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496" windowHeight="12540" firstSheet="5" activeTab="12"/>
  </bookViews>
  <sheets>
    <sheet name="Население_исходные" sheetId="4" r:id="rId1"/>
    <sheet name="Население" sheetId="5" r:id="rId2"/>
    <sheet name="Население_удален" sheetId="13" r:id="rId3"/>
    <sheet name="Население_удален (2)" sheetId="26" r:id="rId4"/>
    <sheet name="ВРП_исходный" sheetId="2" r:id="rId5"/>
    <sheet name="ВРП" sheetId="6" r:id="rId6"/>
    <sheet name="ВРП_удален" sheetId="14" r:id="rId7"/>
    <sheet name="ВРП на душу_удален (2)" sheetId="28" r:id="rId8"/>
    <sheet name="ВРП_удален (2)" sheetId="27" r:id="rId9"/>
    <sheet name="ВРП на душу_Исходный" sheetId="3" r:id="rId10"/>
    <sheet name="ВРП на душу" sheetId="11" r:id="rId11"/>
    <sheet name="ВРП на душу_удален" sheetId="12" r:id="rId12"/>
    <sheet name="Дефлятор" sheetId="21" r:id="rId13"/>
    <sheet name="рВРП 1998" sheetId="15" r:id="rId14"/>
    <sheet name="рВРП 2012" sheetId="22" r:id="rId15"/>
    <sheet name="Доходы_Исходный" sheetId="7" r:id="rId16"/>
    <sheet name="Доходы" sheetId="8" r:id="rId17"/>
    <sheet name="Доходы_удален" sheetId="10" r:id="rId18"/>
    <sheet name="ИПЦ" sheetId="20" r:id="rId19"/>
    <sheet name="рДоходы1995" sheetId="24" r:id="rId20"/>
    <sheet name="рДоходы 2013" sheetId="25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1" l="1"/>
  <c r="B8" i="21"/>
  <c r="B89" i="15" l="1"/>
  <c r="B89" i="22" l="1"/>
  <c r="F89" i="22"/>
  <c r="B168" i="25" l="1"/>
  <c r="C168" i="25"/>
  <c r="D168" i="25"/>
  <c r="E168" i="25"/>
  <c r="F168" i="25"/>
  <c r="G168" i="25"/>
  <c r="H168" i="25"/>
  <c r="I168" i="25"/>
  <c r="J168" i="25"/>
  <c r="K168" i="25"/>
  <c r="B169" i="25"/>
  <c r="C169" i="25"/>
  <c r="D169" i="25"/>
  <c r="E169" i="25"/>
  <c r="F169" i="25"/>
  <c r="G169" i="25"/>
  <c r="H169" i="25"/>
  <c r="I169" i="25"/>
  <c r="J169" i="25"/>
  <c r="K169" i="25"/>
  <c r="B170" i="25"/>
  <c r="C170" i="25"/>
  <c r="D170" i="25"/>
  <c r="E170" i="25"/>
  <c r="F170" i="25"/>
  <c r="G170" i="25"/>
  <c r="H170" i="25"/>
  <c r="I170" i="25"/>
  <c r="J170" i="25"/>
  <c r="K170" i="25"/>
  <c r="B171" i="25"/>
  <c r="C171" i="25"/>
  <c r="D171" i="25"/>
  <c r="E171" i="25"/>
  <c r="F171" i="25"/>
  <c r="G171" i="25"/>
  <c r="H171" i="25"/>
  <c r="I171" i="25"/>
  <c r="J171" i="25"/>
  <c r="K171" i="25"/>
  <c r="B172" i="25"/>
  <c r="C172" i="25"/>
  <c r="D172" i="25"/>
  <c r="E172" i="25"/>
  <c r="F172" i="25"/>
  <c r="G172" i="25"/>
  <c r="H172" i="25"/>
  <c r="I172" i="25"/>
  <c r="J172" i="25"/>
  <c r="K172" i="25"/>
  <c r="B173" i="25"/>
  <c r="C173" i="25"/>
  <c r="D173" i="25"/>
  <c r="E173" i="25"/>
  <c r="F173" i="25"/>
  <c r="G173" i="25"/>
  <c r="H173" i="25"/>
  <c r="I173" i="25"/>
  <c r="J173" i="25"/>
  <c r="K173" i="25"/>
  <c r="B174" i="25"/>
  <c r="C174" i="25"/>
  <c r="D174" i="25"/>
  <c r="E174" i="25"/>
  <c r="F174" i="25"/>
  <c r="G174" i="25"/>
  <c r="H174" i="25"/>
  <c r="I174" i="25"/>
  <c r="J174" i="25"/>
  <c r="K174" i="25"/>
  <c r="B175" i="25"/>
  <c r="C175" i="25"/>
  <c r="D175" i="25"/>
  <c r="E175" i="25"/>
  <c r="F175" i="25"/>
  <c r="G175" i="25"/>
  <c r="H175" i="25"/>
  <c r="I175" i="25"/>
  <c r="J175" i="25"/>
  <c r="K175" i="25"/>
  <c r="B176" i="25"/>
  <c r="C176" i="25"/>
  <c r="D176" i="25"/>
  <c r="E176" i="25"/>
  <c r="F176" i="25"/>
  <c r="G176" i="25"/>
  <c r="H176" i="25"/>
  <c r="I176" i="25"/>
  <c r="J176" i="25"/>
  <c r="K176" i="25"/>
  <c r="B177" i="25"/>
  <c r="C177" i="25"/>
  <c r="D177" i="25"/>
  <c r="E177" i="25"/>
  <c r="F177" i="25"/>
  <c r="G177" i="25"/>
  <c r="H177" i="25"/>
  <c r="I177" i="25"/>
  <c r="J177" i="25"/>
  <c r="K177" i="25"/>
  <c r="B178" i="25"/>
  <c r="C178" i="25"/>
  <c r="D178" i="25"/>
  <c r="E178" i="25"/>
  <c r="F178" i="25"/>
  <c r="G178" i="25"/>
  <c r="H178" i="25"/>
  <c r="I178" i="25"/>
  <c r="J178" i="25"/>
  <c r="K178" i="25"/>
  <c r="B179" i="25"/>
  <c r="C179" i="25"/>
  <c r="D179" i="25"/>
  <c r="E179" i="25"/>
  <c r="F179" i="25"/>
  <c r="G179" i="25"/>
  <c r="H179" i="25"/>
  <c r="I179" i="25"/>
  <c r="J179" i="25"/>
  <c r="K179" i="25"/>
  <c r="B180" i="25"/>
  <c r="C180" i="25"/>
  <c r="D180" i="25"/>
  <c r="E180" i="25"/>
  <c r="F180" i="25"/>
  <c r="G180" i="25"/>
  <c r="H180" i="25"/>
  <c r="I180" i="25"/>
  <c r="J180" i="25"/>
  <c r="K180" i="25"/>
  <c r="B181" i="25"/>
  <c r="C181" i="25"/>
  <c r="D181" i="25"/>
  <c r="E181" i="25"/>
  <c r="F181" i="25"/>
  <c r="G181" i="25"/>
  <c r="H181" i="25"/>
  <c r="I181" i="25"/>
  <c r="J181" i="25"/>
  <c r="K181" i="25"/>
  <c r="B182" i="25"/>
  <c r="C182" i="25"/>
  <c r="D182" i="25"/>
  <c r="E182" i="25"/>
  <c r="F182" i="25"/>
  <c r="G182" i="25"/>
  <c r="H182" i="25"/>
  <c r="I182" i="25"/>
  <c r="J182" i="25"/>
  <c r="K182" i="25"/>
  <c r="B183" i="25"/>
  <c r="C183" i="25"/>
  <c r="D183" i="25"/>
  <c r="E183" i="25"/>
  <c r="F183" i="25"/>
  <c r="G183" i="25"/>
  <c r="H183" i="25"/>
  <c r="I183" i="25"/>
  <c r="J183" i="25"/>
  <c r="K183" i="25"/>
  <c r="B184" i="25"/>
  <c r="C184" i="25"/>
  <c r="D184" i="25"/>
  <c r="E184" i="25"/>
  <c r="F184" i="25"/>
  <c r="G184" i="25"/>
  <c r="H184" i="25"/>
  <c r="I184" i="25"/>
  <c r="J184" i="25"/>
  <c r="K184" i="25"/>
  <c r="B185" i="25"/>
  <c r="C185" i="25"/>
  <c r="D185" i="25"/>
  <c r="E185" i="25"/>
  <c r="F185" i="25"/>
  <c r="G185" i="25"/>
  <c r="H185" i="25"/>
  <c r="I185" i="25"/>
  <c r="J185" i="25"/>
  <c r="K185" i="25"/>
  <c r="B186" i="25"/>
  <c r="C186" i="25"/>
  <c r="D186" i="25"/>
  <c r="E186" i="25"/>
  <c r="F186" i="25"/>
  <c r="G186" i="25"/>
  <c r="H186" i="25"/>
  <c r="I186" i="25"/>
  <c r="J186" i="25"/>
  <c r="K186" i="25"/>
  <c r="B187" i="25"/>
  <c r="C187" i="25"/>
  <c r="D187" i="25"/>
  <c r="E187" i="25"/>
  <c r="F187" i="25"/>
  <c r="G187" i="25"/>
  <c r="H187" i="25"/>
  <c r="I187" i="25"/>
  <c r="J187" i="25"/>
  <c r="K187" i="25"/>
  <c r="B188" i="25"/>
  <c r="C188" i="25"/>
  <c r="D188" i="25"/>
  <c r="E188" i="25"/>
  <c r="F188" i="25"/>
  <c r="G188" i="25"/>
  <c r="H188" i="25"/>
  <c r="I188" i="25"/>
  <c r="J188" i="25"/>
  <c r="K188" i="25"/>
  <c r="B189" i="25"/>
  <c r="C189" i="25"/>
  <c r="D189" i="25"/>
  <c r="E189" i="25"/>
  <c r="F189" i="25"/>
  <c r="G189" i="25"/>
  <c r="H189" i="25"/>
  <c r="I189" i="25"/>
  <c r="J189" i="25"/>
  <c r="K189" i="25"/>
  <c r="B190" i="25"/>
  <c r="C190" i="25"/>
  <c r="D190" i="25"/>
  <c r="E190" i="25"/>
  <c r="F190" i="25"/>
  <c r="G190" i="25"/>
  <c r="H190" i="25"/>
  <c r="I190" i="25"/>
  <c r="J190" i="25"/>
  <c r="K190" i="25"/>
  <c r="B191" i="25"/>
  <c r="C191" i="25"/>
  <c r="D191" i="25"/>
  <c r="E191" i="25"/>
  <c r="F191" i="25"/>
  <c r="G191" i="25"/>
  <c r="H191" i="25"/>
  <c r="I191" i="25"/>
  <c r="J191" i="25"/>
  <c r="K191" i="25"/>
  <c r="B192" i="25"/>
  <c r="C192" i="25"/>
  <c r="D192" i="25"/>
  <c r="E192" i="25"/>
  <c r="F192" i="25"/>
  <c r="G192" i="25"/>
  <c r="H192" i="25"/>
  <c r="I192" i="25"/>
  <c r="J192" i="25"/>
  <c r="K192" i="25"/>
  <c r="B193" i="25"/>
  <c r="C193" i="25"/>
  <c r="D193" i="25"/>
  <c r="E193" i="25"/>
  <c r="F193" i="25"/>
  <c r="G193" i="25"/>
  <c r="H193" i="25"/>
  <c r="I193" i="25"/>
  <c r="J193" i="25"/>
  <c r="K193" i="25"/>
  <c r="B194" i="25"/>
  <c r="C194" i="25"/>
  <c r="D194" i="25"/>
  <c r="E194" i="25"/>
  <c r="F194" i="25"/>
  <c r="G194" i="25"/>
  <c r="H194" i="25"/>
  <c r="I194" i="25"/>
  <c r="J194" i="25"/>
  <c r="K194" i="25"/>
  <c r="B195" i="25"/>
  <c r="C195" i="25"/>
  <c r="D195" i="25"/>
  <c r="E195" i="25"/>
  <c r="F195" i="25"/>
  <c r="G195" i="25"/>
  <c r="H195" i="25"/>
  <c r="I195" i="25"/>
  <c r="J195" i="25"/>
  <c r="K195" i="25"/>
  <c r="B196" i="25"/>
  <c r="C196" i="25"/>
  <c r="D196" i="25"/>
  <c r="E196" i="25"/>
  <c r="F196" i="25"/>
  <c r="G196" i="25"/>
  <c r="H196" i="25"/>
  <c r="I196" i="25"/>
  <c r="J196" i="25"/>
  <c r="K196" i="25"/>
  <c r="B197" i="25"/>
  <c r="C197" i="25"/>
  <c r="D197" i="25"/>
  <c r="E197" i="25"/>
  <c r="F197" i="25"/>
  <c r="G197" i="25"/>
  <c r="H197" i="25"/>
  <c r="I197" i="25"/>
  <c r="J197" i="25"/>
  <c r="K197" i="25"/>
  <c r="B198" i="25"/>
  <c r="C198" i="25"/>
  <c r="D198" i="25"/>
  <c r="E198" i="25"/>
  <c r="F198" i="25"/>
  <c r="G198" i="25"/>
  <c r="H198" i="25"/>
  <c r="I198" i="25"/>
  <c r="J198" i="25"/>
  <c r="K198" i="25"/>
  <c r="B199" i="25"/>
  <c r="C199" i="25"/>
  <c r="D199" i="25"/>
  <c r="E199" i="25"/>
  <c r="F199" i="25"/>
  <c r="G199" i="25"/>
  <c r="H199" i="25"/>
  <c r="I199" i="25"/>
  <c r="J199" i="25"/>
  <c r="K199" i="25"/>
  <c r="B200" i="25"/>
  <c r="C200" i="25"/>
  <c r="D200" i="25"/>
  <c r="E200" i="25"/>
  <c r="F200" i="25"/>
  <c r="G200" i="25"/>
  <c r="H200" i="25"/>
  <c r="I200" i="25"/>
  <c r="J200" i="25"/>
  <c r="K200" i="25"/>
  <c r="B201" i="25"/>
  <c r="C201" i="25"/>
  <c r="D201" i="25"/>
  <c r="E201" i="25"/>
  <c r="F201" i="25"/>
  <c r="G201" i="25"/>
  <c r="H201" i="25"/>
  <c r="I201" i="25"/>
  <c r="J201" i="25"/>
  <c r="K201" i="25"/>
  <c r="B202" i="25"/>
  <c r="C202" i="25"/>
  <c r="D202" i="25"/>
  <c r="E202" i="25"/>
  <c r="F202" i="25"/>
  <c r="G202" i="25"/>
  <c r="H202" i="25"/>
  <c r="I202" i="25"/>
  <c r="J202" i="25"/>
  <c r="K202" i="25"/>
  <c r="B203" i="25"/>
  <c r="C203" i="25"/>
  <c r="D203" i="25"/>
  <c r="E203" i="25"/>
  <c r="F203" i="25"/>
  <c r="G203" i="25"/>
  <c r="H203" i="25"/>
  <c r="I203" i="25"/>
  <c r="J203" i="25"/>
  <c r="K203" i="25"/>
  <c r="B204" i="25"/>
  <c r="C204" i="25"/>
  <c r="D204" i="25"/>
  <c r="E204" i="25"/>
  <c r="F204" i="25"/>
  <c r="G204" i="25"/>
  <c r="H204" i="25"/>
  <c r="I204" i="25"/>
  <c r="J204" i="25"/>
  <c r="K204" i="25"/>
  <c r="B205" i="25"/>
  <c r="C205" i="25"/>
  <c r="D205" i="25"/>
  <c r="E205" i="25"/>
  <c r="F205" i="25"/>
  <c r="G205" i="25"/>
  <c r="H205" i="25"/>
  <c r="I205" i="25"/>
  <c r="J205" i="25"/>
  <c r="K205" i="25"/>
  <c r="B206" i="25"/>
  <c r="C206" i="25"/>
  <c r="D206" i="25"/>
  <c r="E206" i="25"/>
  <c r="F206" i="25"/>
  <c r="G206" i="25"/>
  <c r="H206" i="25"/>
  <c r="I206" i="25"/>
  <c r="J206" i="25"/>
  <c r="K206" i="25"/>
  <c r="B207" i="25"/>
  <c r="C207" i="25"/>
  <c r="D207" i="25"/>
  <c r="E207" i="25"/>
  <c r="F207" i="25"/>
  <c r="G207" i="25"/>
  <c r="H207" i="25"/>
  <c r="I207" i="25"/>
  <c r="J207" i="25"/>
  <c r="K207" i="25"/>
  <c r="B208" i="25"/>
  <c r="C208" i="25"/>
  <c r="D208" i="25"/>
  <c r="E208" i="25"/>
  <c r="F208" i="25"/>
  <c r="G208" i="25"/>
  <c r="H208" i="25"/>
  <c r="I208" i="25"/>
  <c r="J208" i="25"/>
  <c r="K208" i="25"/>
  <c r="B209" i="25"/>
  <c r="C209" i="25"/>
  <c r="D209" i="25"/>
  <c r="E209" i="25"/>
  <c r="F209" i="25"/>
  <c r="G209" i="25"/>
  <c r="H209" i="25"/>
  <c r="I209" i="25"/>
  <c r="J209" i="25"/>
  <c r="K209" i="25"/>
  <c r="B210" i="25"/>
  <c r="C210" i="25"/>
  <c r="D210" i="25"/>
  <c r="E210" i="25"/>
  <c r="F210" i="25"/>
  <c r="G210" i="25"/>
  <c r="H210" i="25"/>
  <c r="I210" i="25"/>
  <c r="J210" i="25"/>
  <c r="K210" i="25"/>
  <c r="B211" i="25"/>
  <c r="C211" i="25"/>
  <c r="D211" i="25"/>
  <c r="E211" i="25"/>
  <c r="F211" i="25"/>
  <c r="G211" i="25"/>
  <c r="H211" i="25"/>
  <c r="I211" i="25"/>
  <c r="J211" i="25"/>
  <c r="K211" i="25"/>
  <c r="B212" i="25"/>
  <c r="C212" i="25"/>
  <c r="D212" i="25"/>
  <c r="E212" i="25"/>
  <c r="F212" i="25"/>
  <c r="G212" i="25"/>
  <c r="H212" i="25"/>
  <c r="I212" i="25"/>
  <c r="J212" i="25"/>
  <c r="K212" i="25"/>
  <c r="B213" i="25"/>
  <c r="C213" i="25"/>
  <c r="D213" i="25"/>
  <c r="E213" i="25"/>
  <c r="F213" i="25"/>
  <c r="G213" i="25"/>
  <c r="H213" i="25"/>
  <c r="I213" i="25"/>
  <c r="J213" i="25"/>
  <c r="K213" i="25"/>
  <c r="B214" i="25"/>
  <c r="C214" i="25"/>
  <c r="D214" i="25"/>
  <c r="E214" i="25"/>
  <c r="F214" i="25"/>
  <c r="G214" i="25"/>
  <c r="H214" i="25"/>
  <c r="I214" i="25"/>
  <c r="J214" i="25"/>
  <c r="K214" i="25"/>
  <c r="B215" i="25"/>
  <c r="C215" i="25"/>
  <c r="D215" i="25"/>
  <c r="E215" i="25"/>
  <c r="F215" i="25"/>
  <c r="G215" i="25"/>
  <c r="H215" i="25"/>
  <c r="I215" i="25"/>
  <c r="J215" i="25"/>
  <c r="K215" i="25"/>
  <c r="B216" i="25"/>
  <c r="C216" i="25"/>
  <c r="D216" i="25"/>
  <c r="E216" i="25"/>
  <c r="F216" i="25"/>
  <c r="G216" i="25"/>
  <c r="H216" i="25"/>
  <c r="I216" i="25"/>
  <c r="J216" i="25"/>
  <c r="K216" i="25"/>
  <c r="B217" i="25"/>
  <c r="C217" i="25"/>
  <c r="D217" i="25"/>
  <c r="E217" i="25"/>
  <c r="F217" i="25"/>
  <c r="G217" i="25"/>
  <c r="H217" i="25"/>
  <c r="I217" i="25"/>
  <c r="J217" i="25"/>
  <c r="K217" i="25"/>
  <c r="B218" i="25"/>
  <c r="C218" i="25"/>
  <c r="D218" i="25"/>
  <c r="E218" i="25"/>
  <c r="F218" i="25"/>
  <c r="G218" i="25"/>
  <c r="H218" i="25"/>
  <c r="I218" i="25"/>
  <c r="J218" i="25"/>
  <c r="K218" i="25"/>
  <c r="B219" i="25"/>
  <c r="C219" i="25"/>
  <c r="D219" i="25"/>
  <c r="E219" i="25"/>
  <c r="F219" i="25"/>
  <c r="G219" i="25"/>
  <c r="H219" i="25"/>
  <c r="I219" i="25"/>
  <c r="J219" i="25"/>
  <c r="K219" i="25"/>
  <c r="B220" i="25"/>
  <c r="C220" i="25"/>
  <c r="D220" i="25"/>
  <c r="E220" i="25"/>
  <c r="F220" i="25"/>
  <c r="G220" i="25"/>
  <c r="H220" i="25"/>
  <c r="I220" i="25"/>
  <c r="J220" i="25"/>
  <c r="K220" i="25"/>
  <c r="B221" i="25"/>
  <c r="C221" i="25"/>
  <c r="D221" i="25"/>
  <c r="E221" i="25"/>
  <c r="F221" i="25"/>
  <c r="G221" i="25"/>
  <c r="H221" i="25"/>
  <c r="I221" i="25"/>
  <c r="J221" i="25"/>
  <c r="K221" i="25"/>
  <c r="B222" i="25"/>
  <c r="C222" i="25"/>
  <c r="D222" i="25"/>
  <c r="E222" i="25"/>
  <c r="F222" i="25"/>
  <c r="G222" i="25"/>
  <c r="H222" i="25"/>
  <c r="I222" i="25"/>
  <c r="J222" i="25"/>
  <c r="K222" i="25"/>
  <c r="B223" i="25"/>
  <c r="C223" i="25"/>
  <c r="D223" i="25"/>
  <c r="E223" i="25"/>
  <c r="F223" i="25"/>
  <c r="G223" i="25"/>
  <c r="H223" i="25"/>
  <c r="I223" i="25"/>
  <c r="J223" i="25"/>
  <c r="K223" i="25"/>
  <c r="B224" i="25"/>
  <c r="C224" i="25"/>
  <c r="D224" i="25"/>
  <c r="E224" i="25"/>
  <c r="F224" i="25"/>
  <c r="G224" i="25"/>
  <c r="H224" i="25"/>
  <c r="I224" i="25"/>
  <c r="J224" i="25"/>
  <c r="K224" i="25"/>
  <c r="B225" i="25"/>
  <c r="C225" i="25"/>
  <c r="D225" i="25"/>
  <c r="E225" i="25"/>
  <c r="F225" i="25"/>
  <c r="G225" i="25"/>
  <c r="H225" i="25"/>
  <c r="I225" i="25"/>
  <c r="J225" i="25"/>
  <c r="K225" i="25"/>
  <c r="B226" i="25"/>
  <c r="C226" i="25"/>
  <c r="D226" i="25"/>
  <c r="E226" i="25"/>
  <c r="F226" i="25"/>
  <c r="G226" i="25"/>
  <c r="H226" i="25"/>
  <c r="I226" i="25"/>
  <c r="J226" i="25"/>
  <c r="K226" i="25"/>
  <c r="B227" i="25"/>
  <c r="C227" i="25"/>
  <c r="D227" i="25"/>
  <c r="E227" i="25"/>
  <c r="F227" i="25"/>
  <c r="G227" i="25"/>
  <c r="H227" i="25"/>
  <c r="I227" i="25"/>
  <c r="J227" i="25"/>
  <c r="K227" i="25"/>
  <c r="B228" i="25"/>
  <c r="C228" i="25"/>
  <c r="D228" i="25"/>
  <c r="E228" i="25"/>
  <c r="F228" i="25"/>
  <c r="G228" i="25"/>
  <c r="H228" i="25"/>
  <c r="I228" i="25"/>
  <c r="J228" i="25"/>
  <c r="K228" i="25"/>
  <c r="B229" i="25"/>
  <c r="C229" i="25"/>
  <c r="D229" i="25"/>
  <c r="E229" i="25"/>
  <c r="F229" i="25"/>
  <c r="G229" i="25"/>
  <c r="H229" i="25"/>
  <c r="I229" i="25"/>
  <c r="J229" i="25"/>
  <c r="K229" i="25"/>
  <c r="B230" i="25"/>
  <c r="C230" i="25"/>
  <c r="D230" i="25"/>
  <c r="E230" i="25"/>
  <c r="F230" i="25"/>
  <c r="G230" i="25"/>
  <c r="H230" i="25"/>
  <c r="I230" i="25"/>
  <c r="J230" i="25"/>
  <c r="K230" i="25"/>
  <c r="B231" i="25"/>
  <c r="C231" i="25"/>
  <c r="D231" i="25"/>
  <c r="E231" i="25"/>
  <c r="F231" i="25"/>
  <c r="G231" i="25"/>
  <c r="H231" i="25"/>
  <c r="I231" i="25"/>
  <c r="J231" i="25"/>
  <c r="K231" i="25"/>
  <c r="B232" i="25"/>
  <c r="C232" i="25"/>
  <c r="D232" i="25"/>
  <c r="E232" i="25"/>
  <c r="F232" i="25"/>
  <c r="G232" i="25"/>
  <c r="H232" i="25"/>
  <c r="I232" i="25"/>
  <c r="J232" i="25"/>
  <c r="K232" i="25"/>
  <c r="B233" i="25"/>
  <c r="C233" i="25"/>
  <c r="D233" i="25"/>
  <c r="E233" i="25"/>
  <c r="F233" i="25"/>
  <c r="G233" i="25"/>
  <c r="H233" i="25"/>
  <c r="I233" i="25"/>
  <c r="J233" i="25"/>
  <c r="K233" i="25"/>
  <c r="B234" i="25"/>
  <c r="C234" i="25"/>
  <c r="D234" i="25"/>
  <c r="E234" i="25"/>
  <c r="F234" i="25"/>
  <c r="G234" i="25"/>
  <c r="H234" i="25"/>
  <c r="I234" i="25"/>
  <c r="J234" i="25"/>
  <c r="K234" i="25"/>
  <c r="B235" i="25"/>
  <c r="C235" i="25"/>
  <c r="D235" i="25"/>
  <c r="E235" i="25"/>
  <c r="F235" i="25"/>
  <c r="G235" i="25"/>
  <c r="H235" i="25"/>
  <c r="I235" i="25"/>
  <c r="J235" i="25"/>
  <c r="K235" i="25"/>
  <c r="B236" i="25"/>
  <c r="C236" i="25"/>
  <c r="D236" i="25"/>
  <c r="E236" i="25"/>
  <c r="F236" i="25"/>
  <c r="G236" i="25"/>
  <c r="H236" i="25"/>
  <c r="I236" i="25"/>
  <c r="J236" i="25"/>
  <c r="K236" i="25"/>
  <c r="B237" i="25"/>
  <c r="C237" i="25"/>
  <c r="D237" i="25"/>
  <c r="E237" i="25"/>
  <c r="F237" i="25"/>
  <c r="G237" i="25"/>
  <c r="H237" i="25"/>
  <c r="I237" i="25"/>
  <c r="J237" i="25"/>
  <c r="K237" i="25"/>
  <c r="B238" i="25"/>
  <c r="C238" i="25"/>
  <c r="D238" i="25"/>
  <c r="E238" i="25"/>
  <c r="F238" i="25"/>
  <c r="G238" i="25"/>
  <c r="H238" i="25"/>
  <c r="I238" i="25"/>
  <c r="J238" i="25"/>
  <c r="K238" i="25"/>
  <c r="B239" i="25"/>
  <c r="C239" i="25"/>
  <c r="D239" i="25"/>
  <c r="E239" i="25"/>
  <c r="F239" i="25"/>
  <c r="G239" i="25"/>
  <c r="H239" i="25"/>
  <c r="I239" i="25"/>
  <c r="J239" i="25"/>
  <c r="K239" i="25"/>
  <c r="B240" i="25"/>
  <c r="C240" i="25"/>
  <c r="D240" i="25"/>
  <c r="E240" i="25"/>
  <c r="F240" i="25"/>
  <c r="G240" i="25"/>
  <c r="H240" i="25"/>
  <c r="I240" i="25"/>
  <c r="J240" i="25"/>
  <c r="K240" i="25"/>
  <c r="B241" i="25"/>
  <c r="C241" i="25"/>
  <c r="D241" i="25"/>
  <c r="E241" i="25"/>
  <c r="F241" i="25"/>
  <c r="G241" i="25"/>
  <c r="H241" i="25"/>
  <c r="I241" i="25"/>
  <c r="J241" i="25"/>
  <c r="K241" i="25"/>
  <c r="B242" i="25"/>
  <c r="C242" i="25"/>
  <c r="D242" i="25"/>
  <c r="E242" i="25"/>
  <c r="F242" i="25"/>
  <c r="G242" i="25"/>
  <c r="H242" i="25"/>
  <c r="I242" i="25"/>
  <c r="J242" i="25"/>
  <c r="K242" i="25"/>
  <c r="B243" i="25"/>
  <c r="C243" i="25"/>
  <c r="D243" i="25"/>
  <c r="E243" i="25"/>
  <c r="F243" i="25"/>
  <c r="G243" i="25"/>
  <c r="H243" i="25"/>
  <c r="I243" i="25"/>
  <c r="J243" i="25"/>
  <c r="K243" i="25"/>
  <c r="B244" i="25"/>
  <c r="C244" i="25"/>
  <c r="D244" i="25"/>
  <c r="E244" i="25"/>
  <c r="F244" i="25"/>
  <c r="G244" i="25"/>
  <c r="H244" i="25"/>
  <c r="I244" i="25"/>
  <c r="J244" i="25"/>
  <c r="K244" i="25"/>
  <c r="B245" i="25"/>
  <c r="C245" i="25"/>
  <c r="D245" i="25"/>
  <c r="E245" i="25"/>
  <c r="F245" i="25"/>
  <c r="G245" i="25"/>
  <c r="H245" i="25"/>
  <c r="I245" i="25"/>
  <c r="J245" i="25"/>
  <c r="K245" i="25"/>
  <c r="B246" i="25"/>
  <c r="C246" i="25"/>
  <c r="D246" i="25"/>
  <c r="E246" i="25"/>
  <c r="F246" i="25"/>
  <c r="G246" i="25"/>
  <c r="H246" i="25"/>
  <c r="I246" i="25"/>
  <c r="J246" i="25"/>
  <c r="K246" i="25"/>
  <c r="B247" i="25"/>
  <c r="C247" i="25"/>
  <c r="D247" i="25"/>
  <c r="E247" i="25"/>
  <c r="F247" i="25"/>
  <c r="G247" i="25"/>
  <c r="H247" i="25"/>
  <c r="I247" i="25"/>
  <c r="J247" i="25"/>
  <c r="K247" i="25"/>
  <c r="B168" i="24" l="1"/>
  <c r="C168" i="24"/>
  <c r="D168" i="24"/>
  <c r="E168" i="24"/>
  <c r="F168" i="24"/>
  <c r="G168" i="24"/>
  <c r="H168" i="24"/>
  <c r="I168" i="24"/>
  <c r="J168" i="24"/>
  <c r="K168" i="24"/>
  <c r="L168" i="24"/>
  <c r="M168" i="24"/>
  <c r="N168" i="24"/>
  <c r="O168" i="24"/>
  <c r="P168" i="24"/>
  <c r="Q168" i="24"/>
  <c r="R168" i="24"/>
  <c r="S168" i="24"/>
  <c r="B169" i="24"/>
  <c r="C169" i="24"/>
  <c r="D169" i="24"/>
  <c r="E169" i="24"/>
  <c r="F169" i="24"/>
  <c r="G169" i="24"/>
  <c r="H169" i="24"/>
  <c r="I169" i="24"/>
  <c r="J169" i="24"/>
  <c r="K169" i="24"/>
  <c r="L169" i="24"/>
  <c r="M169" i="24"/>
  <c r="N169" i="24"/>
  <c r="O169" i="24"/>
  <c r="P169" i="24"/>
  <c r="Q169" i="24"/>
  <c r="R169" i="24"/>
  <c r="S169" i="24"/>
  <c r="B170" i="24"/>
  <c r="C170" i="24"/>
  <c r="D170" i="24"/>
  <c r="E170" i="24"/>
  <c r="F170" i="24"/>
  <c r="G170" i="24"/>
  <c r="H170" i="24"/>
  <c r="I170" i="24"/>
  <c r="J170" i="24"/>
  <c r="K170" i="24"/>
  <c r="L170" i="24"/>
  <c r="M170" i="24"/>
  <c r="N170" i="24"/>
  <c r="O170" i="24"/>
  <c r="P170" i="24"/>
  <c r="Q170" i="24"/>
  <c r="R170" i="24"/>
  <c r="S170" i="24"/>
  <c r="B171" i="24"/>
  <c r="C171" i="24"/>
  <c r="D171" i="24"/>
  <c r="E171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R171" i="24"/>
  <c r="S171" i="24"/>
  <c r="B172" i="24"/>
  <c r="C172" i="24"/>
  <c r="D172" i="24"/>
  <c r="E172" i="24"/>
  <c r="F172" i="24"/>
  <c r="G172" i="24"/>
  <c r="H172" i="24"/>
  <c r="I172" i="24"/>
  <c r="J172" i="24"/>
  <c r="K172" i="24"/>
  <c r="L172" i="24"/>
  <c r="M172" i="24"/>
  <c r="N172" i="24"/>
  <c r="O172" i="24"/>
  <c r="P172" i="24"/>
  <c r="Q172" i="24"/>
  <c r="R172" i="24"/>
  <c r="S172" i="24"/>
  <c r="B173" i="24"/>
  <c r="C173" i="24"/>
  <c r="D173" i="24"/>
  <c r="E173" i="24"/>
  <c r="F173" i="24"/>
  <c r="G173" i="24"/>
  <c r="H173" i="24"/>
  <c r="I173" i="24"/>
  <c r="J173" i="24"/>
  <c r="K173" i="24"/>
  <c r="L173" i="24"/>
  <c r="M173" i="24"/>
  <c r="N173" i="24"/>
  <c r="O173" i="24"/>
  <c r="P173" i="24"/>
  <c r="Q173" i="24"/>
  <c r="R173" i="24"/>
  <c r="S173" i="24"/>
  <c r="B174" i="24"/>
  <c r="C174" i="24"/>
  <c r="D174" i="24"/>
  <c r="E174" i="24"/>
  <c r="F174" i="24"/>
  <c r="G174" i="24"/>
  <c r="H174" i="24"/>
  <c r="I174" i="24"/>
  <c r="J174" i="24"/>
  <c r="K174" i="24"/>
  <c r="L174" i="24"/>
  <c r="M174" i="24"/>
  <c r="N174" i="24"/>
  <c r="O174" i="24"/>
  <c r="P174" i="24"/>
  <c r="Q174" i="24"/>
  <c r="R174" i="24"/>
  <c r="S174" i="24"/>
  <c r="B175" i="24"/>
  <c r="C175" i="24"/>
  <c r="D175" i="24"/>
  <c r="E175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R175" i="24"/>
  <c r="S175" i="24"/>
  <c r="B176" i="24"/>
  <c r="C176" i="24"/>
  <c r="D176" i="24"/>
  <c r="E176" i="24"/>
  <c r="F176" i="24"/>
  <c r="G176" i="24"/>
  <c r="H176" i="24"/>
  <c r="I176" i="24"/>
  <c r="J176" i="24"/>
  <c r="K176" i="24"/>
  <c r="L176" i="24"/>
  <c r="M176" i="24"/>
  <c r="N176" i="24"/>
  <c r="O176" i="24"/>
  <c r="P176" i="24"/>
  <c r="Q176" i="24"/>
  <c r="R176" i="24"/>
  <c r="S176" i="24"/>
  <c r="B177" i="24"/>
  <c r="C177" i="24"/>
  <c r="D177" i="24"/>
  <c r="E177" i="24"/>
  <c r="F177" i="24"/>
  <c r="G177" i="24"/>
  <c r="H177" i="24"/>
  <c r="I177" i="24"/>
  <c r="J177" i="24"/>
  <c r="K177" i="24"/>
  <c r="L177" i="24"/>
  <c r="M177" i="24"/>
  <c r="N177" i="24"/>
  <c r="O177" i="24"/>
  <c r="P177" i="24"/>
  <c r="Q177" i="24"/>
  <c r="R177" i="24"/>
  <c r="S177" i="24"/>
  <c r="B178" i="24"/>
  <c r="C178" i="24"/>
  <c r="D178" i="24"/>
  <c r="E178" i="24"/>
  <c r="F178" i="24"/>
  <c r="G178" i="24"/>
  <c r="H178" i="24"/>
  <c r="I178" i="24"/>
  <c r="J178" i="24"/>
  <c r="K178" i="24"/>
  <c r="L178" i="24"/>
  <c r="M178" i="24"/>
  <c r="N178" i="24"/>
  <c r="O178" i="24"/>
  <c r="P178" i="24"/>
  <c r="Q178" i="24"/>
  <c r="R178" i="24"/>
  <c r="S178" i="24"/>
  <c r="B179" i="24"/>
  <c r="C179" i="24"/>
  <c r="D179" i="24"/>
  <c r="E179" i="24"/>
  <c r="F179" i="24"/>
  <c r="G179" i="24"/>
  <c r="H179" i="24"/>
  <c r="I179" i="24"/>
  <c r="J179" i="24"/>
  <c r="K179" i="24"/>
  <c r="L179" i="24"/>
  <c r="M179" i="24"/>
  <c r="N179" i="24"/>
  <c r="O179" i="24"/>
  <c r="P179" i="24"/>
  <c r="Q179" i="24"/>
  <c r="R179" i="24"/>
  <c r="S179" i="24"/>
  <c r="B180" i="24"/>
  <c r="C180" i="24"/>
  <c r="D180" i="24"/>
  <c r="E180" i="24"/>
  <c r="F180" i="24"/>
  <c r="G180" i="24"/>
  <c r="H180" i="24"/>
  <c r="I180" i="24"/>
  <c r="J180" i="24"/>
  <c r="K180" i="24"/>
  <c r="L180" i="24"/>
  <c r="M180" i="24"/>
  <c r="N180" i="24"/>
  <c r="O180" i="24"/>
  <c r="P180" i="24"/>
  <c r="Q180" i="24"/>
  <c r="R180" i="24"/>
  <c r="S180" i="24"/>
  <c r="B181" i="24"/>
  <c r="C181" i="24"/>
  <c r="D181" i="24"/>
  <c r="E181" i="24"/>
  <c r="F181" i="24"/>
  <c r="G181" i="24"/>
  <c r="H181" i="24"/>
  <c r="I181" i="24"/>
  <c r="J181" i="24"/>
  <c r="K181" i="24"/>
  <c r="L181" i="24"/>
  <c r="M181" i="24"/>
  <c r="N181" i="24"/>
  <c r="O181" i="24"/>
  <c r="P181" i="24"/>
  <c r="Q181" i="24"/>
  <c r="R181" i="24"/>
  <c r="S181" i="24"/>
  <c r="B182" i="24"/>
  <c r="C182" i="24"/>
  <c r="D182" i="24"/>
  <c r="E182" i="24"/>
  <c r="F182" i="24"/>
  <c r="G182" i="24"/>
  <c r="H182" i="24"/>
  <c r="I182" i="24"/>
  <c r="J182" i="24"/>
  <c r="K182" i="24"/>
  <c r="L182" i="24"/>
  <c r="M182" i="24"/>
  <c r="N182" i="24"/>
  <c r="O182" i="24"/>
  <c r="P182" i="24"/>
  <c r="Q182" i="24"/>
  <c r="R182" i="24"/>
  <c r="S182" i="24"/>
  <c r="B183" i="24"/>
  <c r="C183" i="24"/>
  <c r="D183" i="24"/>
  <c r="E183" i="24"/>
  <c r="F183" i="24"/>
  <c r="G183" i="24"/>
  <c r="H183" i="24"/>
  <c r="I183" i="24"/>
  <c r="J183" i="24"/>
  <c r="K183" i="24"/>
  <c r="L183" i="24"/>
  <c r="M183" i="24"/>
  <c r="N183" i="24"/>
  <c r="O183" i="24"/>
  <c r="P183" i="24"/>
  <c r="Q183" i="24"/>
  <c r="R183" i="24"/>
  <c r="S183" i="24"/>
  <c r="B184" i="24"/>
  <c r="C184" i="24"/>
  <c r="D184" i="24"/>
  <c r="E184" i="24"/>
  <c r="F184" i="24"/>
  <c r="G184" i="24"/>
  <c r="H184" i="24"/>
  <c r="I184" i="24"/>
  <c r="J184" i="24"/>
  <c r="K184" i="24"/>
  <c r="L184" i="24"/>
  <c r="M184" i="24"/>
  <c r="N184" i="24"/>
  <c r="O184" i="24"/>
  <c r="P184" i="24"/>
  <c r="Q184" i="24"/>
  <c r="R184" i="24"/>
  <c r="S184" i="24"/>
  <c r="B185" i="24"/>
  <c r="C185" i="24"/>
  <c r="D185" i="24"/>
  <c r="E185" i="24"/>
  <c r="F185" i="24"/>
  <c r="G185" i="24"/>
  <c r="H185" i="24"/>
  <c r="I185" i="24"/>
  <c r="J185" i="24"/>
  <c r="K185" i="24"/>
  <c r="L185" i="24"/>
  <c r="M185" i="24"/>
  <c r="N185" i="24"/>
  <c r="O185" i="24"/>
  <c r="P185" i="24"/>
  <c r="Q185" i="24"/>
  <c r="R185" i="24"/>
  <c r="S185" i="24"/>
  <c r="B186" i="24"/>
  <c r="C186" i="24"/>
  <c r="D186" i="24"/>
  <c r="E186" i="24"/>
  <c r="F186" i="24"/>
  <c r="G186" i="24"/>
  <c r="H186" i="24"/>
  <c r="I186" i="24"/>
  <c r="J186" i="24"/>
  <c r="K186" i="24"/>
  <c r="L186" i="24"/>
  <c r="M186" i="24"/>
  <c r="N186" i="24"/>
  <c r="O186" i="24"/>
  <c r="P186" i="24"/>
  <c r="Q186" i="24"/>
  <c r="R186" i="24"/>
  <c r="S186" i="24"/>
  <c r="B187" i="24"/>
  <c r="C187" i="24"/>
  <c r="D187" i="24"/>
  <c r="E187" i="24"/>
  <c r="F187" i="24"/>
  <c r="G187" i="24"/>
  <c r="H187" i="24"/>
  <c r="I187" i="24"/>
  <c r="J187" i="24"/>
  <c r="K187" i="24"/>
  <c r="L187" i="24"/>
  <c r="M187" i="24"/>
  <c r="N187" i="24"/>
  <c r="O187" i="24"/>
  <c r="P187" i="24"/>
  <c r="Q187" i="24"/>
  <c r="R187" i="24"/>
  <c r="S187" i="24"/>
  <c r="B188" i="24"/>
  <c r="C188" i="24"/>
  <c r="D188" i="24"/>
  <c r="E188" i="24"/>
  <c r="F188" i="24"/>
  <c r="G188" i="24"/>
  <c r="H188" i="24"/>
  <c r="I188" i="24"/>
  <c r="J188" i="24"/>
  <c r="K188" i="24"/>
  <c r="L188" i="24"/>
  <c r="M188" i="24"/>
  <c r="N188" i="24"/>
  <c r="O188" i="24"/>
  <c r="P188" i="24"/>
  <c r="Q188" i="24"/>
  <c r="R188" i="24"/>
  <c r="S188" i="24"/>
  <c r="B189" i="24"/>
  <c r="C189" i="24"/>
  <c r="D189" i="24"/>
  <c r="E189" i="24"/>
  <c r="F189" i="24"/>
  <c r="G189" i="24"/>
  <c r="H189" i="24"/>
  <c r="I189" i="24"/>
  <c r="J189" i="24"/>
  <c r="K189" i="24"/>
  <c r="L189" i="24"/>
  <c r="M189" i="24"/>
  <c r="N189" i="24"/>
  <c r="O189" i="24"/>
  <c r="P189" i="24"/>
  <c r="Q189" i="24"/>
  <c r="R189" i="24"/>
  <c r="S189" i="24"/>
  <c r="B190" i="24"/>
  <c r="C190" i="24"/>
  <c r="D190" i="24"/>
  <c r="E190" i="24"/>
  <c r="F190" i="24"/>
  <c r="G190" i="24"/>
  <c r="H190" i="24"/>
  <c r="I190" i="24"/>
  <c r="J190" i="24"/>
  <c r="K190" i="24"/>
  <c r="L190" i="24"/>
  <c r="M190" i="24"/>
  <c r="N190" i="24"/>
  <c r="O190" i="24"/>
  <c r="P190" i="24"/>
  <c r="Q190" i="24"/>
  <c r="R190" i="24"/>
  <c r="S190" i="24"/>
  <c r="B191" i="24"/>
  <c r="C191" i="24"/>
  <c r="D191" i="24"/>
  <c r="E191" i="24"/>
  <c r="F191" i="24"/>
  <c r="G191" i="24"/>
  <c r="H191" i="24"/>
  <c r="I191" i="24"/>
  <c r="J191" i="24"/>
  <c r="K191" i="24"/>
  <c r="L191" i="24"/>
  <c r="M191" i="24"/>
  <c r="N191" i="24"/>
  <c r="O191" i="24"/>
  <c r="P191" i="24"/>
  <c r="Q191" i="24"/>
  <c r="R191" i="24"/>
  <c r="S191" i="24"/>
  <c r="B192" i="24"/>
  <c r="C192" i="24"/>
  <c r="D192" i="24"/>
  <c r="E192" i="24"/>
  <c r="F192" i="24"/>
  <c r="G192" i="24"/>
  <c r="H192" i="24"/>
  <c r="I192" i="24"/>
  <c r="J192" i="24"/>
  <c r="K192" i="24"/>
  <c r="L192" i="24"/>
  <c r="M192" i="24"/>
  <c r="N192" i="24"/>
  <c r="O192" i="24"/>
  <c r="P192" i="24"/>
  <c r="Q192" i="24"/>
  <c r="R192" i="24"/>
  <c r="S192" i="24"/>
  <c r="B193" i="24"/>
  <c r="C193" i="24"/>
  <c r="D193" i="24"/>
  <c r="E193" i="24"/>
  <c r="F193" i="24"/>
  <c r="G193" i="24"/>
  <c r="H193" i="24"/>
  <c r="I193" i="24"/>
  <c r="J193" i="24"/>
  <c r="K193" i="24"/>
  <c r="L193" i="24"/>
  <c r="M193" i="24"/>
  <c r="N193" i="24"/>
  <c r="O193" i="24"/>
  <c r="P193" i="24"/>
  <c r="Q193" i="24"/>
  <c r="R193" i="24"/>
  <c r="S193" i="24"/>
  <c r="B194" i="24"/>
  <c r="C194" i="24"/>
  <c r="D194" i="24"/>
  <c r="E194" i="24"/>
  <c r="F194" i="24"/>
  <c r="G194" i="24"/>
  <c r="H194" i="24"/>
  <c r="I194" i="24"/>
  <c r="J194" i="24"/>
  <c r="K194" i="24"/>
  <c r="L194" i="24"/>
  <c r="M194" i="24"/>
  <c r="N194" i="24"/>
  <c r="O194" i="24"/>
  <c r="P194" i="24"/>
  <c r="Q194" i="24"/>
  <c r="R194" i="24"/>
  <c r="S194" i="24"/>
  <c r="B195" i="24"/>
  <c r="C195" i="24"/>
  <c r="D195" i="24"/>
  <c r="E195" i="24"/>
  <c r="F195" i="24"/>
  <c r="G195" i="24"/>
  <c r="H195" i="24"/>
  <c r="I195" i="24"/>
  <c r="J195" i="24"/>
  <c r="K195" i="24"/>
  <c r="L195" i="24"/>
  <c r="M195" i="24"/>
  <c r="N195" i="24"/>
  <c r="O195" i="24"/>
  <c r="P195" i="24"/>
  <c r="Q195" i="24"/>
  <c r="R195" i="24"/>
  <c r="S195" i="24"/>
  <c r="B196" i="24"/>
  <c r="C196" i="24"/>
  <c r="D196" i="24"/>
  <c r="E196" i="24"/>
  <c r="F196" i="24"/>
  <c r="G196" i="24"/>
  <c r="H196" i="24"/>
  <c r="I196" i="24"/>
  <c r="J196" i="24"/>
  <c r="K196" i="24"/>
  <c r="L196" i="24"/>
  <c r="M196" i="24"/>
  <c r="N196" i="24"/>
  <c r="O196" i="24"/>
  <c r="P196" i="24"/>
  <c r="Q196" i="24"/>
  <c r="R196" i="24"/>
  <c r="S196" i="24"/>
  <c r="B197" i="24"/>
  <c r="C197" i="24"/>
  <c r="D197" i="24"/>
  <c r="E197" i="24"/>
  <c r="F197" i="24"/>
  <c r="G197" i="24"/>
  <c r="H197" i="24"/>
  <c r="I197" i="24"/>
  <c r="J197" i="24"/>
  <c r="K197" i="24"/>
  <c r="L197" i="24"/>
  <c r="M197" i="24"/>
  <c r="N197" i="24"/>
  <c r="O197" i="24"/>
  <c r="P197" i="24"/>
  <c r="Q197" i="24"/>
  <c r="R197" i="24"/>
  <c r="S197" i="24"/>
  <c r="B198" i="24"/>
  <c r="C198" i="24"/>
  <c r="D198" i="24"/>
  <c r="E198" i="24"/>
  <c r="F198" i="24"/>
  <c r="G198" i="24"/>
  <c r="H198" i="24"/>
  <c r="I198" i="24"/>
  <c r="J198" i="24"/>
  <c r="K198" i="24"/>
  <c r="L198" i="24"/>
  <c r="M198" i="24"/>
  <c r="N198" i="24"/>
  <c r="O198" i="24"/>
  <c r="P198" i="24"/>
  <c r="Q198" i="24"/>
  <c r="R198" i="24"/>
  <c r="S198" i="24"/>
  <c r="B199" i="24"/>
  <c r="C199" i="24"/>
  <c r="D199" i="24"/>
  <c r="E199" i="24"/>
  <c r="F199" i="24"/>
  <c r="G199" i="24"/>
  <c r="H199" i="24"/>
  <c r="I199" i="24"/>
  <c r="J199" i="24"/>
  <c r="K199" i="24"/>
  <c r="L199" i="24"/>
  <c r="M199" i="24"/>
  <c r="N199" i="24"/>
  <c r="O199" i="24"/>
  <c r="P199" i="24"/>
  <c r="Q199" i="24"/>
  <c r="R199" i="24"/>
  <c r="S199" i="24"/>
  <c r="B200" i="24"/>
  <c r="C200" i="24"/>
  <c r="D200" i="24"/>
  <c r="E200" i="24"/>
  <c r="F200" i="24"/>
  <c r="G200" i="24"/>
  <c r="H200" i="24"/>
  <c r="I200" i="24"/>
  <c r="J200" i="24"/>
  <c r="K200" i="24"/>
  <c r="L200" i="24"/>
  <c r="M200" i="24"/>
  <c r="N200" i="24"/>
  <c r="O200" i="24"/>
  <c r="P200" i="24"/>
  <c r="Q200" i="24"/>
  <c r="R200" i="24"/>
  <c r="S200" i="24"/>
  <c r="B201" i="24"/>
  <c r="C201" i="24"/>
  <c r="D201" i="24"/>
  <c r="E201" i="24"/>
  <c r="F201" i="24"/>
  <c r="G201" i="24"/>
  <c r="H201" i="24"/>
  <c r="I201" i="24"/>
  <c r="J201" i="24"/>
  <c r="K201" i="24"/>
  <c r="L201" i="24"/>
  <c r="M201" i="24"/>
  <c r="N201" i="24"/>
  <c r="O201" i="24"/>
  <c r="P201" i="24"/>
  <c r="Q201" i="24"/>
  <c r="R201" i="24"/>
  <c r="S201" i="24"/>
  <c r="B202" i="24"/>
  <c r="C202" i="24"/>
  <c r="D202" i="24"/>
  <c r="E202" i="24"/>
  <c r="F202" i="24"/>
  <c r="G202" i="24"/>
  <c r="H202" i="24"/>
  <c r="I202" i="24"/>
  <c r="J202" i="24"/>
  <c r="K202" i="24"/>
  <c r="L202" i="24"/>
  <c r="M202" i="24"/>
  <c r="N202" i="24"/>
  <c r="O202" i="24"/>
  <c r="P202" i="24"/>
  <c r="Q202" i="24"/>
  <c r="R202" i="24"/>
  <c r="S202" i="24"/>
  <c r="B203" i="24"/>
  <c r="C203" i="24"/>
  <c r="D203" i="24"/>
  <c r="E203" i="24"/>
  <c r="F203" i="24"/>
  <c r="G203" i="24"/>
  <c r="H203" i="24"/>
  <c r="I203" i="24"/>
  <c r="J203" i="24"/>
  <c r="K203" i="24"/>
  <c r="L203" i="24"/>
  <c r="M203" i="24"/>
  <c r="N203" i="24"/>
  <c r="O203" i="24"/>
  <c r="P203" i="24"/>
  <c r="Q203" i="24"/>
  <c r="R203" i="24"/>
  <c r="S203" i="24"/>
  <c r="B204" i="24"/>
  <c r="C204" i="24"/>
  <c r="D204" i="24"/>
  <c r="E204" i="24"/>
  <c r="F204" i="24"/>
  <c r="G204" i="24"/>
  <c r="H204" i="24"/>
  <c r="I204" i="24"/>
  <c r="J204" i="24"/>
  <c r="K204" i="24"/>
  <c r="L204" i="24"/>
  <c r="M204" i="24"/>
  <c r="N204" i="24"/>
  <c r="O204" i="24"/>
  <c r="P204" i="24"/>
  <c r="Q204" i="24"/>
  <c r="R204" i="24"/>
  <c r="S204" i="24"/>
  <c r="B205" i="24"/>
  <c r="C205" i="24"/>
  <c r="D205" i="24"/>
  <c r="E205" i="24"/>
  <c r="F205" i="24"/>
  <c r="G205" i="24"/>
  <c r="H205" i="24"/>
  <c r="I205" i="24"/>
  <c r="J205" i="24"/>
  <c r="K205" i="24"/>
  <c r="L205" i="24"/>
  <c r="M205" i="24"/>
  <c r="N205" i="24"/>
  <c r="O205" i="24"/>
  <c r="P205" i="24"/>
  <c r="Q205" i="24"/>
  <c r="R205" i="24"/>
  <c r="S205" i="24"/>
  <c r="B206" i="24"/>
  <c r="C206" i="24"/>
  <c r="D206" i="24"/>
  <c r="E206" i="24"/>
  <c r="F206" i="24"/>
  <c r="G206" i="24"/>
  <c r="H206" i="24"/>
  <c r="I206" i="24"/>
  <c r="J206" i="24"/>
  <c r="K206" i="24"/>
  <c r="L206" i="24"/>
  <c r="M206" i="24"/>
  <c r="N206" i="24"/>
  <c r="O206" i="24"/>
  <c r="P206" i="24"/>
  <c r="Q206" i="24"/>
  <c r="R206" i="24"/>
  <c r="S206" i="24"/>
  <c r="B207" i="24"/>
  <c r="C207" i="24"/>
  <c r="D207" i="24"/>
  <c r="E207" i="24"/>
  <c r="F207" i="24"/>
  <c r="G207" i="24"/>
  <c r="H207" i="24"/>
  <c r="I207" i="24"/>
  <c r="J207" i="24"/>
  <c r="K207" i="24"/>
  <c r="L207" i="24"/>
  <c r="M207" i="24"/>
  <c r="N207" i="24"/>
  <c r="O207" i="24"/>
  <c r="P207" i="24"/>
  <c r="Q207" i="24"/>
  <c r="R207" i="24"/>
  <c r="S207" i="24"/>
  <c r="B208" i="24"/>
  <c r="C208" i="24"/>
  <c r="D208" i="24"/>
  <c r="E208" i="24"/>
  <c r="F208" i="24"/>
  <c r="G208" i="24"/>
  <c r="H208" i="24"/>
  <c r="I208" i="24"/>
  <c r="J208" i="24"/>
  <c r="K208" i="24"/>
  <c r="L208" i="24"/>
  <c r="M208" i="24"/>
  <c r="N208" i="24"/>
  <c r="O208" i="24"/>
  <c r="P208" i="24"/>
  <c r="Q208" i="24"/>
  <c r="R208" i="24"/>
  <c r="S208" i="24"/>
  <c r="B209" i="24"/>
  <c r="C209" i="24"/>
  <c r="D209" i="24"/>
  <c r="E209" i="24"/>
  <c r="F209" i="24"/>
  <c r="G209" i="24"/>
  <c r="H209" i="24"/>
  <c r="I209" i="24"/>
  <c r="J209" i="24"/>
  <c r="K209" i="24"/>
  <c r="L209" i="24"/>
  <c r="M209" i="24"/>
  <c r="N209" i="24"/>
  <c r="O209" i="24"/>
  <c r="P209" i="24"/>
  <c r="Q209" i="24"/>
  <c r="R209" i="24"/>
  <c r="S209" i="24"/>
  <c r="B210" i="24"/>
  <c r="C210" i="24"/>
  <c r="D210" i="24"/>
  <c r="E210" i="24"/>
  <c r="F210" i="24"/>
  <c r="G210" i="24"/>
  <c r="H210" i="24"/>
  <c r="I210" i="24"/>
  <c r="J210" i="24"/>
  <c r="K210" i="24"/>
  <c r="L210" i="24"/>
  <c r="M210" i="24"/>
  <c r="N210" i="24"/>
  <c r="O210" i="24"/>
  <c r="P210" i="24"/>
  <c r="Q210" i="24"/>
  <c r="R210" i="24"/>
  <c r="S210" i="24"/>
  <c r="B211" i="24"/>
  <c r="C211" i="24"/>
  <c r="D211" i="24"/>
  <c r="E211" i="24"/>
  <c r="F211" i="24"/>
  <c r="G211" i="24"/>
  <c r="H211" i="24"/>
  <c r="I211" i="24"/>
  <c r="J211" i="24"/>
  <c r="K211" i="24"/>
  <c r="L211" i="24"/>
  <c r="M211" i="24"/>
  <c r="N211" i="24"/>
  <c r="O211" i="24"/>
  <c r="P211" i="24"/>
  <c r="Q211" i="24"/>
  <c r="R211" i="24"/>
  <c r="S211" i="24"/>
  <c r="B212" i="24"/>
  <c r="C212" i="24"/>
  <c r="D212" i="24"/>
  <c r="E212" i="24"/>
  <c r="F212" i="24"/>
  <c r="G212" i="24"/>
  <c r="H212" i="24"/>
  <c r="I212" i="24"/>
  <c r="J212" i="24"/>
  <c r="K212" i="24"/>
  <c r="L212" i="24"/>
  <c r="M212" i="24"/>
  <c r="N212" i="24"/>
  <c r="O212" i="24"/>
  <c r="P212" i="24"/>
  <c r="Q212" i="24"/>
  <c r="R212" i="24"/>
  <c r="S212" i="24"/>
  <c r="B213" i="24"/>
  <c r="C213" i="24"/>
  <c r="D213" i="24"/>
  <c r="E213" i="24"/>
  <c r="F213" i="24"/>
  <c r="G213" i="24"/>
  <c r="H213" i="24"/>
  <c r="I213" i="24"/>
  <c r="J213" i="24"/>
  <c r="K213" i="24"/>
  <c r="L213" i="24"/>
  <c r="M213" i="24"/>
  <c r="N213" i="24"/>
  <c r="O213" i="24"/>
  <c r="P213" i="24"/>
  <c r="Q213" i="24"/>
  <c r="R213" i="24"/>
  <c r="S213" i="24"/>
  <c r="B214" i="24"/>
  <c r="C214" i="24"/>
  <c r="D214" i="24"/>
  <c r="E214" i="24"/>
  <c r="F214" i="24"/>
  <c r="G214" i="24"/>
  <c r="H214" i="24"/>
  <c r="I214" i="24"/>
  <c r="J214" i="24"/>
  <c r="K214" i="24"/>
  <c r="L214" i="24"/>
  <c r="M214" i="24"/>
  <c r="N214" i="24"/>
  <c r="O214" i="24"/>
  <c r="P214" i="24"/>
  <c r="Q214" i="24"/>
  <c r="R214" i="24"/>
  <c r="S214" i="24"/>
  <c r="B215" i="24"/>
  <c r="C215" i="24"/>
  <c r="D215" i="24"/>
  <c r="E215" i="24"/>
  <c r="F215" i="24"/>
  <c r="G215" i="24"/>
  <c r="H215" i="24"/>
  <c r="I215" i="24"/>
  <c r="J215" i="24"/>
  <c r="K215" i="24"/>
  <c r="L215" i="24"/>
  <c r="M215" i="24"/>
  <c r="N215" i="24"/>
  <c r="O215" i="24"/>
  <c r="P215" i="24"/>
  <c r="Q215" i="24"/>
  <c r="R215" i="24"/>
  <c r="S215" i="24"/>
  <c r="B216" i="24"/>
  <c r="C216" i="24"/>
  <c r="D216" i="24"/>
  <c r="E216" i="24"/>
  <c r="F216" i="24"/>
  <c r="G216" i="24"/>
  <c r="H216" i="24"/>
  <c r="I216" i="24"/>
  <c r="J216" i="24"/>
  <c r="K216" i="24"/>
  <c r="L216" i="24"/>
  <c r="M216" i="24"/>
  <c r="N216" i="24"/>
  <c r="O216" i="24"/>
  <c r="P216" i="24"/>
  <c r="Q216" i="24"/>
  <c r="R216" i="24"/>
  <c r="S216" i="24"/>
  <c r="B217" i="24"/>
  <c r="C217" i="24"/>
  <c r="D217" i="24"/>
  <c r="E217" i="24"/>
  <c r="F217" i="24"/>
  <c r="G217" i="24"/>
  <c r="H217" i="24"/>
  <c r="I217" i="24"/>
  <c r="J217" i="24"/>
  <c r="K217" i="24"/>
  <c r="L217" i="24"/>
  <c r="M217" i="24"/>
  <c r="N217" i="24"/>
  <c r="O217" i="24"/>
  <c r="P217" i="24"/>
  <c r="Q217" i="24"/>
  <c r="R217" i="24"/>
  <c r="S217" i="24"/>
  <c r="B218" i="24"/>
  <c r="C218" i="24"/>
  <c r="D218" i="24"/>
  <c r="E218" i="24"/>
  <c r="F218" i="24"/>
  <c r="G218" i="24"/>
  <c r="H218" i="24"/>
  <c r="I218" i="24"/>
  <c r="J218" i="24"/>
  <c r="K218" i="24"/>
  <c r="L218" i="24"/>
  <c r="M218" i="24"/>
  <c r="N218" i="24"/>
  <c r="O218" i="24"/>
  <c r="P218" i="24"/>
  <c r="Q218" i="24"/>
  <c r="R218" i="24"/>
  <c r="S218" i="24"/>
  <c r="B219" i="24"/>
  <c r="C219" i="24"/>
  <c r="D219" i="24"/>
  <c r="E219" i="24"/>
  <c r="F219" i="24"/>
  <c r="G219" i="24"/>
  <c r="H219" i="24"/>
  <c r="I219" i="24"/>
  <c r="J219" i="24"/>
  <c r="K219" i="24"/>
  <c r="L219" i="24"/>
  <c r="M219" i="24"/>
  <c r="N219" i="24"/>
  <c r="O219" i="24"/>
  <c r="P219" i="24"/>
  <c r="Q219" i="24"/>
  <c r="R219" i="24"/>
  <c r="S219" i="24"/>
  <c r="B220" i="24"/>
  <c r="C220" i="24"/>
  <c r="D220" i="24"/>
  <c r="E220" i="24"/>
  <c r="F220" i="24"/>
  <c r="G220" i="24"/>
  <c r="H220" i="24"/>
  <c r="I220" i="24"/>
  <c r="J220" i="24"/>
  <c r="K220" i="24"/>
  <c r="L220" i="24"/>
  <c r="M220" i="24"/>
  <c r="N220" i="24"/>
  <c r="O220" i="24"/>
  <c r="P220" i="24"/>
  <c r="Q220" i="24"/>
  <c r="R220" i="24"/>
  <c r="S220" i="24"/>
  <c r="B221" i="24"/>
  <c r="C221" i="24"/>
  <c r="D221" i="24"/>
  <c r="E221" i="24"/>
  <c r="F221" i="24"/>
  <c r="G221" i="24"/>
  <c r="H221" i="24"/>
  <c r="I221" i="24"/>
  <c r="J221" i="24"/>
  <c r="K221" i="24"/>
  <c r="L221" i="24"/>
  <c r="M221" i="24"/>
  <c r="N221" i="24"/>
  <c r="O221" i="24"/>
  <c r="P221" i="24"/>
  <c r="Q221" i="24"/>
  <c r="R221" i="24"/>
  <c r="S221" i="24"/>
  <c r="B222" i="24"/>
  <c r="C222" i="24"/>
  <c r="D222" i="24"/>
  <c r="E222" i="24"/>
  <c r="F222" i="24"/>
  <c r="G222" i="24"/>
  <c r="H222" i="24"/>
  <c r="I222" i="24"/>
  <c r="J222" i="24"/>
  <c r="K222" i="24"/>
  <c r="L222" i="24"/>
  <c r="M222" i="24"/>
  <c r="N222" i="24"/>
  <c r="O222" i="24"/>
  <c r="P222" i="24"/>
  <c r="Q222" i="24"/>
  <c r="R222" i="24"/>
  <c r="S222" i="24"/>
  <c r="B223" i="24"/>
  <c r="C223" i="24"/>
  <c r="D223" i="24"/>
  <c r="E223" i="24"/>
  <c r="F223" i="24"/>
  <c r="G223" i="24"/>
  <c r="H223" i="24"/>
  <c r="I223" i="24"/>
  <c r="J223" i="24"/>
  <c r="K223" i="24"/>
  <c r="L223" i="24"/>
  <c r="M223" i="24"/>
  <c r="N223" i="24"/>
  <c r="O223" i="24"/>
  <c r="P223" i="24"/>
  <c r="Q223" i="24"/>
  <c r="R223" i="24"/>
  <c r="S223" i="24"/>
  <c r="B224" i="24"/>
  <c r="C224" i="24"/>
  <c r="D224" i="24"/>
  <c r="E224" i="24"/>
  <c r="F224" i="24"/>
  <c r="G224" i="24"/>
  <c r="H224" i="24"/>
  <c r="I224" i="24"/>
  <c r="J224" i="24"/>
  <c r="K224" i="24"/>
  <c r="L224" i="24"/>
  <c r="M224" i="24"/>
  <c r="N224" i="24"/>
  <c r="O224" i="24"/>
  <c r="P224" i="24"/>
  <c r="Q224" i="24"/>
  <c r="R224" i="24"/>
  <c r="S224" i="24"/>
  <c r="B225" i="24"/>
  <c r="C225" i="24"/>
  <c r="D225" i="24"/>
  <c r="E225" i="24"/>
  <c r="F225" i="24"/>
  <c r="G225" i="24"/>
  <c r="H225" i="24"/>
  <c r="I225" i="24"/>
  <c r="J225" i="24"/>
  <c r="K225" i="24"/>
  <c r="L225" i="24"/>
  <c r="M225" i="24"/>
  <c r="N225" i="24"/>
  <c r="O225" i="24"/>
  <c r="P225" i="24"/>
  <c r="Q225" i="24"/>
  <c r="R225" i="24"/>
  <c r="S225" i="24"/>
  <c r="B226" i="24"/>
  <c r="C226" i="24"/>
  <c r="D226" i="24"/>
  <c r="E226" i="24"/>
  <c r="F226" i="24"/>
  <c r="G226" i="24"/>
  <c r="H226" i="24"/>
  <c r="I226" i="24"/>
  <c r="J226" i="24"/>
  <c r="K226" i="24"/>
  <c r="L226" i="24"/>
  <c r="M226" i="24"/>
  <c r="N226" i="24"/>
  <c r="O226" i="24"/>
  <c r="P226" i="24"/>
  <c r="Q226" i="24"/>
  <c r="R226" i="24"/>
  <c r="S226" i="24"/>
  <c r="B227" i="24"/>
  <c r="C227" i="24"/>
  <c r="D227" i="24"/>
  <c r="E227" i="24"/>
  <c r="F227" i="24"/>
  <c r="G227" i="24"/>
  <c r="H227" i="24"/>
  <c r="I227" i="24"/>
  <c r="J227" i="24"/>
  <c r="K227" i="24"/>
  <c r="L227" i="24"/>
  <c r="M227" i="24"/>
  <c r="N227" i="24"/>
  <c r="O227" i="24"/>
  <c r="P227" i="24"/>
  <c r="Q227" i="24"/>
  <c r="R227" i="24"/>
  <c r="S227" i="24"/>
  <c r="B228" i="24"/>
  <c r="C228" i="24"/>
  <c r="D228" i="24"/>
  <c r="E228" i="24"/>
  <c r="F228" i="24"/>
  <c r="G228" i="24"/>
  <c r="H228" i="24"/>
  <c r="I228" i="24"/>
  <c r="J228" i="24"/>
  <c r="K228" i="24"/>
  <c r="L228" i="24"/>
  <c r="M228" i="24"/>
  <c r="N228" i="24"/>
  <c r="O228" i="24"/>
  <c r="P228" i="24"/>
  <c r="Q228" i="24"/>
  <c r="R228" i="24"/>
  <c r="S228" i="24"/>
  <c r="B229" i="24"/>
  <c r="C229" i="24"/>
  <c r="D229" i="24"/>
  <c r="E229" i="24"/>
  <c r="F229" i="24"/>
  <c r="G229" i="24"/>
  <c r="H229" i="24"/>
  <c r="I229" i="24"/>
  <c r="J229" i="24"/>
  <c r="K229" i="24"/>
  <c r="L229" i="24"/>
  <c r="M229" i="24"/>
  <c r="N229" i="24"/>
  <c r="O229" i="24"/>
  <c r="P229" i="24"/>
  <c r="Q229" i="24"/>
  <c r="R229" i="24"/>
  <c r="S229" i="24"/>
  <c r="B230" i="24"/>
  <c r="C230" i="24"/>
  <c r="D230" i="24"/>
  <c r="E230" i="24"/>
  <c r="F230" i="24"/>
  <c r="G230" i="24"/>
  <c r="H230" i="24"/>
  <c r="I230" i="24"/>
  <c r="J230" i="24"/>
  <c r="K230" i="24"/>
  <c r="L230" i="24"/>
  <c r="M230" i="24"/>
  <c r="N230" i="24"/>
  <c r="O230" i="24"/>
  <c r="P230" i="24"/>
  <c r="Q230" i="24"/>
  <c r="R230" i="24"/>
  <c r="S230" i="24"/>
  <c r="B231" i="24"/>
  <c r="C231" i="24"/>
  <c r="D231" i="24"/>
  <c r="E231" i="24"/>
  <c r="F231" i="24"/>
  <c r="G231" i="24"/>
  <c r="H231" i="24"/>
  <c r="I231" i="24"/>
  <c r="J231" i="24"/>
  <c r="K231" i="24"/>
  <c r="L231" i="24"/>
  <c r="M231" i="24"/>
  <c r="N231" i="24"/>
  <c r="O231" i="24"/>
  <c r="P231" i="24"/>
  <c r="Q231" i="24"/>
  <c r="R231" i="24"/>
  <c r="S231" i="24"/>
  <c r="B232" i="24"/>
  <c r="C232" i="24"/>
  <c r="D232" i="24"/>
  <c r="E232" i="24"/>
  <c r="F232" i="24"/>
  <c r="G232" i="24"/>
  <c r="H232" i="24"/>
  <c r="I232" i="24"/>
  <c r="J232" i="24"/>
  <c r="K232" i="24"/>
  <c r="L232" i="24"/>
  <c r="M232" i="24"/>
  <c r="N232" i="24"/>
  <c r="O232" i="24"/>
  <c r="P232" i="24"/>
  <c r="Q232" i="24"/>
  <c r="R232" i="24"/>
  <c r="S232" i="24"/>
  <c r="B233" i="24"/>
  <c r="C233" i="24"/>
  <c r="D233" i="24"/>
  <c r="E233" i="24"/>
  <c r="F233" i="24"/>
  <c r="G233" i="24"/>
  <c r="H233" i="24"/>
  <c r="I233" i="24"/>
  <c r="J233" i="24"/>
  <c r="K233" i="24"/>
  <c r="L233" i="24"/>
  <c r="M233" i="24"/>
  <c r="N233" i="24"/>
  <c r="O233" i="24"/>
  <c r="P233" i="24"/>
  <c r="Q233" i="24"/>
  <c r="R233" i="24"/>
  <c r="S233" i="24"/>
  <c r="B234" i="24"/>
  <c r="C234" i="24"/>
  <c r="D234" i="24"/>
  <c r="E234" i="24"/>
  <c r="F234" i="24"/>
  <c r="G234" i="24"/>
  <c r="H234" i="24"/>
  <c r="I234" i="24"/>
  <c r="J234" i="24"/>
  <c r="K234" i="24"/>
  <c r="L234" i="24"/>
  <c r="M234" i="24"/>
  <c r="N234" i="24"/>
  <c r="O234" i="24"/>
  <c r="P234" i="24"/>
  <c r="Q234" i="24"/>
  <c r="R234" i="24"/>
  <c r="S234" i="24"/>
  <c r="B235" i="24"/>
  <c r="C235" i="24"/>
  <c r="D235" i="24"/>
  <c r="E235" i="24"/>
  <c r="F235" i="24"/>
  <c r="G235" i="24"/>
  <c r="H235" i="24"/>
  <c r="I235" i="24"/>
  <c r="J235" i="24"/>
  <c r="K235" i="24"/>
  <c r="L235" i="24"/>
  <c r="M235" i="24"/>
  <c r="N235" i="24"/>
  <c r="O235" i="24"/>
  <c r="P235" i="24"/>
  <c r="Q235" i="24"/>
  <c r="R235" i="24"/>
  <c r="S235" i="24"/>
  <c r="B236" i="24"/>
  <c r="C236" i="24"/>
  <c r="D236" i="24"/>
  <c r="E236" i="24"/>
  <c r="F236" i="24"/>
  <c r="G236" i="24"/>
  <c r="H236" i="24"/>
  <c r="I236" i="24"/>
  <c r="J236" i="24"/>
  <c r="K236" i="24"/>
  <c r="L236" i="24"/>
  <c r="M236" i="24"/>
  <c r="N236" i="24"/>
  <c r="O236" i="24"/>
  <c r="P236" i="24"/>
  <c r="Q236" i="24"/>
  <c r="R236" i="24"/>
  <c r="S236" i="24"/>
  <c r="B237" i="24"/>
  <c r="C237" i="24"/>
  <c r="D237" i="24"/>
  <c r="E237" i="24"/>
  <c r="F237" i="24"/>
  <c r="G237" i="24"/>
  <c r="H237" i="24"/>
  <c r="I237" i="24"/>
  <c r="J237" i="24"/>
  <c r="K237" i="24"/>
  <c r="L237" i="24"/>
  <c r="M237" i="24"/>
  <c r="N237" i="24"/>
  <c r="O237" i="24"/>
  <c r="P237" i="24"/>
  <c r="Q237" i="24"/>
  <c r="R237" i="24"/>
  <c r="S237" i="24"/>
  <c r="B238" i="24"/>
  <c r="C238" i="24"/>
  <c r="D238" i="24"/>
  <c r="E238" i="24"/>
  <c r="F238" i="24"/>
  <c r="G238" i="24"/>
  <c r="H238" i="24"/>
  <c r="I238" i="24"/>
  <c r="J238" i="24"/>
  <c r="K238" i="24"/>
  <c r="L238" i="24"/>
  <c r="M238" i="24"/>
  <c r="N238" i="24"/>
  <c r="O238" i="24"/>
  <c r="P238" i="24"/>
  <c r="Q238" i="24"/>
  <c r="R238" i="24"/>
  <c r="S238" i="24"/>
  <c r="B239" i="24"/>
  <c r="C239" i="24"/>
  <c r="D239" i="24"/>
  <c r="E239" i="24"/>
  <c r="F239" i="24"/>
  <c r="G239" i="24"/>
  <c r="H239" i="24"/>
  <c r="I239" i="24"/>
  <c r="J239" i="24"/>
  <c r="K239" i="24"/>
  <c r="L239" i="24"/>
  <c r="M239" i="24"/>
  <c r="N239" i="24"/>
  <c r="O239" i="24"/>
  <c r="P239" i="24"/>
  <c r="Q239" i="24"/>
  <c r="R239" i="24"/>
  <c r="S239" i="24"/>
  <c r="B240" i="24"/>
  <c r="C240" i="24"/>
  <c r="D240" i="24"/>
  <c r="E240" i="24"/>
  <c r="F240" i="24"/>
  <c r="G240" i="24"/>
  <c r="H240" i="24"/>
  <c r="I240" i="24"/>
  <c r="J240" i="24"/>
  <c r="K240" i="24"/>
  <c r="L240" i="24"/>
  <c r="M240" i="24"/>
  <c r="N240" i="24"/>
  <c r="O240" i="24"/>
  <c r="P240" i="24"/>
  <c r="Q240" i="24"/>
  <c r="R240" i="24"/>
  <c r="S240" i="24"/>
  <c r="B241" i="24"/>
  <c r="C241" i="24"/>
  <c r="D241" i="24"/>
  <c r="E241" i="24"/>
  <c r="F241" i="24"/>
  <c r="G241" i="24"/>
  <c r="H241" i="24"/>
  <c r="I241" i="24"/>
  <c r="J241" i="24"/>
  <c r="K241" i="24"/>
  <c r="L241" i="24"/>
  <c r="M241" i="24"/>
  <c r="N241" i="24"/>
  <c r="O241" i="24"/>
  <c r="P241" i="24"/>
  <c r="Q241" i="24"/>
  <c r="R241" i="24"/>
  <c r="S241" i="24"/>
  <c r="B242" i="24"/>
  <c r="C242" i="24"/>
  <c r="D242" i="24"/>
  <c r="E242" i="24"/>
  <c r="F242" i="24"/>
  <c r="G242" i="24"/>
  <c r="H242" i="24"/>
  <c r="I242" i="24"/>
  <c r="J242" i="24"/>
  <c r="K242" i="24"/>
  <c r="L242" i="24"/>
  <c r="M242" i="24"/>
  <c r="N242" i="24"/>
  <c r="O242" i="24"/>
  <c r="P242" i="24"/>
  <c r="Q242" i="24"/>
  <c r="R242" i="24"/>
  <c r="S242" i="24"/>
  <c r="B243" i="24"/>
  <c r="C243" i="24"/>
  <c r="D243" i="24"/>
  <c r="E243" i="24"/>
  <c r="F243" i="24"/>
  <c r="G243" i="24"/>
  <c r="H243" i="24"/>
  <c r="I243" i="24"/>
  <c r="J243" i="24"/>
  <c r="K243" i="24"/>
  <c r="L243" i="24"/>
  <c r="M243" i="24"/>
  <c r="N243" i="24"/>
  <c r="O243" i="24"/>
  <c r="P243" i="24"/>
  <c r="Q243" i="24"/>
  <c r="R243" i="24"/>
  <c r="S243" i="24"/>
  <c r="B244" i="24"/>
  <c r="C244" i="24"/>
  <c r="D244" i="24"/>
  <c r="E244" i="24"/>
  <c r="F244" i="24"/>
  <c r="G244" i="24"/>
  <c r="H244" i="24"/>
  <c r="I244" i="24"/>
  <c r="J244" i="24"/>
  <c r="K244" i="24"/>
  <c r="L244" i="24"/>
  <c r="M244" i="24"/>
  <c r="N244" i="24"/>
  <c r="O244" i="24"/>
  <c r="P244" i="24"/>
  <c r="Q244" i="24"/>
  <c r="R244" i="24"/>
  <c r="S244" i="24"/>
  <c r="B245" i="24"/>
  <c r="C245" i="24"/>
  <c r="D245" i="24"/>
  <c r="E245" i="24"/>
  <c r="F245" i="24"/>
  <c r="G245" i="24"/>
  <c r="H245" i="24"/>
  <c r="I245" i="24"/>
  <c r="J245" i="24"/>
  <c r="K245" i="24"/>
  <c r="L245" i="24"/>
  <c r="M245" i="24"/>
  <c r="N245" i="24"/>
  <c r="O245" i="24"/>
  <c r="P245" i="24"/>
  <c r="Q245" i="24"/>
  <c r="R245" i="24"/>
  <c r="S245" i="24"/>
  <c r="B246" i="24"/>
  <c r="C246" i="24"/>
  <c r="D246" i="24"/>
  <c r="E246" i="24"/>
  <c r="F246" i="24"/>
  <c r="G246" i="24"/>
  <c r="H246" i="24"/>
  <c r="I246" i="24"/>
  <c r="J246" i="24"/>
  <c r="K246" i="24"/>
  <c r="L246" i="24"/>
  <c r="M246" i="24"/>
  <c r="N246" i="24"/>
  <c r="O246" i="24"/>
  <c r="P246" i="24"/>
  <c r="Q246" i="24"/>
  <c r="R246" i="24"/>
  <c r="S246" i="24"/>
  <c r="L167" i="24"/>
  <c r="M167" i="24"/>
  <c r="N167" i="24"/>
  <c r="O167" i="24"/>
  <c r="P167" i="24"/>
  <c r="Q167" i="24"/>
  <c r="R167" i="24"/>
  <c r="S167" i="24"/>
  <c r="K167" i="24"/>
  <c r="C167" i="24"/>
  <c r="D167" i="24"/>
  <c r="E167" i="24"/>
  <c r="F167" i="24"/>
  <c r="G167" i="24"/>
  <c r="H167" i="24"/>
  <c r="I167" i="24"/>
  <c r="J167" i="24"/>
  <c r="B167" i="24"/>
  <c r="B165" i="20"/>
  <c r="C165" i="20"/>
  <c r="D165" i="20"/>
  <c r="E165" i="20"/>
  <c r="F165" i="20"/>
  <c r="G165" i="20"/>
  <c r="H165" i="20"/>
  <c r="I165" i="20"/>
  <c r="J165" i="20"/>
  <c r="K165" i="20"/>
  <c r="L165" i="20"/>
  <c r="M165" i="20"/>
  <c r="N165" i="20"/>
  <c r="O165" i="20"/>
  <c r="P165" i="20"/>
  <c r="Q165" i="20"/>
  <c r="R165" i="20"/>
  <c r="S165" i="20"/>
  <c r="T165" i="20"/>
  <c r="U165" i="20"/>
  <c r="V165" i="20"/>
  <c r="W165" i="20"/>
  <c r="X165" i="20"/>
  <c r="Y165" i="20"/>
  <c r="Z165" i="20"/>
  <c r="AA165" i="20"/>
  <c r="AB165" i="20"/>
  <c r="AC165" i="20"/>
  <c r="AD165" i="20"/>
  <c r="AE165" i="20"/>
  <c r="AF165" i="20"/>
  <c r="AG165" i="20"/>
  <c r="B166" i="20"/>
  <c r="C166" i="20"/>
  <c r="D166" i="20"/>
  <c r="E166" i="20"/>
  <c r="F166" i="20"/>
  <c r="G166" i="20"/>
  <c r="H166" i="20"/>
  <c r="I166" i="20"/>
  <c r="J166" i="20"/>
  <c r="K166" i="20"/>
  <c r="L166" i="20"/>
  <c r="M166" i="20"/>
  <c r="N166" i="20"/>
  <c r="O166" i="20"/>
  <c r="P166" i="20"/>
  <c r="Q166" i="20"/>
  <c r="R166" i="20"/>
  <c r="S166" i="20"/>
  <c r="T166" i="20"/>
  <c r="U166" i="20"/>
  <c r="V166" i="20"/>
  <c r="W166" i="20"/>
  <c r="X166" i="20"/>
  <c r="Y166" i="20"/>
  <c r="Z166" i="20"/>
  <c r="AA166" i="20"/>
  <c r="AB166" i="20"/>
  <c r="AC166" i="20"/>
  <c r="AD166" i="20"/>
  <c r="AE166" i="20"/>
  <c r="AF166" i="20"/>
  <c r="AG166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AD86" i="20"/>
  <c r="AE86" i="20"/>
  <c r="AF86" i="20"/>
  <c r="AG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Z87" i="20"/>
  <c r="AA87" i="20"/>
  <c r="AB87" i="20"/>
  <c r="AC87" i="20"/>
  <c r="AD87" i="20"/>
  <c r="AE87" i="20"/>
  <c r="AF87" i="20"/>
  <c r="AG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AB88" i="20"/>
  <c r="AC88" i="20"/>
  <c r="AD88" i="20"/>
  <c r="AE88" i="20"/>
  <c r="AF88" i="20"/>
  <c r="AG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Z89" i="20"/>
  <c r="AA89" i="20"/>
  <c r="AB89" i="20"/>
  <c r="AC89" i="20"/>
  <c r="AD89" i="20"/>
  <c r="AE89" i="20"/>
  <c r="AF89" i="20"/>
  <c r="AG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B90" i="20"/>
  <c r="AC90" i="20"/>
  <c r="AD90" i="20"/>
  <c r="AE90" i="20"/>
  <c r="AF90" i="20"/>
  <c r="AG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X91" i="20"/>
  <c r="Y91" i="20"/>
  <c r="Z91" i="20"/>
  <c r="AA91" i="20"/>
  <c r="AB91" i="20"/>
  <c r="AC91" i="20"/>
  <c r="AD91" i="20"/>
  <c r="AE91" i="20"/>
  <c r="AF91" i="20"/>
  <c r="AG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T92" i="20"/>
  <c r="U92" i="20"/>
  <c r="V92" i="20"/>
  <c r="W92" i="20"/>
  <c r="X92" i="20"/>
  <c r="Y92" i="20"/>
  <c r="Z92" i="20"/>
  <c r="AA92" i="20"/>
  <c r="AB92" i="20"/>
  <c r="AC92" i="20"/>
  <c r="AD92" i="20"/>
  <c r="AE92" i="20"/>
  <c r="AF92" i="20"/>
  <c r="AG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W93" i="20"/>
  <c r="X93" i="20"/>
  <c r="Y93" i="20"/>
  <c r="Z93" i="20"/>
  <c r="AA93" i="20"/>
  <c r="AB93" i="20"/>
  <c r="AC93" i="20"/>
  <c r="AD93" i="20"/>
  <c r="AE93" i="20"/>
  <c r="AF93" i="20"/>
  <c r="AG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W94" i="20"/>
  <c r="X94" i="20"/>
  <c r="Y94" i="20"/>
  <c r="Z94" i="20"/>
  <c r="AA94" i="20"/>
  <c r="AB94" i="20"/>
  <c r="AC94" i="20"/>
  <c r="AD94" i="20"/>
  <c r="AE94" i="20"/>
  <c r="AF94" i="20"/>
  <c r="AG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T95" i="20"/>
  <c r="U95" i="20"/>
  <c r="V95" i="20"/>
  <c r="W95" i="20"/>
  <c r="X95" i="20"/>
  <c r="Y95" i="20"/>
  <c r="Z95" i="20"/>
  <c r="AA95" i="20"/>
  <c r="AB95" i="20"/>
  <c r="AC95" i="20"/>
  <c r="AD95" i="20"/>
  <c r="AE95" i="20"/>
  <c r="AF95" i="20"/>
  <c r="AG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T96" i="20"/>
  <c r="U96" i="20"/>
  <c r="V96" i="20"/>
  <c r="W96" i="20"/>
  <c r="X96" i="20"/>
  <c r="Y96" i="20"/>
  <c r="Z96" i="20"/>
  <c r="AA96" i="20"/>
  <c r="AB96" i="20"/>
  <c r="AC96" i="20"/>
  <c r="AD96" i="20"/>
  <c r="AE96" i="20"/>
  <c r="AF96" i="20"/>
  <c r="AG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W97" i="20"/>
  <c r="X97" i="20"/>
  <c r="Y97" i="20"/>
  <c r="Z97" i="20"/>
  <c r="AA97" i="20"/>
  <c r="AB97" i="20"/>
  <c r="AC97" i="20"/>
  <c r="AD97" i="20"/>
  <c r="AE97" i="20"/>
  <c r="AF97" i="20"/>
  <c r="AG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T98" i="20"/>
  <c r="U98" i="20"/>
  <c r="V98" i="20"/>
  <c r="W98" i="20"/>
  <c r="X98" i="20"/>
  <c r="Y98" i="20"/>
  <c r="Z98" i="20"/>
  <c r="AA98" i="20"/>
  <c r="AB98" i="20"/>
  <c r="AC98" i="20"/>
  <c r="AD98" i="20"/>
  <c r="AE98" i="20"/>
  <c r="AF98" i="20"/>
  <c r="AG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W99" i="20"/>
  <c r="X99" i="20"/>
  <c r="Y99" i="20"/>
  <c r="Z99" i="20"/>
  <c r="AA99" i="20"/>
  <c r="AB99" i="20"/>
  <c r="AC99" i="20"/>
  <c r="AD99" i="20"/>
  <c r="AE99" i="20"/>
  <c r="AF99" i="20"/>
  <c r="AG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W100" i="20"/>
  <c r="X100" i="20"/>
  <c r="Y100" i="20"/>
  <c r="Z100" i="20"/>
  <c r="AA100" i="20"/>
  <c r="AB100" i="20"/>
  <c r="AC100" i="20"/>
  <c r="AD100" i="20"/>
  <c r="AE100" i="20"/>
  <c r="AF100" i="20"/>
  <c r="AG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Z101" i="20"/>
  <c r="AA101" i="20"/>
  <c r="AB101" i="20"/>
  <c r="AC101" i="20"/>
  <c r="AD101" i="20"/>
  <c r="AE101" i="20"/>
  <c r="AF101" i="20"/>
  <c r="AG101" i="20"/>
  <c r="B102" i="20"/>
  <c r="C102" i="20"/>
  <c r="D102" i="20"/>
  <c r="E102" i="20"/>
  <c r="F102" i="20"/>
  <c r="G102" i="20"/>
  <c r="H102" i="20"/>
  <c r="I102" i="20"/>
  <c r="J102" i="20"/>
  <c r="K102" i="20"/>
  <c r="L102" i="20"/>
  <c r="M102" i="20"/>
  <c r="N102" i="20"/>
  <c r="O102" i="20"/>
  <c r="P102" i="20"/>
  <c r="Q102" i="20"/>
  <c r="R102" i="20"/>
  <c r="S102" i="20"/>
  <c r="T102" i="20"/>
  <c r="U102" i="20"/>
  <c r="V102" i="20"/>
  <c r="W102" i="20"/>
  <c r="X102" i="20"/>
  <c r="Y102" i="20"/>
  <c r="Z102" i="20"/>
  <c r="AA102" i="20"/>
  <c r="AB102" i="20"/>
  <c r="AC102" i="20"/>
  <c r="AD102" i="20"/>
  <c r="AE102" i="20"/>
  <c r="AF102" i="20"/>
  <c r="AG102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W103" i="20"/>
  <c r="X103" i="20"/>
  <c r="Y103" i="20"/>
  <c r="Z103" i="20"/>
  <c r="AA103" i="20"/>
  <c r="AB103" i="20"/>
  <c r="AC103" i="20"/>
  <c r="AD103" i="20"/>
  <c r="AE103" i="20"/>
  <c r="AF103" i="20"/>
  <c r="AG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W104" i="20"/>
  <c r="X104" i="20"/>
  <c r="Y104" i="20"/>
  <c r="Z104" i="20"/>
  <c r="AA104" i="20"/>
  <c r="AB104" i="20"/>
  <c r="AC104" i="20"/>
  <c r="AD104" i="20"/>
  <c r="AE104" i="20"/>
  <c r="AF104" i="20"/>
  <c r="AG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W105" i="20"/>
  <c r="X105" i="20"/>
  <c r="Y105" i="20"/>
  <c r="Z105" i="20"/>
  <c r="AA105" i="20"/>
  <c r="AB105" i="20"/>
  <c r="AC105" i="20"/>
  <c r="AD105" i="20"/>
  <c r="AE105" i="20"/>
  <c r="AF105" i="20"/>
  <c r="AG105" i="20"/>
  <c r="B106" i="20"/>
  <c r="C106" i="20"/>
  <c r="D106" i="20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T106" i="20"/>
  <c r="U106" i="20"/>
  <c r="V106" i="20"/>
  <c r="W106" i="20"/>
  <c r="X106" i="20"/>
  <c r="Y106" i="20"/>
  <c r="Z106" i="20"/>
  <c r="AA106" i="20"/>
  <c r="AB106" i="20"/>
  <c r="AC106" i="20"/>
  <c r="AD106" i="20"/>
  <c r="AE106" i="20"/>
  <c r="AF106" i="20"/>
  <c r="AG106" i="20"/>
  <c r="B107" i="20"/>
  <c r="C107" i="20"/>
  <c r="D107" i="20"/>
  <c r="E107" i="20"/>
  <c r="F107" i="20"/>
  <c r="G107" i="20"/>
  <c r="H107" i="20"/>
  <c r="I107" i="20"/>
  <c r="J107" i="20"/>
  <c r="K107" i="20"/>
  <c r="L107" i="20"/>
  <c r="M107" i="20"/>
  <c r="N107" i="20"/>
  <c r="O107" i="20"/>
  <c r="P107" i="20"/>
  <c r="Q107" i="20"/>
  <c r="R107" i="20"/>
  <c r="S107" i="20"/>
  <c r="T107" i="20"/>
  <c r="U107" i="20"/>
  <c r="V107" i="20"/>
  <c r="W107" i="20"/>
  <c r="X107" i="20"/>
  <c r="Y107" i="20"/>
  <c r="Z107" i="20"/>
  <c r="AA107" i="20"/>
  <c r="AB107" i="20"/>
  <c r="AC107" i="20"/>
  <c r="AD107" i="20"/>
  <c r="AE107" i="20"/>
  <c r="AF107" i="20"/>
  <c r="AG107" i="20"/>
  <c r="B108" i="20"/>
  <c r="C108" i="20"/>
  <c r="D108" i="20"/>
  <c r="E108" i="20"/>
  <c r="F108" i="20"/>
  <c r="G108" i="20"/>
  <c r="H108" i="20"/>
  <c r="I108" i="20"/>
  <c r="J108" i="20"/>
  <c r="K108" i="20"/>
  <c r="L108" i="20"/>
  <c r="M108" i="20"/>
  <c r="N108" i="20"/>
  <c r="O108" i="20"/>
  <c r="P108" i="20"/>
  <c r="Q108" i="20"/>
  <c r="R108" i="20"/>
  <c r="S108" i="20"/>
  <c r="T108" i="20"/>
  <c r="U108" i="20"/>
  <c r="V108" i="20"/>
  <c r="W108" i="20"/>
  <c r="X108" i="20"/>
  <c r="Y108" i="20"/>
  <c r="Z108" i="20"/>
  <c r="AA108" i="20"/>
  <c r="AB108" i="20"/>
  <c r="AC108" i="20"/>
  <c r="AD108" i="20"/>
  <c r="AE108" i="20"/>
  <c r="AF108" i="20"/>
  <c r="AG108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U109" i="20"/>
  <c r="V109" i="20"/>
  <c r="W109" i="20"/>
  <c r="X109" i="20"/>
  <c r="Y109" i="20"/>
  <c r="Z109" i="20"/>
  <c r="AA109" i="20"/>
  <c r="AB109" i="20"/>
  <c r="AC109" i="20"/>
  <c r="AD109" i="20"/>
  <c r="AE109" i="20"/>
  <c r="AF109" i="20"/>
  <c r="AG109" i="20"/>
  <c r="B110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W110" i="20"/>
  <c r="X110" i="20"/>
  <c r="Y110" i="20"/>
  <c r="Z110" i="20"/>
  <c r="AA110" i="20"/>
  <c r="AB110" i="20"/>
  <c r="AC110" i="20"/>
  <c r="AD110" i="20"/>
  <c r="AE110" i="20"/>
  <c r="AF110" i="20"/>
  <c r="AG110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W111" i="20"/>
  <c r="X111" i="20"/>
  <c r="Y111" i="20"/>
  <c r="Z111" i="20"/>
  <c r="AA111" i="20"/>
  <c r="AB111" i="20"/>
  <c r="AC111" i="20"/>
  <c r="AD111" i="20"/>
  <c r="AE111" i="20"/>
  <c r="AF111" i="20"/>
  <c r="AG111" i="20"/>
  <c r="B112" i="20"/>
  <c r="C112" i="20"/>
  <c r="D112" i="20"/>
  <c r="E112" i="20"/>
  <c r="F112" i="20"/>
  <c r="G112" i="20"/>
  <c r="H112" i="20"/>
  <c r="I112" i="20"/>
  <c r="J112" i="20"/>
  <c r="K112" i="20"/>
  <c r="L112" i="20"/>
  <c r="M112" i="20"/>
  <c r="N112" i="20"/>
  <c r="O112" i="20"/>
  <c r="P112" i="20"/>
  <c r="Q112" i="20"/>
  <c r="R112" i="20"/>
  <c r="S112" i="20"/>
  <c r="T112" i="20"/>
  <c r="U112" i="20"/>
  <c r="V112" i="20"/>
  <c r="W112" i="20"/>
  <c r="X112" i="20"/>
  <c r="Y112" i="20"/>
  <c r="Z112" i="20"/>
  <c r="AA112" i="20"/>
  <c r="AB112" i="20"/>
  <c r="AC112" i="20"/>
  <c r="AD112" i="20"/>
  <c r="AE112" i="20"/>
  <c r="AF112" i="20"/>
  <c r="AG112" i="20"/>
  <c r="B113" i="20"/>
  <c r="C113" i="20"/>
  <c r="D113" i="20"/>
  <c r="E113" i="20"/>
  <c r="F113" i="20"/>
  <c r="G113" i="20"/>
  <c r="H113" i="20"/>
  <c r="I113" i="20"/>
  <c r="J113" i="20"/>
  <c r="K113" i="20"/>
  <c r="L113" i="20"/>
  <c r="M113" i="20"/>
  <c r="N113" i="20"/>
  <c r="O113" i="20"/>
  <c r="P113" i="20"/>
  <c r="Q113" i="20"/>
  <c r="R113" i="20"/>
  <c r="S113" i="20"/>
  <c r="T113" i="20"/>
  <c r="U113" i="20"/>
  <c r="V113" i="20"/>
  <c r="W113" i="20"/>
  <c r="X113" i="20"/>
  <c r="Y113" i="20"/>
  <c r="Z113" i="20"/>
  <c r="AA113" i="20"/>
  <c r="AB113" i="20"/>
  <c r="AC113" i="20"/>
  <c r="AD113" i="20"/>
  <c r="AE113" i="20"/>
  <c r="AF113" i="20"/>
  <c r="AG113" i="20"/>
  <c r="B114" i="20"/>
  <c r="C114" i="20"/>
  <c r="D114" i="20"/>
  <c r="E114" i="20"/>
  <c r="F114" i="20"/>
  <c r="G114" i="20"/>
  <c r="H114" i="20"/>
  <c r="I114" i="20"/>
  <c r="J114" i="20"/>
  <c r="K114" i="20"/>
  <c r="L114" i="20"/>
  <c r="M114" i="20"/>
  <c r="N114" i="20"/>
  <c r="O114" i="20"/>
  <c r="P114" i="20"/>
  <c r="Q114" i="20"/>
  <c r="R114" i="20"/>
  <c r="S114" i="20"/>
  <c r="T114" i="20"/>
  <c r="U114" i="20"/>
  <c r="V114" i="20"/>
  <c r="W114" i="20"/>
  <c r="X114" i="20"/>
  <c r="Y114" i="20"/>
  <c r="Z114" i="20"/>
  <c r="AA114" i="20"/>
  <c r="AB114" i="20"/>
  <c r="AC114" i="20"/>
  <c r="AD114" i="20"/>
  <c r="AE114" i="20"/>
  <c r="AF114" i="20"/>
  <c r="AG114" i="20"/>
  <c r="B115" i="20"/>
  <c r="C115" i="20"/>
  <c r="D115" i="20"/>
  <c r="E115" i="20"/>
  <c r="F115" i="20"/>
  <c r="G115" i="20"/>
  <c r="H115" i="20"/>
  <c r="I115" i="20"/>
  <c r="J115" i="20"/>
  <c r="K115" i="20"/>
  <c r="L115" i="20"/>
  <c r="M115" i="20"/>
  <c r="N115" i="20"/>
  <c r="O115" i="20"/>
  <c r="P115" i="20"/>
  <c r="Q115" i="20"/>
  <c r="R115" i="20"/>
  <c r="S115" i="20"/>
  <c r="T115" i="20"/>
  <c r="U115" i="20"/>
  <c r="V115" i="20"/>
  <c r="W115" i="20"/>
  <c r="X115" i="20"/>
  <c r="Y115" i="20"/>
  <c r="Z115" i="20"/>
  <c r="AA115" i="20"/>
  <c r="AB115" i="20"/>
  <c r="AC115" i="20"/>
  <c r="AD115" i="20"/>
  <c r="AE115" i="20"/>
  <c r="AF115" i="20"/>
  <c r="AG115" i="20"/>
  <c r="B116" i="20"/>
  <c r="C116" i="20"/>
  <c r="D116" i="20"/>
  <c r="E116" i="20"/>
  <c r="F116" i="20"/>
  <c r="G116" i="20"/>
  <c r="H116" i="20"/>
  <c r="I116" i="20"/>
  <c r="J116" i="20"/>
  <c r="K116" i="20"/>
  <c r="L116" i="20"/>
  <c r="M116" i="20"/>
  <c r="N116" i="20"/>
  <c r="O116" i="20"/>
  <c r="P116" i="20"/>
  <c r="Q116" i="20"/>
  <c r="R116" i="20"/>
  <c r="S116" i="20"/>
  <c r="T116" i="20"/>
  <c r="U116" i="20"/>
  <c r="V116" i="20"/>
  <c r="W116" i="20"/>
  <c r="X116" i="20"/>
  <c r="Y116" i="20"/>
  <c r="Z116" i="20"/>
  <c r="AA116" i="20"/>
  <c r="AB116" i="20"/>
  <c r="AC116" i="20"/>
  <c r="AD116" i="20"/>
  <c r="AE116" i="20"/>
  <c r="AF116" i="20"/>
  <c r="AG116" i="20"/>
  <c r="B117" i="20"/>
  <c r="C117" i="20"/>
  <c r="D117" i="20"/>
  <c r="E117" i="20"/>
  <c r="F117" i="20"/>
  <c r="G117" i="20"/>
  <c r="H117" i="20"/>
  <c r="I117" i="20"/>
  <c r="J117" i="20"/>
  <c r="K117" i="20"/>
  <c r="L117" i="20"/>
  <c r="M117" i="20"/>
  <c r="N117" i="20"/>
  <c r="O117" i="20"/>
  <c r="P117" i="20"/>
  <c r="Q117" i="20"/>
  <c r="R117" i="20"/>
  <c r="S117" i="20"/>
  <c r="T117" i="20"/>
  <c r="U117" i="20"/>
  <c r="V117" i="20"/>
  <c r="W117" i="20"/>
  <c r="X117" i="20"/>
  <c r="Y117" i="20"/>
  <c r="Z117" i="20"/>
  <c r="AA117" i="20"/>
  <c r="AB117" i="20"/>
  <c r="AC117" i="20"/>
  <c r="AD117" i="20"/>
  <c r="AE117" i="20"/>
  <c r="AF117" i="20"/>
  <c r="AG117" i="20"/>
  <c r="B118" i="20"/>
  <c r="C118" i="20"/>
  <c r="D118" i="20"/>
  <c r="E118" i="20"/>
  <c r="F118" i="20"/>
  <c r="G118" i="20"/>
  <c r="H118" i="20"/>
  <c r="I118" i="20"/>
  <c r="J118" i="20"/>
  <c r="K118" i="20"/>
  <c r="L118" i="20"/>
  <c r="M118" i="20"/>
  <c r="N118" i="20"/>
  <c r="O118" i="20"/>
  <c r="P118" i="20"/>
  <c r="Q118" i="20"/>
  <c r="R118" i="20"/>
  <c r="S118" i="20"/>
  <c r="T118" i="20"/>
  <c r="U118" i="20"/>
  <c r="V118" i="20"/>
  <c r="W118" i="20"/>
  <c r="X118" i="20"/>
  <c r="Y118" i="20"/>
  <c r="Z118" i="20"/>
  <c r="AA118" i="20"/>
  <c r="AB118" i="20"/>
  <c r="AC118" i="20"/>
  <c r="AD118" i="20"/>
  <c r="AE118" i="20"/>
  <c r="AF118" i="20"/>
  <c r="AG118" i="20"/>
  <c r="B119" i="20"/>
  <c r="C119" i="20"/>
  <c r="D119" i="20"/>
  <c r="E119" i="20"/>
  <c r="F119" i="20"/>
  <c r="G119" i="20"/>
  <c r="H119" i="20"/>
  <c r="I119" i="20"/>
  <c r="J119" i="20"/>
  <c r="K119" i="20"/>
  <c r="L119" i="20"/>
  <c r="M119" i="20"/>
  <c r="N119" i="20"/>
  <c r="O119" i="20"/>
  <c r="P119" i="20"/>
  <c r="Q119" i="20"/>
  <c r="R119" i="20"/>
  <c r="S119" i="20"/>
  <c r="T119" i="20"/>
  <c r="U119" i="20"/>
  <c r="V119" i="20"/>
  <c r="W119" i="20"/>
  <c r="X119" i="20"/>
  <c r="Y119" i="20"/>
  <c r="Z119" i="20"/>
  <c r="AA119" i="20"/>
  <c r="AB119" i="20"/>
  <c r="AC119" i="20"/>
  <c r="AD119" i="20"/>
  <c r="AE119" i="20"/>
  <c r="AF119" i="20"/>
  <c r="AG119" i="20"/>
  <c r="B120" i="20"/>
  <c r="C120" i="20"/>
  <c r="D120" i="20"/>
  <c r="E120" i="20"/>
  <c r="F120" i="20"/>
  <c r="G120" i="20"/>
  <c r="H120" i="20"/>
  <c r="I120" i="20"/>
  <c r="J120" i="20"/>
  <c r="K120" i="20"/>
  <c r="L120" i="20"/>
  <c r="M120" i="20"/>
  <c r="N120" i="20"/>
  <c r="O120" i="20"/>
  <c r="P120" i="20"/>
  <c r="Q120" i="20"/>
  <c r="R120" i="20"/>
  <c r="S120" i="20"/>
  <c r="T120" i="20"/>
  <c r="U120" i="20"/>
  <c r="V120" i="20"/>
  <c r="W120" i="20"/>
  <c r="X120" i="20"/>
  <c r="Y120" i="20"/>
  <c r="Z120" i="20"/>
  <c r="AA120" i="20"/>
  <c r="AB120" i="20"/>
  <c r="AC120" i="20"/>
  <c r="AD120" i="20"/>
  <c r="AE120" i="20"/>
  <c r="AF120" i="20"/>
  <c r="AG120" i="20"/>
  <c r="B121" i="20"/>
  <c r="C121" i="20"/>
  <c r="D121" i="20"/>
  <c r="E121" i="20"/>
  <c r="F121" i="20"/>
  <c r="G121" i="20"/>
  <c r="H121" i="20"/>
  <c r="I121" i="20"/>
  <c r="J121" i="20"/>
  <c r="K121" i="20"/>
  <c r="L121" i="20"/>
  <c r="M121" i="20"/>
  <c r="N121" i="20"/>
  <c r="O121" i="20"/>
  <c r="P121" i="20"/>
  <c r="Q121" i="20"/>
  <c r="R121" i="20"/>
  <c r="S121" i="20"/>
  <c r="T121" i="20"/>
  <c r="U121" i="20"/>
  <c r="V121" i="20"/>
  <c r="W121" i="20"/>
  <c r="X121" i="20"/>
  <c r="Y121" i="20"/>
  <c r="Z121" i="20"/>
  <c r="AA121" i="20"/>
  <c r="AB121" i="20"/>
  <c r="AC121" i="20"/>
  <c r="AD121" i="20"/>
  <c r="AE121" i="20"/>
  <c r="AF121" i="20"/>
  <c r="AG121" i="20"/>
  <c r="B122" i="20"/>
  <c r="C122" i="20"/>
  <c r="D122" i="20"/>
  <c r="E122" i="20"/>
  <c r="F122" i="20"/>
  <c r="G122" i="20"/>
  <c r="H122" i="20"/>
  <c r="I122" i="20"/>
  <c r="J122" i="20"/>
  <c r="K122" i="20"/>
  <c r="L122" i="20"/>
  <c r="M122" i="20"/>
  <c r="N122" i="20"/>
  <c r="O122" i="20"/>
  <c r="P122" i="20"/>
  <c r="Q122" i="20"/>
  <c r="R122" i="20"/>
  <c r="S122" i="20"/>
  <c r="T122" i="20"/>
  <c r="U122" i="20"/>
  <c r="V122" i="20"/>
  <c r="W122" i="20"/>
  <c r="X122" i="20"/>
  <c r="Y122" i="20"/>
  <c r="Z122" i="20"/>
  <c r="AA122" i="20"/>
  <c r="AB122" i="20"/>
  <c r="AC122" i="20"/>
  <c r="AD122" i="20"/>
  <c r="AE122" i="20"/>
  <c r="AF122" i="20"/>
  <c r="AG122" i="20"/>
  <c r="B123" i="20"/>
  <c r="C123" i="20"/>
  <c r="D123" i="20"/>
  <c r="E123" i="20"/>
  <c r="F123" i="20"/>
  <c r="G123" i="20"/>
  <c r="H123" i="20"/>
  <c r="I123" i="20"/>
  <c r="J123" i="20"/>
  <c r="K123" i="20"/>
  <c r="L123" i="20"/>
  <c r="M123" i="20"/>
  <c r="N123" i="20"/>
  <c r="O123" i="20"/>
  <c r="P123" i="20"/>
  <c r="Q123" i="20"/>
  <c r="R123" i="20"/>
  <c r="S123" i="20"/>
  <c r="T123" i="20"/>
  <c r="U123" i="20"/>
  <c r="V123" i="20"/>
  <c r="W123" i="20"/>
  <c r="X123" i="20"/>
  <c r="Y123" i="20"/>
  <c r="Z123" i="20"/>
  <c r="AA123" i="20"/>
  <c r="AB123" i="20"/>
  <c r="AC123" i="20"/>
  <c r="AD123" i="20"/>
  <c r="AE123" i="20"/>
  <c r="AF123" i="20"/>
  <c r="AG123" i="20"/>
  <c r="B124" i="20"/>
  <c r="C124" i="20"/>
  <c r="D124" i="20"/>
  <c r="E124" i="20"/>
  <c r="F124" i="20"/>
  <c r="G124" i="20"/>
  <c r="H124" i="20"/>
  <c r="I124" i="20"/>
  <c r="J124" i="20"/>
  <c r="K124" i="20"/>
  <c r="L124" i="20"/>
  <c r="M124" i="20"/>
  <c r="N124" i="20"/>
  <c r="O124" i="20"/>
  <c r="P124" i="20"/>
  <c r="Q124" i="20"/>
  <c r="R124" i="20"/>
  <c r="S124" i="20"/>
  <c r="T124" i="20"/>
  <c r="U124" i="20"/>
  <c r="V124" i="20"/>
  <c r="W124" i="20"/>
  <c r="X124" i="20"/>
  <c r="Y124" i="20"/>
  <c r="Z124" i="20"/>
  <c r="AA124" i="20"/>
  <c r="AB124" i="20"/>
  <c r="AC124" i="20"/>
  <c r="AD124" i="20"/>
  <c r="AE124" i="20"/>
  <c r="AF124" i="20"/>
  <c r="AG124" i="20"/>
  <c r="B125" i="20"/>
  <c r="C125" i="20"/>
  <c r="D125" i="20"/>
  <c r="E125" i="20"/>
  <c r="F125" i="20"/>
  <c r="G125" i="20"/>
  <c r="H125" i="20"/>
  <c r="I125" i="20"/>
  <c r="J125" i="20"/>
  <c r="K125" i="20"/>
  <c r="L125" i="20"/>
  <c r="M125" i="20"/>
  <c r="N125" i="20"/>
  <c r="O125" i="20"/>
  <c r="P125" i="20"/>
  <c r="Q125" i="20"/>
  <c r="R125" i="20"/>
  <c r="S125" i="20"/>
  <c r="T125" i="20"/>
  <c r="U125" i="20"/>
  <c r="V125" i="20"/>
  <c r="W125" i="20"/>
  <c r="X125" i="20"/>
  <c r="Y125" i="20"/>
  <c r="Z125" i="20"/>
  <c r="AA125" i="20"/>
  <c r="AB125" i="20"/>
  <c r="AC125" i="20"/>
  <c r="AD125" i="20"/>
  <c r="AE125" i="20"/>
  <c r="AF125" i="20"/>
  <c r="AG125" i="20"/>
  <c r="B126" i="20"/>
  <c r="C126" i="20"/>
  <c r="D126" i="20"/>
  <c r="E126" i="20"/>
  <c r="F126" i="20"/>
  <c r="G126" i="20"/>
  <c r="H126" i="20"/>
  <c r="I126" i="20"/>
  <c r="J126" i="20"/>
  <c r="K126" i="20"/>
  <c r="L126" i="20"/>
  <c r="M126" i="20"/>
  <c r="N126" i="20"/>
  <c r="O126" i="20"/>
  <c r="P126" i="20"/>
  <c r="Q126" i="20"/>
  <c r="R126" i="20"/>
  <c r="S126" i="20"/>
  <c r="T126" i="20"/>
  <c r="U126" i="20"/>
  <c r="V126" i="20"/>
  <c r="W126" i="20"/>
  <c r="X126" i="20"/>
  <c r="Y126" i="20"/>
  <c r="Z126" i="20"/>
  <c r="AA126" i="20"/>
  <c r="AB126" i="20"/>
  <c r="AC126" i="20"/>
  <c r="AD126" i="20"/>
  <c r="AE126" i="20"/>
  <c r="AF126" i="20"/>
  <c r="AG126" i="20"/>
  <c r="B127" i="20"/>
  <c r="C127" i="20"/>
  <c r="D127" i="20"/>
  <c r="E127" i="20"/>
  <c r="F127" i="20"/>
  <c r="G127" i="20"/>
  <c r="H127" i="20"/>
  <c r="I127" i="20"/>
  <c r="J127" i="20"/>
  <c r="K127" i="20"/>
  <c r="L127" i="20"/>
  <c r="M127" i="20"/>
  <c r="N127" i="20"/>
  <c r="O127" i="20"/>
  <c r="P127" i="20"/>
  <c r="Q127" i="20"/>
  <c r="R127" i="20"/>
  <c r="S127" i="20"/>
  <c r="T127" i="20"/>
  <c r="U127" i="20"/>
  <c r="V127" i="20"/>
  <c r="W127" i="20"/>
  <c r="X127" i="20"/>
  <c r="Y127" i="20"/>
  <c r="Z127" i="20"/>
  <c r="AA127" i="20"/>
  <c r="AB127" i="20"/>
  <c r="AC127" i="20"/>
  <c r="AD127" i="20"/>
  <c r="AE127" i="20"/>
  <c r="AF127" i="20"/>
  <c r="AG127" i="20"/>
  <c r="B128" i="20"/>
  <c r="C128" i="20"/>
  <c r="D128" i="20"/>
  <c r="E128" i="20"/>
  <c r="F128" i="20"/>
  <c r="G128" i="20"/>
  <c r="H128" i="20"/>
  <c r="I128" i="20"/>
  <c r="J128" i="20"/>
  <c r="K128" i="20"/>
  <c r="L128" i="20"/>
  <c r="M128" i="20"/>
  <c r="N128" i="20"/>
  <c r="O128" i="20"/>
  <c r="P128" i="20"/>
  <c r="Q128" i="20"/>
  <c r="R128" i="20"/>
  <c r="S128" i="20"/>
  <c r="T128" i="20"/>
  <c r="U128" i="20"/>
  <c r="V128" i="20"/>
  <c r="W128" i="20"/>
  <c r="X128" i="20"/>
  <c r="Y128" i="20"/>
  <c r="Z128" i="20"/>
  <c r="AA128" i="20"/>
  <c r="AB128" i="20"/>
  <c r="AC128" i="20"/>
  <c r="AD128" i="20"/>
  <c r="AE128" i="20"/>
  <c r="AF128" i="20"/>
  <c r="AG128" i="20"/>
  <c r="B129" i="20"/>
  <c r="C129" i="20"/>
  <c r="D129" i="20"/>
  <c r="E129" i="20"/>
  <c r="F129" i="20"/>
  <c r="G129" i="20"/>
  <c r="H129" i="20"/>
  <c r="I129" i="20"/>
  <c r="J129" i="20"/>
  <c r="K129" i="20"/>
  <c r="L129" i="20"/>
  <c r="M129" i="20"/>
  <c r="N129" i="20"/>
  <c r="O129" i="20"/>
  <c r="P129" i="20"/>
  <c r="Q129" i="20"/>
  <c r="R129" i="20"/>
  <c r="S129" i="20"/>
  <c r="T129" i="20"/>
  <c r="U129" i="20"/>
  <c r="V129" i="20"/>
  <c r="W129" i="20"/>
  <c r="X129" i="20"/>
  <c r="Y129" i="20"/>
  <c r="Z129" i="20"/>
  <c r="AA129" i="20"/>
  <c r="AB129" i="20"/>
  <c r="AC129" i="20"/>
  <c r="AD129" i="20"/>
  <c r="AE129" i="20"/>
  <c r="AF129" i="20"/>
  <c r="AG129" i="20"/>
  <c r="B130" i="20"/>
  <c r="C130" i="20"/>
  <c r="D130" i="20"/>
  <c r="E130" i="20"/>
  <c r="F130" i="20"/>
  <c r="G130" i="20"/>
  <c r="H130" i="20"/>
  <c r="I130" i="20"/>
  <c r="J130" i="20"/>
  <c r="K130" i="20"/>
  <c r="L130" i="20"/>
  <c r="M130" i="20"/>
  <c r="N130" i="20"/>
  <c r="O130" i="20"/>
  <c r="P130" i="20"/>
  <c r="Q130" i="20"/>
  <c r="R130" i="20"/>
  <c r="S130" i="20"/>
  <c r="T130" i="20"/>
  <c r="U130" i="20"/>
  <c r="V130" i="20"/>
  <c r="W130" i="20"/>
  <c r="X130" i="20"/>
  <c r="Y130" i="20"/>
  <c r="Z130" i="20"/>
  <c r="AA130" i="20"/>
  <c r="AB130" i="20"/>
  <c r="AC130" i="20"/>
  <c r="AD130" i="20"/>
  <c r="AE130" i="20"/>
  <c r="AF130" i="20"/>
  <c r="AG130" i="20"/>
  <c r="B131" i="20"/>
  <c r="C131" i="20"/>
  <c r="D131" i="20"/>
  <c r="E131" i="20"/>
  <c r="F131" i="20"/>
  <c r="G131" i="20"/>
  <c r="H131" i="20"/>
  <c r="I131" i="20"/>
  <c r="J131" i="20"/>
  <c r="K131" i="20"/>
  <c r="L131" i="20"/>
  <c r="M131" i="20"/>
  <c r="N131" i="20"/>
  <c r="O131" i="20"/>
  <c r="P131" i="20"/>
  <c r="Q131" i="20"/>
  <c r="R131" i="20"/>
  <c r="S131" i="20"/>
  <c r="T131" i="20"/>
  <c r="U131" i="20"/>
  <c r="V131" i="20"/>
  <c r="W131" i="20"/>
  <c r="X131" i="20"/>
  <c r="Y131" i="20"/>
  <c r="Z131" i="20"/>
  <c r="AA131" i="20"/>
  <c r="AB131" i="20"/>
  <c r="AC131" i="20"/>
  <c r="AD131" i="20"/>
  <c r="AE131" i="20"/>
  <c r="AF131" i="20"/>
  <c r="AG131" i="20"/>
  <c r="B132" i="20"/>
  <c r="C132" i="20"/>
  <c r="D132" i="20"/>
  <c r="E132" i="20"/>
  <c r="F132" i="20"/>
  <c r="G132" i="20"/>
  <c r="H132" i="20"/>
  <c r="I132" i="20"/>
  <c r="J132" i="20"/>
  <c r="K132" i="20"/>
  <c r="L132" i="20"/>
  <c r="M132" i="20"/>
  <c r="N132" i="20"/>
  <c r="O132" i="20"/>
  <c r="P132" i="20"/>
  <c r="Q132" i="20"/>
  <c r="R132" i="20"/>
  <c r="S132" i="20"/>
  <c r="T132" i="20"/>
  <c r="U132" i="20"/>
  <c r="V132" i="20"/>
  <c r="W132" i="20"/>
  <c r="X132" i="20"/>
  <c r="Y132" i="20"/>
  <c r="Z132" i="20"/>
  <c r="AA132" i="20"/>
  <c r="AB132" i="20"/>
  <c r="AC132" i="20"/>
  <c r="AD132" i="20"/>
  <c r="AE132" i="20"/>
  <c r="AF132" i="20"/>
  <c r="AG132" i="20"/>
  <c r="B133" i="20"/>
  <c r="C133" i="20"/>
  <c r="D133" i="20"/>
  <c r="E133" i="20"/>
  <c r="F133" i="20"/>
  <c r="G133" i="20"/>
  <c r="H133" i="20"/>
  <c r="I133" i="20"/>
  <c r="J133" i="20"/>
  <c r="K133" i="20"/>
  <c r="L133" i="20"/>
  <c r="M133" i="20"/>
  <c r="N133" i="20"/>
  <c r="O133" i="20"/>
  <c r="P133" i="20"/>
  <c r="Q133" i="20"/>
  <c r="R133" i="20"/>
  <c r="S133" i="20"/>
  <c r="T133" i="20"/>
  <c r="U133" i="20"/>
  <c r="V133" i="20"/>
  <c r="W133" i="20"/>
  <c r="X133" i="20"/>
  <c r="Y133" i="20"/>
  <c r="Z133" i="20"/>
  <c r="AA133" i="20"/>
  <c r="AB133" i="20"/>
  <c r="AC133" i="20"/>
  <c r="AD133" i="20"/>
  <c r="AE133" i="20"/>
  <c r="AF133" i="20"/>
  <c r="AG133" i="20"/>
  <c r="B134" i="20"/>
  <c r="C134" i="20"/>
  <c r="D134" i="20"/>
  <c r="E134" i="20"/>
  <c r="F134" i="20"/>
  <c r="G134" i="20"/>
  <c r="H134" i="20"/>
  <c r="I134" i="20"/>
  <c r="J134" i="20"/>
  <c r="K134" i="20"/>
  <c r="L134" i="20"/>
  <c r="M134" i="20"/>
  <c r="N134" i="20"/>
  <c r="O134" i="20"/>
  <c r="P134" i="20"/>
  <c r="Q134" i="20"/>
  <c r="R134" i="20"/>
  <c r="S134" i="20"/>
  <c r="T134" i="20"/>
  <c r="U134" i="20"/>
  <c r="V134" i="20"/>
  <c r="W134" i="20"/>
  <c r="X134" i="20"/>
  <c r="Y134" i="20"/>
  <c r="Z134" i="20"/>
  <c r="AA134" i="20"/>
  <c r="AB134" i="20"/>
  <c r="AC134" i="20"/>
  <c r="AD134" i="20"/>
  <c r="AE134" i="20"/>
  <c r="AF134" i="20"/>
  <c r="AG134" i="20"/>
  <c r="B135" i="20"/>
  <c r="C135" i="20"/>
  <c r="D135" i="20"/>
  <c r="E135" i="20"/>
  <c r="F135" i="20"/>
  <c r="G135" i="20"/>
  <c r="H135" i="20"/>
  <c r="I135" i="20"/>
  <c r="J135" i="20"/>
  <c r="K135" i="20"/>
  <c r="L135" i="20"/>
  <c r="M135" i="20"/>
  <c r="N135" i="20"/>
  <c r="O135" i="20"/>
  <c r="P135" i="20"/>
  <c r="Q135" i="20"/>
  <c r="R135" i="20"/>
  <c r="S135" i="20"/>
  <c r="T135" i="20"/>
  <c r="U135" i="20"/>
  <c r="V135" i="20"/>
  <c r="W135" i="20"/>
  <c r="X135" i="20"/>
  <c r="Y135" i="20"/>
  <c r="Z135" i="20"/>
  <c r="AA135" i="20"/>
  <c r="AB135" i="20"/>
  <c r="AC135" i="20"/>
  <c r="AD135" i="20"/>
  <c r="AE135" i="20"/>
  <c r="AF135" i="20"/>
  <c r="AG135" i="20"/>
  <c r="B136" i="20"/>
  <c r="C136" i="20"/>
  <c r="D136" i="20"/>
  <c r="E136" i="20"/>
  <c r="F136" i="20"/>
  <c r="G136" i="20"/>
  <c r="H136" i="20"/>
  <c r="I136" i="20"/>
  <c r="J136" i="20"/>
  <c r="K136" i="20"/>
  <c r="L136" i="20"/>
  <c r="M136" i="20"/>
  <c r="N136" i="20"/>
  <c r="O136" i="20"/>
  <c r="P136" i="20"/>
  <c r="Q136" i="20"/>
  <c r="R136" i="20"/>
  <c r="S136" i="20"/>
  <c r="T136" i="20"/>
  <c r="U136" i="20"/>
  <c r="V136" i="20"/>
  <c r="W136" i="20"/>
  <c r="X136" i="20"/>
  <c r="Y136" i="20"/>
  <c r="Z136" i="20"/>
  <c r="AA136" i="20"/>
  <c r="AB136" i="20"/>
  <c r="AC136" i="20"/>
  <c r="AD136" i="20"/>
  <c r="AE136" i="20"/>
  <c r="AF136" i="20"/>
  <c r="AG136" i="20"/>
  <c r="B137" i="20"/>
  <c r="C137" i="20"/>
  <c r="D137" i="20"/>
  <c r="E137" i="20"/>
  <c r="F137" i="20"/>
  <c r="G137" i="20"/>
  <c r="H137" i="20"/>
  <c r="I137" i="20"/>
  <c r="J137" i="20"/>
  <c r="K137" i="20"/>
  <c r="L137" i="20"/>
  <c r="M137" i="20"/>
  <c r="N137" i="20"/>
  <c r="O137" i="20"/>
  <c r="P137" i="20"/>
  <c r="Q137" i="20"/>
  <c r="R137" i="20"/>
  <c r="S137" i="20"/>
  <c r="T137" i="20"/>
  <c r="U137" i="20"/>
  <c r="V137" i="20"/>
  <c r="W137" i="20"/>
  <c r="X137" i="20"/>
  <c r="Y137" i="20"/>
  <c r="Z137" i="20"/>
  <c r="AA137" i="20"/>
  <c r="AB137" i="20"/>
  <c r="AC137" i="20"/>
  <c r="AD137" i="20"/>
  <c r="AE137" i="20"/>
  <c r="AF137" i="20"/>
  <c r="AG137" i="20"/>
  <c r="B138" i="20"/>
  <c r="C138" i="20"/>
  <c r="D138" i="20"/>
  <c r="E138" i="20"/>
  <c r="F138" i="20"/>
  <c r="G138" i="20"/>
  <c r="H138" i="20"/>
  <c r="I138" i="20"/>
  <c r="J138" i="20"/>
  <c r="K138" i="20"/>
  <c r="L138" i="20"/>
  <c r="M138" i="20"/>
  <c r="N138" i="20"/>
  <c r="O138" i="20"/>
  <c r="P138" i="20"/>
  <c r="Q138" i="20"/>
  <c r="R138" i="20"/>
  <c r="S138" i="20"/>
  <c r="T138" i="20"/>
  <c r="U138" i="20"/>
  <c r="V138" i="20"/>
  <c r="W138" i="20"/>
  <c r="X138" i="20"/>
  <c r="Y138" i="20"/>
  <c r="Z138" i="20"/>
  <c r="AA138" i="20"/>
  <c r="AB138" i="20"/>
  <c r="AC138" i="20"/>
  <c r="AD138" i="20"/>
  <c r="AE138" i="20"/>
  <c r="AF138" i="20"/>
  <c r="AG138" i="20"/>
  <c r="B139" i="20"/>
  <c r="C139" i="20"/>
  <c r="D139" i="20"/>
  <c r="E139" i="20"/>
  <c r="F139" i="20"/>
  <c r="G139" i="20"/>
  <c r="H139" i="20"/>
  <c r="I139" i="20"/>
  <c r="J139" i="20"/>
  <c r="K139" i="20"/>
  <c r="L139" i="20"/>
  <c r="M139" i="20"/>
  <c r="N139" i="20"/>
  <c r="O139" i="20"/>
  <c r="P139" i="20"/>
  <c r="Q139" i="20"/>
  <c r="R139" i="20"/>
  <c r="S139" i="20"/>
  <c r="T139" i="20"/>
  <c r="U139" i="20"/>
  <c r="V139" i="20"/>
  <c r="W139" i="20"/>
  <c r="X139" i="20"/>
  <c r="Y139" i="20"/>
  <c r="Z139" i="20"/>
  <c r="AA139" i="20"/>
  <c r="AB139" i="20"/>
  <c r="AC139" i="20"/>
  <c r="AD139" i="20"/>
  <c r="AE139" i="20"/>
  <c r="AF139" i="20"/>
  <c r="AG139" i="20"/>
  <c r="B140" i="20"/>
  <c r="C140" i="20"/>
  <c r="D140" i="20"/>
  <c r="E140" i="20"/>
  <c r="F140" i="20"/>
  <c r="G140" i="20"/>
  <c r="H140" i="20"/>
  <c r="I140" i="20"/>
  <c r="J140" i="20"/>
  <c r="K140" i="20"/>
  <c r="L140" i="20"/>
  <c r="M140" i="20"/>
  <c r="N140" i="20"/>
  <c r="O140" i="20"/>
  <c r="P140" i="20"/>
  <c r="Q140" i="20"/>
  <c r="R140" i="20"/>
  <c r="S140" i="20"/>
  <c r="T140" i="20"/>
  <c r="U140" i="20"/>
  <c r="V140" i="20"/>
  <c r="W140" i="20"/>
  <c r="X140" i="20"/>
  <c r="Y140" i="20"/>
  <c r="Z140" i="20"/>
  <c r="AA140" i="20"/>
  <c r="AB140" i="20"/>
  <c r="AC140" i="20"/>
  <c r="AD140" i="20"/>
  <c r="AE140" i="20"/>
  <c r="AF140" i="20"/>
  <c r="AG140" i="20"/>
  <c r="B141" i="20"/>
  <c r="C141" i="20"/>
  <c r="D141" i="20"/>
  <c r="E141" i="20"/>
  <c r="F141" i="20"/>
  <c r="G141" i="20"/>
  <c r="H141" i="20"/>
  <c r="I141" i="20"/>
  <c r="J141" i="20"/>
  <c r="K141" i="20"/>
  <c r="L141" i="20"/>
  <c r="M141" i="20"/>
  <c r="N141" i="20"/>
  <c r="O141" i="20"/>
  <c r="P141" i="20"/>
  <c r="Q141" i="20"/>
  <c r="R141" i="20"/>
  <c r="S141" i="20"/>
  <c r="T141" i="20"/>
  <c r="U141" i="20"/>
  <c r="V141" i="20"/>
  <c r="W141" i="20"/>
  <c r="X141" i="20"/>
  <c r="Y141" i="20"/>
  <c r="Z141" i="20"/>
  <c r="AA141" i="20"/>
  <c r="AB141" i="20"/>
  <c r="AC141" i="20"/>
  <c r="AD141" i="20"/>
  <c r="AE141" i="20"/>
  <c r="AF141" i="20"/>
  <c r="AG141" i="20"/>
  <c r="B142" i="20"/>
  <c r="C142" i="20"/>
  <c r="D142" i="20"/>
  <c r="E142" i="20"/>
  <c r="F142" i="20"/>
  <c r="G142" i="20"/>
  <c r="H142" i="20"/>
  <c r="I142" i="20"/>
  <c r="J142" i="20"/>
  <c r="K142" i="20"/>
  <c r="L142" i="20"/>
  <c r="M142" i="20"/>
  <c r="N142" i="20"/>
  <c r="O142" i="20"/>
  <c r="P142" i="20"/>
  <c r="Q142" i="20"/>
  <c r="R142" i="20"/>
  <c r="S142" i="20"/>
  <c r="T142" i="20"/>
  <c r="U142" i="20"/>
  <c r="V142" i="20"/>
  <c r="W142" i="20"/>
  <c r="X142" i="20"/>
  <c r="Y142" i="20"/>
  <c r="Z142" i="20"/>
  <c r="AA142" i="20"/>
  <c r="AB142" i="20"/>
  <c r="AC142" i="20"/>
  <c r="AD142" i="20"/>
  <c r="AE142" i="20"/>
  <c r="AF142" i="20"/>
  <c r="AG142" i="20"/>
  <c r="B143" i="20"/>
  <c r="C143" i="20"/>
  <c r="D143" i="20"/>
  <c r="E143" i="20"/>
  <c r="F143" i="20"/>
  <c r="G143" i="20"/>
  <c r="H143" i="20"/>
  <c r="I143" i="20"/>
  <c r="J143" i="20"/>
  <c r="K143" i="20"/>
  <c r="L143" i="20"/>
  <c r="M143" i="20"/>
  <c r="N143" i="20"/>
  <c r="O143" i="20"/>
  <c r="P143" i="20"/>
  <c r="Q143" i="20"/>
  <c r="R143" i="20"/>
  <c r="S143" i="20"/>
  <c r="T143" i="20"/>
  <c r="U143" i="20"/>
  <c r="V143" i="20"/>
  <c r="W143" i="20"/>
  <c r="X143" i="20"/>
  <c r="Y143" i="20"/>
  <c r="Z143" i="20"/>
  <c r="AA143" i="20"/>
  <c r="AB143" i="20"/>
  <c r="AC143" i="20"/>
  <c r="AD143" i="20"/>
  <c r="AE143" i="20"/>
  <c r="AF143" i="20"/>
  <c r="AG143" i="20"/>
  <c r="B144" i="20"/>
  <c r="C144" i="20"/>
  <c r="D144" i="20"/>
  <c r="E144" i="20"/>
  <c r="F144" i="20"/>
  <c r="G144" i="20"/>
  <c r="H144" i="20"/>
  <c r="I144" i="20"/>
  <c r="J144" i="20"/>
  <c r="K144" i="20"/>
  <c r="L144" i="20"/>
  <c r="M144" i="20"/>
  <c r="N144" i="20"/>
  <c r="O144" i="20"/>
  <c r="P144" i="20"/>
  <c r="Q144" i="20"/>
  <c r="R144" i="20"/>
  <c r="S144" i="20"/>
  <c r="T144" i="20"/>
  <c r="U144" i="20"/>
  <c r="V144" i="20"/>
  <c r="W144" i="20"/>
  <c r="X144" i="20"/>
  <c r="Y144" i="20"/>
  <c r="Z144" i="20"/>
  <c r="AA144" i="20"/>
  <c r="AB144" i="20"/>
  <c r="AC144" i="20"/>
  <c r="AD144" i="20"/>
  <c r="AE144" i="20"/>
  <c r="AF144" i="20"/>
  <c r="AG144" i="20"/>
  <c r="B145" i="20"/>
  <c r="C145" i="20"/>
  <c r="D145" i="20"/>
  <c r="E145" i="20"/>
  <c r="F145" i="20"/>
  <c r="G145" i="20"/>
  <c r="H145" i="20"/>
  <c r="I145" i="20"/>
  <c r="J145" i="20"/>
  <c r="K145" i="20"/>
  <c r="L145" i="20"/>
  <c r="M145" i="20"/>
  <c r="N145" i="20"/>
  <c r="O145" i="20"/>
  <c r="P145" i="20"/>
  <c r="Q145" i="20"/>
  <c r="R145" i="20"/>
  <c r="S145" i="20"/>
  <c r="T145" i="20"/>
  <c r="U145" i="20"/>
  <c r="V145" i="20"/>
  <c r="W145" i="20"/>
  <c r="X145" i="20"/>
  <c r="Y145" i="20"/>
  <c r="Z145" i="20"/>
  <c r="AA145" i="20"/>
  <c r="AB145" i="20"/>
  <c r="AC145" i="20"/>
  <c r="AD145" i="20"/>
  <c r="AE145" i="20"/>
  <c r="AF145" i="20"/>
  <c r="AG145" i="20"/>
  <c r="B146" i="20"/>
  <c r="C146" i="20"/>
  <c r="D146" i="20"/>
  <c r="E146" i="20"/>
  <c r="F146" i="20"/>
  <c r="G146" i="20"/>
  <c r="H146" i="20"/>
  <c r="I146" i="20"/>
  <c r="J146" i="20"/>
  <c r="K146" i="20"/>
  <c r="L146" i="20"/>
  <c r="M146" i="20"/>
  <c r="N146" i="20"/>
  <c r="O146" i="20"/>
  <c r="P146" i="20"/>
  <c r="Q146" i="20"/>
  <c r="R146" i="20"/>
  <c r="S146" i="20"/>
  <c r="T146" i="20"/>
  <c r="U146" i="20"/>
  <c r="V146" i="20"/>
  <c r="W146" i="20"/>
  <c r="X146" i="20"/>
  <c r="Y146" i="20"/>
  <c r="Z146" i="20"/>
  <c r="AA146" i="20"/>
  <c r="AB146" i="20"/>
  <c r="AC146" i="20"/>
  <c r="AD146" i="20"/>
  <c r="AE146" i="20"/>
  <c r="AF146" i="20"/>
  <c r="AG146" i="20"/>
  <c r="B147" i="20"/>
  <c r="C147" i="20"/>
  <c r="D147" i="20"/>
  <c r="E147" i="20"/>
  <c r="F147" i="20"/>
  <c r="G147" i="20"/>
  <c r="H147" i="20"/>
  <c r="I147" i="20"/>
  <c r="J147" i="20"/>
  <c r="K147" i="20"/>
  <c r="L147" i="20"/>
  <c r="M147" i="20"/>
  <c r="N147" i="20"/>
  <c r="O147" i="20"/>
  <c r="P147" i="20"/>
  <c r="Q147" i="20"/>
  <c r="R147" i="20"/>
  <c r="S147" i="20"/>
  <c r="T147" i="20"/>
  <c r="U147" i="20"/>
  <c r="V147" i="20"/>
  <c r="W147" i="20"/>
  <c r="X147" i="20"/>
  <c r="Y147" i="20"/>
  <c r="Z147" i="20"/>
  <c r="AA147" i="20"/>
  <c r="AB147" i="20"/>
  <c r="AC147" i="20"/>
  <c r="AD147" i="20"/>
  <c r="AE147" i="20"/>
  <c r="AF147" i="20"/>
  <c r="AG147" i="20"/>
  <c r="B148" i="20"/>
  <c r="C148" i="20"/>
  <c r="D148" i="20"/>
  <c r="E148" i="20"/>
  <c r="F148" i="20"/>
  <c r="G148" i="20"/>
  <c r="H148" i="20"/>
  <c r="I148" i="20"/>
  <c r="J148" i="20"/>
  <c r="K148" i="20"/>
  <c r="L148" i="20"/>
  <c r="M148" i="20"/>
  <c r="N148" i="20"/>
  <c r="O148" i="20"/>
  <c r="P148" i="20"/>
  <c r="Q148" i="20"/>
  <c r="R148" i="20"/>
  <c r="S148" i="20"/>
  <c r="T148" i="20"/>
  <c r="U148" i="20"/>
  <c r="V148" i="20"/>
  <c r="W148" i="20"/>
  <c r="X148" i="20"/>
  <c r="Y148" i="20"/>
  <c r="Z148" i="20"/>
  <c r="AA148" i="20"/>
  <c r="AB148" i="20"/>
  <c r="AC148" i="20"/>
  <c r="AD148" i="20"/>
  <c r="AE148" i="20"/>
  <c r="AF148" i="20"/>
  <c r="AG148" i="20"/>
  <c r="B149" i="20"/>
  <c r="C149" i="20"/>
  <c r="D149" i="20"/>
  <c r="E149" i="20"/>
  <c r="F149" i="20"/>
  <c r="G149" i="20"/>
  <c r="H149" i="20"/>
  <c r="I149" i="20"/>
  <c r="J149" i="20"/>
  <c r="K149" i="20"/>
  <c r="L149" i="20"/>
  <c r="M149" i="20"/>
  <c r="N149" i="20"/>
  <c r="O149" i="20"/>
  <c r="P149" i="20"/>
  <c r="Q149" i="20"/>
  <c r="R149" i="20"/>
  <c r="S149" i="20"/>
  <c r="T149" i="20"/>
  <c r="U149" i="20"/>
  <c r="V149" i="20"/>
  <c r="W149" i="20"/>
  <c r="X149" i="20"/>
  <c r="Y149" i="20"/>
  <c r="Z149" i="20"/>
  <c r="AA149" i="20"/>
  <c r="AB149" i="20"/>
  <c r="AC149" i="20"/>
  <c r="AD149" i="20"/>
  <c r="AE149" i="20"/>
  <c r="AF149" i="20"/>
  <c r="AG149" i="20"/>
  <c r="B150" i="20"/>
  <c r="C150" i="20"/>
  <c r="D150" i="20"/>
  <c r="E150" i="20"/>
  <c r="F150" i="20"/>
  <c r="G150" i="20"/>
  <c r="H150" i="20"/>
  <c r="I150" i="20"/>
  <c r="J150" i="20"/>
  <c r="K150" i="20"/>
  <c r="L150" i="20"/>
  <c r="M150" i="20"/>
  <c r="N150" i="20"/>
  <c r="O150" i="20"/>
  <c r="P150" i="20"/>
  <c r="Q150" i="20"/>
  <c r="R150" i="20"/>
  <c r="S150" i="20"/>
  <c r="T150" i="20"/>
  <c r="U150" i="20"/>
  <c r="V150" i="20"/>
  <c r="W150" i="20"/>
  <c r="X150" i="20"/>
  <c r="Y150" i="20"/>
  <c r="Z150" i="20"/>
  <c r="AA150" i="20"/>
  <c r="AB150" i="20"/>
  <c r="AC150" i="20"/>
  <c r="AD150" i="20"/>
  <c r="AE150" i="20"/>
  <c r="AF150" i="20"/>
  <c r="AG150" i="20"/>
  <c r="B151" i="20"/>
  <c r="C151" i="20"/>
  <c r="D151" i="20"/>
  <c r="E151" i="20"/>
  <c r="F151" i="20"/>
  <c r="G151" i="20"/>
  <c r="H151" i="20"/>
  <c r="I151" i="20"/>
  <c r="J151" i="20"/>
  <c r="K151" i="20"/>
  <c r="L151" i="20"/>
  <c r="M151" i="20"/>
  <c r="N151" i="20"/>
  <c r="O151" i="20"/>
  <c r="P151" i="20"/>
  <c r="Q151" i="20"/>
  <c r="R151" i="20"/>
  <c r="S151" i="20"/>
  <c r="T151" i="20"/>
  <c r="U151" i="20"/>
  <c r="V151" i="20"/>
  <c r="W151" i="20"/>
  <c r="X151" i="20"/>
  <c r="Y151" i="20"/>
  <c r="Z151" i="20"/>
  <c r="AA151" i="20"/>
  <c r="AB151" i="20"/>
  <c r="AC151" i="20"/>
  <c r="AD151" i="20"/>
  <c r="AE151" i="20"/>
  <c r="AF151" i="20"/>
  <c r="AG151" i="20"/>
  <c r="B152" i="20"/>
  <c r="C152" i="20"/>
  <c r="D152" i="20"/>
  <c r="E152" i="20"/>
  <c r="F152" i="20"/>
  <c r="G152" i="20"/>
  <c r="H152" i="20"/>
  <c r="I152" i="20"/>
  <c r="J152" i="20"/>
  <c r="K152" i="20"/>
  <c r="L152" i="20"/>
  <c r="M152" i="20"/>
  <c r="N152" i="20"/>
  <c r="O152" i="20"/>
  <c r="P152" i="20"/>
  <c r="Q152" i="20"/>
  <c r="R152" i="20"/>
  <c r="S152" i="20"/>
  <c r="T152" i="20"/>
  <c r="U152" i="20"/>
  <c r="V152" i="20"/>
  <c r="W152" i="20"/>
  <c r="X152" i="20"/>
  <c r="Y152" i="20"/>
  <c r="Z152" i="20"/>
  <c r="AA152" i="20"/>
  <c r="AB152" i="20"/>
  <c r="AC152" i="20"/>
  <c r="AD152" i="20"/>
  <c r="AE152" i="20"/>
  <c r="AF152" i="20"/>
  <c r="AG152" i="20"/>
  <c r="B153" i="20"/>
  <c r="C153" i="20"/>
  <c r="D153" i="20"/>
  <c r="E153" i="20"/>
  <c r="F153" i="20"/>
  <c r="G153" i="20"/>
  <c r="H153" i="20"/>
  <c r="I153" i="20"/>
  <c r="J153" i="20"/>
  <c r="K153" i="20"/>
  <c r="L153" i="20"/>
  <c r="M153" i="20"/>
  <c r="N153" i="20"/>
  <c r="O153" i="20"/>
  <c r="P153" i="20"/>
  <c r="Q153" i="20"/>
  <c r="R153" i="20"/>
  <c r="S153" i="20"/>
  <c r="T153" i="20"/>
  <c r="U153" i="20"/>
  <c r="V153" i="20"/>
  <c r="W153" i="20"/>
  <c r="X153" i="20"/>
  <c r="Y153" i="20"/>
  <c r="Z153" i="20"/>
  <c r="AA153" i="20"/>
  <c r="AB153" i="20"/>
  <c r="AC153" i="20"/>
  <c r="AD153" i="20"/>
  <c r="AE153" i="20"/>
  <c r="AF153" i="20"/>
  <c r="AG153" i="20"/>
  <c r="B154" i="20"/>
  <c r="C154" i="20"/>
  <c r="D154" i="20"/>
  <c r="E154" i="20"/>
  <c r="F154" i="20"/>
  <c r="G154" i="20"/>
  <c r="H154" i="20"/>
  <c r="I154" i="20"/>
  <c r="J154" i="20"/>
  <c r="K154" i="20"/>
  <c r="L154" i="20"/>
  <c r="M154" i="20"/>
  <c r="N154" i="20"/>
  <c r="O154" i="20"/>
  <c r="P154" i="20"/>
  <c r="Q154" i="20"/>
  <c r="R154" i="20"/>
  <c r="S154" i="20"/>
  <c r="T154" i="20"/>
  <c r="U154" i="20"/>
  <c r="V154" i="20"/>
  <c r="W154" i="20"/>
  <c r="X154" i="20"/>
  <c r="Y154" i="20"/>
  <c r="Z154" i="20"/>
  <c r="AA154" i="20"/>
  <c r="AB154" i="20"/>
  <c r="AC154" i="20"/>
  <c r="AD154" i="20"/>
  <c r="AE154" i="20"/>
  <c r="AF154" i="20"/>
  <c r="AG154" i="20"/>
  <c r="B155" i="20"/>
  <c r="C155" i="20"/>
  <c r="D155" i="20"/>
  <c r="E155" i="20"/>
  <c r="F155" i="20"/>
  <c r="G155" i="20"/>
  <c r="H155" i="20"/>
  <c r="I155" i="20"/>
  <c r="J155" i="20"/>
  <c r="K155" i="20"/>
  <c r="L155" i="20"/>
  <c r="M155" i="20"/>
  <c r="N155" i="20"/>
  <c r="O155" i="20"/>
  <c r="P155" i="20"/>
  <c r="Q155" i="20"/>
  <c r="R155" i="20"/>
  <c r="S155" i="20"/>
  <c r="T155" i="20"/>
  <c r="U155" i="20"/>
  <c r="V155" i="20"/>
  <c r="W155" i="20"/>
  <c r="X155" i="20"/>
  <c r="Y155" i="20"/>
  <c r="Z155" i="20"/>
  <c r="AA155" i="20"/>
  <c r="AB155" i="20"/>
  <c r="AC155" i="20"/>
  <c r="AD155" i="20"/>
  <c r="AE155" i="20"/>
  <c r="AF155" i="20"/>
  <c r="AG155" i="20"/>
  <c r="B156" i="20"/>
  <c r="C156" i="20"/>
  <c r="D156" i="20"/>
  <c r="E156" i="20"/>
  <c r="F156" i="20"/>
  <c r="G156" i="20"/>
  <c r="H156" i="20"/>
  <c r="I156" i="20"/>
  <c r="J156" i="20"/>
  <c r="K156" i="20"/>
  <c r="L156" i="20"/>
  <c r="M156" i="20"/>
  <c r="N156" i="20"/>
  <c r="O156" i="20"/>
  <c r="P156" i="20"/>
  <c r="Q156" i="20"/>
  <c r="R156" i="20"/>
  <c r="S156" i="20"/>
  <c r="T156" i="20"/>
  <c r="U156" i="20"/>
  <c r="V156" i="20"/>
  <c r="W156" i="20"/>
  <c r="X156" i="20"/>
  <c r="Y156" i="20"/>
  <c r="Z156" i="20"/>
  <c r="AA156" i="20"/>
  <c r="AB156" i="20"/>
  <c r="AC156" i="20"/>
  <c r="AD156" i="20"/>
  <c r="AE156" i="20"/>
  <c r="AF156" i="20"/>
  <c r="AG156" i="20"/>
  <c r="B157" i="20"/>
  <c r="C157" i="20"/>
  <c r="D157" i="20"/>
  <c r="E157" i="20"/>
  <c r="F157" i="20"/>
  <c r="G157" i="20"/>
  <c r="H157" i="20"/>
  <c r="I157" i="20"/>
  <c r="J157" i="20"/>
  <c r="K157" i="20"/>
  <c r="L157" i="20"/>
  <c r="M157" i="20"/>
  <c r="N157" i="20"/>
  <c r="O157" i="20"/>
  <c r="P157" i="20"/>
  <c r="Q157" i="20"/>
  <c r="R157" i="20"/>
  <c r="S157" i="20"/>
  <c r="T157" i="20"/>
  <c r="U157" i="20"/>
  <c r="V157" i="20"/>
  <c r="W157" i="20"/>
  <c r="X157" i="20"/>
  <c r="Y157" i="20"/>
  <c r="Z157" i="20"/>
  <c r="AA157" i="20"/>
  <c r="AB157" i="20"/>
  <c r="AC157" i="20"/>
  <c r="AD157" i="20"/>
  <c r="AE157" i="20"/>
  <c r="AF157" i="20"/>
  <c r="AG157" i="20"/>
  <c r="B158" i="20"/>
  <c r="C158" i="20"/>
  <c r="D158" i="20"/>
  <c r="E158" i="20"/>
  <c r="F158" i="20"/>
  <c r="G158" i="20"/>
  <c r="H158" i="20"/>
  <c r="I158" i="20"/>
  <c r="J158" i="20"/>
  <c r="K158" i="20"/>
  <c r="L158" i="20"/>
  <c r="M158" i="20"/>
  <c r="N158" i="20"/>
  <c r="O158" i="20"/>
  <c r="P158" i="20"/>
  <c r="Q158" i="20"/>
  <c r="R158" i="20"/>
  <c r="S158" i="20"/>
  <c r="T158" i="20"/>
  <c r="U158" i="20"/>
  <c r="V158" i="20"/>
  <c r="W158" i="20"/>
  <c r="X158" i="20"/>
  <c r="Y158" i="20"/>
  <c r="Z158" i="20"/>
  <c r="AA158" i="20"/>
  <c r="AB158" i="20"/>
  <c r="AC158" i="20"/>
  <c r="AD158" i="20"/>
  <c r="AE158" i="20"/>
  <c r="AF158" i="20"/>
  <c r="AG158" i="20"/>
  <c r="B159" i="20"/>
  <c r="C159" i="20"/>
  <c r="D159" i="20"/>
  <c r="E159" i="20"/>
  <c r="F159" i="20"/>
  <c r="G159" i="20"/>
  <c r="H159" i="20"/>
  <c r="I159" i="20"/>
  <c r="J159" i="20"/>
  <c r="K159" i="20"/>
  <c r="L159" i="20"/>
  <c r="M159" i="20"/>
  <c r="N159" i="20"/>
  <c r="O159" i="20"/>
  <c r="P159" i="20"/>
  <c r="Q159" i="20"/>
  <c r="R159" i="20"/>
  <c r="S159" i="20"/>
  <c r="T159" i="20"/>
  <c r="U159" i="20"/>
  <c r="V159" i="20"/>
  <c r="W159" i="20"/>
  <c r="X159" i="20"/>
  <c r="Y159" i="20"/>
  <c r="Z159" i="20"/>
  <c r="AA159" i="20"/>
  <c r="AB159" i="20"/>
  <c r="AC159" i="20"/>
  <c r="AD159" i="20"/>
  <c r="AE159" i="20"/>
  <c r="AF159" i="20"/>
  <c r="AG159" i="20"/>
  <c r="B160" i="20"/>
  <c r="C160" i="20"/>
  <c r="D160" i="20"/>
  <c r="E160" i="20"/>
  <c r="F160" i="20"/>
  <c r="G160" i="20"/>
  <c r="H160" i="20"/>
  <c r="I160" i="20"/>
  <c r="J160" i="20"/>
  <c r="K160" i="20"/>
  <c r="L160" i="20"/>
  <c r="M160" i="20"/>
  <c r="N160" i="20"/>
  <c r="O160" i="20"/>
  <c r="P160" i="20"/>
  <c r="Q160" i="20"/>
  <c r="R160" i="20"/>
  <c r="S160" i="20"/>
  <c r="T160" i="20"/>
  <c r="U160" i="20"/>
  <c r="V160" i="20"/>
  <c r="W160" i="20"/>
  <c r="X160" i="20"/>
  <c r="Y160" i="20"/>
  <c r="Z160" i="20"/>
  <c r="AA160" i="20"/>
  <c r="AB160" i="20"/>
  <c r="AC160" i="20"/>
  <c r="AD160" i="20"/>
  <c r="AE160" i="20"/>
  <c r="AF160" i="20"/>
  <c r="AG160" i="20"/>
  <c r="B161" i="20"/>
  <c r="C161" i="20"/>
  <c r="D161" i="20"/>
  <c r="E161" i="20"/>
  <c r="F161" i="20"/>
  <c r="G161" i="20"/>
  <c r="H161" i="20"/>
  <c r="I161" i="20"/>
  <c r="J161" i="20"/>
  <c r="K161" i="20"/>
  <c r="L161" i="20"/>
  <c r="M161" i="20"/>
  <c r="N161" i="20"/>
  <c r="O161" i="20"/>
  <c r="P161" i="20"/>
  <c r="Q161" i="20"/>
  <c r="R161" i="20"/>
  <c r="S161" i="20"/>
  <c r="T161" i="20"/>
  <c r="U161" i="20"/>
  <c r="V161" i="20"/>
  <c r="W161" i="20"/>
  <c r="X161" i="20"/>
  <c r="Y161" i="20"/>
  <c r="Z161" i="20"/>
  <c r="AA161" i="20"/>
  <c r="AB161" i="20"/>
  <c r="AC161" i="20"/>
  <c r="AD161" i="20"/>
  <c r="AE161" i="20"/>
  <c r="AF161" i="20"/>
  <c r="AG161" i="20"/>
  <c r="B162" i="20"/>
  <c r="C162" i="20"/>
  <c r="D162" i="20"/>
  <c r="E162" i="20"/>
  <c r="F162" i="20"/>
  <c r="G162" i="20"/>
  <c r="H162" i="20"/>
  <c r="I162" i="20"/>
  <c r="J162" i="20"/>
  <c r="K162" i="20"/>
  <c r="L162" i="20"/>
  <c r="M162" i="20"/>
  <c r="N162" i="20"/>
  <c r="O162" i="20"/>
  <c r="P162" i="20"/>
  <c r="Q162" i="20"/>
  <c r="R162" i="20"/>
  <c r="S162" i="20"/>
  <c r="T162" i="20"/>
  <c r="U162" i="20"/>
  <c r="V162" i="20"/>
  <c r="W162" i="20"/>
  <c r="X162" i="20"/>
  <c r="Y162" i="20"/>
  <c r="Z162" i="20"/>
  <c r="AA162" i="20"/>
  <c r="AB162" i="20"/>
  <c r="AC162" i="20"/>
  <c r="AD162" i="20"/>
  <c r="AE162" i="20"/>
  <c r="AF162" i="20"/>
  <c r="AG162" i="20"/>
  <c r="B163" i="20"/>
  <c r="C163" i="20"/>
  <c r="D163" i="20"/>
  <c r="E163" i="20"/>
  <c r="F163" i="20"/>
  <c r="G163" i="20"/>
  <c r="H163" i="20"/>
  <c r="I163" i="20"/>
  <c r="J163" i="20"/>
  <c r="K163" i="20"/>
  <c r="L163" i="20"/>
  <c r="M163" i="20"/>
  <c r="N163" i="20"/>
  <c r="O163" i="20"/>
  <c r="P163" i="20"/>
  <c r="Q163" i="20"/>
  <c r="R163" i="20"/>
  <c r="S163" i="20"/>
  <c r="T163" i="20"/>
  <c r="U163" i="20"/>
  <c r="V163" i="20"/>
  <c r="W163" i="20"/>
  <c r="X163" i="20"/>
  <c r="Y163" i="20"/>
  <c r="Z163" i="20"/>
  <c r="AA163" i="20"/>
  <c r="AB163" i="20"/>
  <c r="AC163" i="20"/>
  <c r="AD163" i="20"/>
  <c r="AE163" i="20"/>
  <c r="AF163" i="20"/>
  <c r="AG163" i="20"/>
  <c r="B164" i="20"/>
  <c r="C164" i="20"/>
  <c r="D164" i="20"/>
  <c r="E164" i="20"/>
  <c r="F164" i="20"/>
  <c r="G164" i="20"/>
  <c r="H164" i="20"/>
  <c r="I164" i="20"/>
  <c r="J164" i="20"/>
  <c r="K164" i="20"/>
  <c r="L164" i="20"/>
  <c r="M164" i="20"/>
  <c r="N164" i="20"/>
  <c r="O164" i="20"/>
  <c r="P164" i="20"/>
  <c r="Q164" i="20"/>
  <c r="R164" i="20"/>
  <c r="S164" i="20"/>
  <c r="T164" i="20"/>
  <c r="U164" i="20"/>
  <c r="V164" i="20"/>
  <c r="W164" i="20"/>
  <c r="X164" i="20"/>
  <c r="Y164" i="20"/>
  <c r="Z164" i="20"/>
  <c r="AA164" i="20"/>
  <c r="AB164" i="20"/>
  <c r="AC164" i="20"/>
  <c r="AD164" i="20"/>
  <c r="AE164" i="20"/>
  <c r="AF164" i="20"/>
  <c r="AG164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W85" i="20"/>
  <c r="X85" i="20"/>
  <c r="Y85" i="20"/>
  <c r="Z85" i="20"/>
  <c r="AA85" i="20"/>
  <c r="AB85" i="20"/>
  <c r="AC85" i="20"/>
  <c r="AD85" i="20"/>
  <c r="AE85" i="20"/>
  <c r="AF85" i="20"/>
  <c r="AG85" i="20"/>
  <c r="O99" i="15" l="1"/>
  <c r="M98" i="15"/>
  <c r="O89" i="15" l="1"/>
  <c r="O90" i="15"/>
  <c r="O91" i="15"/>
  <c r="O92" i="15"/>
  <c r="O93" i="15"/>
  <c r="O94" i="15"/>
  <c r="O95" i="15"/>
  <c r="O96" i="15"/>
  <c r="O97" i="15"/>
  <c r="O98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C98" i="15"/>
  <c r="D98" i="15"/>
  <c r="E98" i="15"/>
  <c r="F98" i="15"/>
  <c r="G98" i="15"/>
  <c r="H98" i="15"/>
  <c r="I98" i="15"/>
  <c r="J98" i="15"/>
  <c r="K98" i="15"/>
  <c r="L98" i="15"/>
  <c r="N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C139" i="15"/>
  <c r="D139" i="15"/>
  <c r="E139" i="15"/>
  <c r="F139" i="15"/>
  <c r="G139" i="15"/>
  <c r="H139" i="15"/>
  <c r="I139" i="15"/>
  <c r="J139" i="15"/>
  <c r="K139" i="15"/>
  <c r="L139" i="15"/>
  <c r="M139" i="15"/>
  <c r="N139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C141" i="15"/>
  <c r="D141" i="15"/>
  <c r="E141" i="15"/>
  <c r="F141" i="15"/>
  <c r="G141" i="15"/>
  <c r="H141" i="15"/>
  <c r="I141" i="15"/>
  <c r="J141" i="15"/>
  <c r="K141" i="15"/>
  <c r="L141" i="15"/>
  <c r="M141" i="15"/>
  <c r="N141" i="15"/>
  <c r="C142" i="15"/>
  <c r="D142" i="15"/>
  <c r="E142" i="15"/>
  <c r="F142" i="15"/>
  <c r="G142" i="15"/>
  <c r="H142" i="15"/>
  <c r="I142" i="15"/>
  <c r="J142" i="15"/>
  <c r="K142" i="15"/>
  <c r="L142" i="15"/>
  <c r="M142" i="15"/>
  <c r="N142" i="15"/>
  <c r="C143" i="15"/>
  <c r="D143" i="15"/>
  <c r="E143" i="15"/>
  <c r="F143" i="15"/>
  <c r="G143" i="15"/>
  <c r="H143" i="15"/>
  <c r="I143" i="15"/>
  <c r="J143" i="15"/>
  <c r="K143" i="15"/>
  <c r="L143" i="15"/>
  <c r="M143" i="15"/>
  <c r="N143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C145" i="15"/>
  <c r="D145" i="15"/>
  <c r="E145" i="15"/>
  <c r="F145" i="15"/>
  <c r="G145" i="15"/>
  <c r="H145" i="15"/>
  <c r="I145" i="15"/>
  <c r="J145" i="15"/>
  <c r="K145" i="15"/>
  <c r="L145" i="15"/>
  <c r="M145" i="15"/>
  <c r="N145" i="15"/>
  <c r="C146" i="15"/>
  <c r="D146" i="15"/>
  <c r="E146" i="15"/>
  <c r="F146" i="15"/>
  <c r="G146" i="15"/>
  <c r="H146" i="15"/>
  <c r="I146" i="15"/>
  <c r="J146" i="15"/>
  <c r="K146" i="15"/>
  <c r="L146" i="15"/>
  <c r="M146" i="15"/>
  <c r="N146" i="15"/>
  <c r="C147" i="15"/>
  <c r="D147" i="15"/>
  <c r="E147" i="15"/>
  <c r="F147" i="15"/>
  <c r="G147" i="15"/>
  <c r="H147" i="15"/>
  <c r="I147" i="15"/>
  <c r="J147" i="15"/>
  <c r="K147" i="15"/>
  <c r="L147" i="15"/>
  <c r="M147" i="15"/>
  <c r="N147" i="15"/>
  <c r="C148" i="15"/>
  <c r="D148" i="15"/>
  <c r="E148" i="15"/>
  <c r="F148" i="15"/>
  <c r="G148" i="15"/>
  <c r="H148" i="15"/>
  <c r="I148" i="15"/>
  <c r="J148" i="15"/>
  <c r="K148" i="15"/>
  <c r="L148" i="15"/>
  <c r="M148" i="15"/>
  <c r="N148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C150" i="15"/>
  <c r="D150" i="15"/>
  <c r="E150" i="15"/>
  <c r="F150" i="15"/>
  <c r="G150" i="15"/>
  <c r="H150" i="15"/>
  <c r="I150" i="15"/>
  <c r="J150" i="15"/>
  <c r="K150" i="15"/>
  <c r="L150" i="15"/>
  <c r="M150" i="15"/>
  <c r="N150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C152" i="15"/>
  <c r="D152" i="15"/>
  <c r="E152" i="15"/>
  <c r="F152" i="15"/>
  <c r="G152" i="15"/>
  <c r="H152" i="15"/>
  <c r="I152" i="15"/>
  <c r="J152" i="15"/>
  <c r="K152" i="15"/>
  <c r="L152" i="15"/>
  <c r="M152" i="15"/>
  <c r="N152" i="15"/>
  <c r="C153" i="15"/>
  <c r="D153" i="15"/>
  <c r="E153" i="15"/>
  <c r="F153" i="15"/>
  <c r="G153" i="15"/>
  <c r="H153" i="15"/>
  <c r="I153" i="15"/>
  <c r="J153" i="15"/>
  <c r="K153" i="15"/>
  <c r="L153" i="15"/>
  <c r="M153" i="15"/>
  <c r="N153" i="15"/>
  <c r="C154" i="15"/>
  <c r="D154" i="15"/>
  <c r="E154" i="15"/>
  <c r="F154" i="15"/>
  <c r="G154" i="15"/>
  <c r="H154" i="15"/>
  <c r="I154" i="15"/>
  <c r="J154" i="15"/>
  <c r="K154" i="15"/>
  <c r="L154" i="15"/>
  <c r="M154" i="15"/>
  <c r="N154" i="15"/>
  <c r="C155" i="15"/>
  <c r="D155" i="15"/>
  <c r="E155" i="15"/>
  <c r="F155" i="15"/>
  <c r="G155" i="15"/>
  <c r="H155" i="15"/>
  <c r="I155" i="15"/>
  <c r="J155" i="15"/>
  <c r="K155" i="15"/>
  <c r="L155" i="15"/>
  <c r="M155" i="15"/>
  <c r="N155" i="15"/>
  <c r="C156" i="15"/>
  <c r="D156" i="15"/>
  <c r="E156" i="15"/>
  <c r="F156" i="15"/>
  <c r="G156" i="15"/>
  <c r="H156" i="15"/>
  <c r="I156" i="15"/>
  <c r="J156" i="15"/>
  <c r="K156" i="15"/>
  <c r="L156" i="15"/>
  <c r="M156" i="15"/>
  <c r="N156" i="15"/>
  <c r="C157" i="15"/>
  <c r="D157" i="15"/>
  <c r="E157" i="15"/>
  <c r="F157" i="15"/>
  <c r="G157" i="15"/>
  <c r="H157" i="15"/>
  <c r="I157" i="15"/>
  <c r="J157" i="15"/>
  <c r="K157" i="15"/>
  <c r="L157" i="15"/>
  <c r="M157" i="15"/>
  <c r="N157" i="15"/>
  <c r="C158" i="15"/>
  <c r="D158" i="15"/>
  <c r="E158" i="15"/>
  <c r="F158" i="15"/>
  <c r="G158" i="15"/>
  <c r="H158" i="15"/>
  <c r="I158" i="15"/>
  <c r="J158" i="15"/>
  <c r="K158" i="15"/>
  <c r="L158" i="15"/>
  <c r="M158" i="15"/>
  <c r="N158" i="15"/>
  <c r="C159" i="15"/>
  <c r="D159" i="15"/>
  <c r="E159" i="15"/>
  <c r="F159" i="15"/>
  <c r="G159" i="15"/>
  <c r="H159" i="15"/>
  <c r="I159" i="15"/>
  <c r="J159" i="15"/>
  <c r="K159" i="15"/>
  <c r="L159" i="15"/>
  <c r="M159" i="15"/>
  <c r="N159" i="15"/>
  <c r="C160" i="15"/>
  <c r="D160" i="15"/>
  <c r="E160" i="15"/>
  <c r="F160" i="15"/>
  <c r="G160" i="15"/>
  <c r="H160" i="15"/>
  <c r="I160" i="15"/>
  <c r="J160" i="15"/>
  <c r="K160" i="15"/>
  <c r="L160" i="15"/>
  <c r="M160" i="15"/>
  <c r="N160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C162" i="15"/>
  <c r="D162" i="15"/>
  <c r="E162" i="15"/>
  <c r="F162" i="15"/>
  <c r="G162" i="15"/>
  <c r="H162" i="15"/>
  <c r="I162" i="15"/>
  <c r="J162" i="15"/>
  <c r="K162" i="15"/>
  <c r="L162" i="15"/>
  <c r="M162" i="15"/>
  <c r="N162" i="15"/>
  <c r="C163" i="15"/>
  <c r="D163" i="15"/>
  <c r="E163" i="15"/>
  <c r="F163" i="15"/>
  <c r="G163" i="15"/>
  <c r="H163" i="15"/>
  <c r="I163" i="15"/>
  <c r="J163" i="15"/>
  <c r="K163" i="15"/>
  <c r="L163" i="15"/>
  <c r="M163" i="15"/>
  <c r="N163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C166" i="15"/>
  <c r="D166" i="15"/>
  <c r="E166" i="15"/>
  <c r="F166" i="15"/>
  <c r="G166" i="15"/>
  <c r="H166" i="15"/>
  <c r="I166" i="15"/>
  <c r="J166" i="15"/>
  <c r="K166" i="15"/>
  <c r="L166" i="15"/>
  <c r="M166" i="15"/>
  <c r="N166" i="15"/>
  <c r="C167" i="15"/>
  <c r="D167" i="15"/>
  <c r="E167" i="15"/>
  <c r="F167" i="15"/>
  <c r="G167" i="15"/>
  <c r="H167" i="15"/>
  <c r="I167" i="15"/>
  <c r="J167" i="15"/>
  <c r="K167" i="15"/>
  <c r="L167" i="15"/>
  <c r="M167" i="15"/>
  <c r="N167" i="15"/>
  <c r="C168" i="15"/>
  <c r="D168" i="15"/>
  <c r="E168" i="15"/>
  <c r="F168" i="15"/>
  <c r="G168" i="15"/>
  <c r="H168" i="15"/>
  <c r="I168" i="15"/>
  <c r="J168" i="15"/>
  <c r="K168" i="15"/>
  <c r="L168" i="15"/>
  <c r="M168" i="15"/>
  <c r="N168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N24" i="21"/>
  <c r="N25" i="21" s="1"/>
  <c r="O24" i="21"/>
  <c r="O25" i="21" s="1"/>
  <c r="P24" i="21"/>
  <c r="Q24" i="21"/>
  <c r="P25" i="21"/>
  <c r="Q25" i="21"/>
  <c r="M25" i="21"/>
  <c r="H25" i="21"/>
  <c r="G25" i="21"/>
  <c r="F25" i="21"/>
  <c r="E25" i="21"/>
  <c r="M24" i="21"/>
  <c r="L24" i="21"/>
  <c r="L25" i="21" s="1"/>
  <c r="K24" i="21"/>
  <c r="K25" i="21" s="1"/>
  <c r="J24" i="21"/>
  <c r="J25" i="21" s="1"/>
  <c r="I24" i="21"/>
  <c r="I25" i="21" s="1"/>
  <c r="H24" i="21"/>
  <c r="G24" i="21"/>
  <c r="F24" i="21"/>
  <c r="E24" i="21"/>
  <c r="D24" i="21"/>
  <c r="D25" i="21" s="1"/>
  <c r="C24" i="21"/>
  <c r="C25" i="21" s="1"/>
  <c r="B24" i="21"/>
  <c r="B25" i="21" s="1"/>
  <c r="Q23" i="21"/>
  <c r="P23" i="21"/>
  <c r="O23" i="21"/>
  <c r="N23" i="21"/>
  <c r="M23" i="21"/>
  <c r="B23" i="21"/>
  <c r="L23" i="21"/>
  <c r="K23" i="21"/>
  <c r="J23" i="21"/>
  <c r="I23" i="21"/>
  <c r="H23" i="21"/>
  <c r="G23" i="21"/>
  <c r="F23" i="21"/>
  <c r="E23" i="21"/>
  <c r="D23" i="21"/>
  <c r="C23" i="21"/>
  <c r="N20" i="21"/>
  <c r="O20" i="21"/>
  <c r="P20" i="21"/>
  <c r="Q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B90" i="22"/>
  <c r="C90" i="22"/>
  <c r="D90" i="22"/>
  <c r="E90" i="22"/>
  <c r="F90" i="22"/>
  <c r="G90" i="22"/>
  <c r="H90" i="22"/>
  <c r="I90" i="22"/>
  <c r="J90" i="22"/>
  <c r="K90" i="22"/>
  <c r="L90" i="22"/>
  <c r="B91" i="22"/>
  <c r="C91" i="22"/>
  <c r="D91" i="22"/>
  <c r="E91" i="22"/>
  <c r="F91" i="22"/>
  <c r="G91" i="22"/>
  <c r="H91" i="22"/>
  <c r="I91" i="22"/>
  <c r="J91" i="22"/>
  <c r="K91" i="22"/>
  <c r="L91" i="22"/>
  <c r="B92" i="22"/>
  <c r="C92" i="22"/>
  <c r="D92" i="22"/>
  <c r="E92" i="22"/>
  <c r="F92" i="22"/>
  <c r="G92" i="22"/>
  <c r="H92" i="22"/>
  <c r="I92" i="22"/>
  <c r="J92" i="22"/>
  <c r="K92" i="22"/>
  <c r="L92" i="22"/>
  <c r="B93" i="22"/>
  <c r="C93" i="22"/>
  <c r="D93" i="22"/>
  <c r="E93" i="22"/>
  <c r="F93" i="22"/>
  <c r="G93" i="22"/>
  <c r="H93" i="22"/>
  <c r="I93" i="22"/>
  <c r="J93" i="22"/>
  <c r="K93" i="22"/>
  <c r="L93" i="22"/>
  <c r="B94" i="22"/>
  <c r="C94" i="22"/>
  <c r="D94" i="22"/>
  <c r="E94" i="22"/>
  <c r="F94" i="22"/>
  <c r="G94" i="22"/>
  <c r="H94" i="22"/>
  <c r="I94" i="22"/>
  <c r="J94" i="22"/>
  <c r="K94" i="22"/>
  <c r="L94" i="22"/>
  <c r="B95" i="22"/>
  <c r="C95" i="22"/>
  <c r="D95" i="22"/>
  <c r="E95" i="22"/>
  <c r="F95" i="22"/>
  <c r="G95" i="22"/>
  <c r="H95" i="22"/>
  <c r="I95" i="22"/>
  <c r="J95" i="22"/>
  <c r="K95" i="22"/>
  <c r="L95" i="22"/>
  <c r="B96" i="22"/>
  <c r="C96" i="22"/>
  <c r="D96" i="22"/>
  <c r="E96" i="22"/>
  <c r="F96" i="22"/>
  <c r="G96" i="22"/>
  <c r="H96" i="22"/>
  <c r="I96" i="22"/>
  <c r="J96" i="22"/>
  <c r="K96" i="22"/>
  <c r="L96" i="22"/>
  <c r="B97" i="22"/>
  <c r="C97" i="22"/>
  <c r="D97" i="22"/>
  <c r="E97" i="22"/>
  <c r="F97" i="22"/>
  <c r="G97" i="22"/>
  <c r="H97" i="22"/>
  <c r="I97" i="22"/>
  <c r="J97" i="22"/>
  <c r="K97" i="22"/>
  <c r="L97" i="22"/>
  <c r="B98" i="22"/>
  <c r="C98" i="22"/>
  <c r="D98" i="22"/>
  <c r="E98" i="22"/>
  <c r="F98" i="22"/>
  <c r="G98" i="22"/>
  <c r="H98" i="22"/>
  <c r="I98" i="22"/>
  <c r="J98" i="22"/>
  <c r="K98" i="22"/>
  <c r="L98" i="22"/>
  <c r="B99" i="22"/>
  <c r="C99" i="22"/>
  <c r="D99" i="22"/>
  <c r="E99" i="22"/>
  <c r="F99" i="22"/>
  <c r="G99" i="22"/>
  <c r="H99" i="22"/>
  <c r="I99" i="22"/>
  <c r="J99" i="22"/>
  <c r="K99" i="22"/>
  <c r="L99" i="22"/>
  <c r="B100" i="22"/>
  <c r="C100" i="22"/>
  <c r="D100" i="22"/>
  <c r="E100" i="22"/>
  <c r="F100" i="22"/>
  <c r="G100" i="22"/>
  <c r="H100" i="22"/>
  <c r="I100" i="22"/>
  <c r="J100" i="22"/>
  <c r="K100" i="22"/>
  <c r="L100" i="22"/>
  <c r="B101" i="22"/>
  <c r="C101" i="22"/>
  <c r="D101" i="22"/>
  <c r="E101" i="22"/>
  <c r="F101" i="22"/>
  <c r="G101" i="22"/>
  <c r="H101" i="22"/>
  <c r="I101" i="22"/>
  <c r="J101" i="22"/>
  <c r="K101" i="22"/>
  <c r="L101" i="22"/>
  <c r="B102" i="22"/>
  <c r="C102" i="22"/>
  <c r="D102" i="22"/>
  <c r="E102" i="22"/>
  <c r="F102" i="22"/>
  <c r="G102" i="22"/>
  <c r="H102" i="22"/>
  <c r="I102" i="22"/>
  <c r="J102" i="22"/>
  <c r="K102" i="22"/>
  <c r="L102" i="22"/>
  <c r="B103" i="22"/>
  <c r="C103" i="22"/>
  <c r="D103" i="22"/>
  <c r="E103" i="22"/>
  <c r="F103" i="22"/>
  <c r="G103" i="22"/>
  <c r="H103" i="22"/>
  <c r="I103" i="22"/>
  <c r="J103" i="22"/>
  <c r="K103" i="22"/>
  <c r="L103" i="22"/>
  <c r="B104" i="22"/>
  <c r="C104" i="22"/>
  <c r="D104" i="22"/>
  <c r="E104" i="22"/>
  <c r="F104" i="22"/>
  <c r="G104" i="22"/>
  <c r="H104" i="22"/>
  <c r="I104" i="22"/>
  <c r="J104" i="22"/>
  <c r="K104" i="22"/>
  <c r="L104" i="22"/>
  <c r="B105" i="22"/>
  <c r="C105" i="22"/>
  <c r="D105" i="22"/>
  <c r="E105" i="22"/>
  <c r="F105" i="22"/>
  <c r="G105" i="22"/>
  <c r="H105" i="22"/>
  <c r="I105" i="22"/>
  <c r="J105" i="22"/>
  <c r="K105" i="22"/>
  <c r="L105" i="22"/>
  <c r="B106" i="22"/>
  <c r="C106" i="22"/>
  <c r="D106" i="22"/>
  <c r="E106" i="22"/>
  <c r="F106" i="22"/>
  <c r="G106" i="22"/>
  <c r="H106" i="22"/>
  <c r="I106" i="22"/>
  <c r="J106" i="22"/>
  <c r="K106" i="22"/>
  <c r="L106" i="22"/>
  <c r="B107" i="22"/>
  <c r="C107" i="22"/>
  <c r="D107" i="22"/>
  <c r="E107" i="22"/>
  <c r="F107" i="22"/>
  <c r="G107" i="22"/>
  <c r="H107" i="22"/>
  <c r="I107" i="22"/>
  <c r="J107" i="22"/>
  <c r="K107" i="22"/>
  <c r="L107" i="22"/>
  <c r="B108" i="22"/>
  <c r="C108" i="22"/>
  <c r="D108" i="22"/>
  <c r="E108" i="22"/>
  <c r="F108" i="22"/>
  <c r="G108" i="22"/>
  <c r="H108" i="22"/>
  <c r="I108" i="22"/>
  <c r="J108" i="22"/>
  <c r="K108" i="22"/>
  <c r="L108" i="22"/>
  <c r="B109" i="22"/>
  <c r="C109" i="22"/>
  <c r="D109" i="22"/>
  <c r="E109" i="22"/>
  <c r="F109" i="22"/>
  <c r="G109" i="22"/>
  <c r="H109" i="22"/>
  <c r="I109" i="22"/>
  <c r="J109" i="22"/>
  <c r="K109" i="22"/>
  <c r="L109" i="22"/>
  <c r="B110" i="22"/>
  <c r="C110" i="22"/>
  <c r="D110" i="22"/>
  <c r="E110" i="22"/>
  <c r="F110" i="22"/>
  <c r="G110" i="22"/>
  <c r="H110" i="22"/>
  <c r="I110" i="22"/>
  <c r="J110" i="22"/>
  <c r="K110" i="22"/>
  <c r="L110" i="22"/>
  <c r="B111" i="22"/>
  <c r="C111" i="22"/>
  <c r="D111" i="22"/>
  <c r="E111" i="22"/>
  <c r="F111" i="22"/>
  <c r="G111" i="22"/>
  <c r="H111" i="22"/>
  <c r="I111" i="22"/>
  <c r="J111" i="22"/>
  <c r="K111" i="22"/>
  <c r="L111" i="22"/>
  <c r="B112" i="22"/>
  <c r="C112" i="22"/>
  <c r="D112" i="22"/>
  <c r="E112" i="22"/>
  <c r="F112" i="22"/>
  <c r="G112" i="22"/>
  <c r="H112" i="22"/>
  <c r="I112" i="22"/>
  <c r="J112" i="22"/>
  <c r="K112" i="22"/>
  <c r="L112" i="22"/>
  <c r="B113" i="22"/>
  <c r="C113" i="22"/>
  <c r="D113" i="22"/>
  <c r="E113" i="22"/>
  <c r="F113" i="22"/>
  <c r="G113" i="22"/>
  <c r="H113" i="22"/>
  <c r="I113" i="22"/>
  <c r="J113" i="22"/>
  <c r="K113" i="22"/>
  <c r="L113" i="22"/>
  <c r="B114" i="22"/>
  <c r="C114" i="22"/>
  <c r="D114" i="22"/>
  <c r="E114" i="22"/>
  <c r="F114" i="22"/>
  <c r="G114" i="22"/>
  <c r="H114" i="22"/>
  <c r="I114" i="22"/>
  <c r="J114" i="22"/>
  <c r="K114" i="22"/>
  <c r="L114" i="22"/>
  <c r="B115" i="22"/>
  <c r="C115" i="22"/>
  <c r="D115" i="22"/>
  <c r="E115" i="22"/>
  <c r="F115" i="22"/>
  <c r="G115" i="22"/>
  <c r="H115" i="22"/>
  <c r="I115" i="22"/>
  <c r="J115" i="22"/>
  <c r="K115" i="22"/>
  <c r="L115" i="22"/>
  <c r="B116" i="22"/>
  <c r="C116" i="22"/>
  <c r="D116" i="22"/>
  <c r="E116" i="22"/>
  <c r="F116" i="22"/>
  <c r="G116" i="22"/>
  <c r="H116" i="22"/>
  <c r="I116" i="22"/>
  <c r="J116" i="22"/>
  <c r="K116" i="22"/>
  <c r="L116" i="22"/>
  <c r="B117" i="22"/>
  <c r="C117" i="22"/>
  <c r="D117" i="22"/>
  <c r="E117" i="22"/>
  <c r="F117" i="22"/>
  <c r="G117" i="22"/>
  <c r="H117" i="22"/>
  <c r="I117" i="22"/>
  <c r="J117" i="22"/>
  <c r="K117" i="22"/>
  <c r="L117" i="22"/>
  <c r="B118" i="22"/>
  <c r="C118" i="22"/>
  <c r="D118" i="22"/>
  <c r="E118" i="22"/>
  <c r="F118" i="22"/>
  <c r="G118" i="22"/>
  <c r="H118" i="22"/>
  <c r="I118" i="22"/>
  <c r="J118" i="22"/>
  <c r="K118" i="22"/>
  <c r="L118" i="22"/>
  <c r="B119" i="22"/>
  <c r="C119" i="22"/>
  <c r="D119" i="22"/>
  <c r="E119" i="22"/>
  <c r="F119" i="22"/>
  <c r="G119" i="22"/>
  <c r="H119" i="22"/>
  <c r="I119" i="22"/>
  <c r="J119" i="22"/>
  <c r="K119" i="22"/>
  <c r="L119" i="22"/>
  <c r="B120" i="22"/>
  <c r="C120" i="22"/>
  <c r="D120" i="22"/>
  <c r="E120" i="22"/>
  <c r="F120" i="22"/>
  <c r="G120" i="22"/>
  <c r="H120" i="22"/>
  <c r="I120" i="22"/>
  <c r="J120" i="22"/>
  <c r="K120" i="22"/>
  <c r="L120" i="22"/>
  <c r="B121" i="22"/>
  <c r="C121" i="22"/>
  <c r="D121" i="22"/>
  <c r="E121" i="22"/>
  <c r="F121" i="22"/>
  <c r="G121" i="22"/>
  <c r="H121" i="22"/>
  <c r="I121" i="22"/>
  <c r="J121" i="22"/>
  <c r="K121" i="22"/>
  <c r="L121" i="22"/>
  <c r="B122" i="22"/>
  <c r="C122" i="22"/>
  <c r="D122" i="22"/>
  <c r="E122" i="22"/>
  <c r="F122" i="22"/>
  <c r="G122" i="22"/>
  <c r="H122" i="22"/>
  <c r="I122" i="22"/>
  <c r="J122" i="22"/>
  <c r="K122" i="22"/>
  <c r="L122" i="22"/>
  <c r="B123" i="22"/>
  <c r="C123" i="22"/>
  <c r="D123" i="22"/>
  <c r="E123" i="22"/>
  <c r="F123" i="22"/>
  <c r="G123" i="22"/>
  <c r="H123" i="22"/>
  <c r="I123" i="22"/>
  <c r="J123" i="22"/>
  <c r="K123" i="22"/>
  <c r="L123" i="22"/>
  <c r="B124" i="22"/>
  <c r="C124" i="22"/>
  <c r="D124" i="22"/>
  <c r="E124" i="22"/>
  <c r="F124" i="22"/>
  <c r="G124" i="22"/>
  <c r="H124" i="22"/>
  <c r="I124" i="22"/>
  <c r="J124" i="22"/>
  <c r="K124" i="22"/>
  <c r="L124" i="22"/>
  <c r="B125" i="22"/>
  <c r="C125" i="22"/>
  <c r="D125" i="22"/>
  <c r="E125" i="22"/>
  <c r="F125" i="22"/>
  <c r="G125" i="22"/>
  <c r="H125" i="22"/>
  <c r="I125" i="22"/>
  <c r="J125" i="22"/>
  <c r="K125" i="22"/>
  <c r="L125" i="22"/>
  <c r="B126" i="22"/>
  <c r="C126" i="22"/>
  <c r="D126" i="22"/>
  <c r="E126" i="22"/>
  <c r="F126" i="22"/>
  <c r="G126" i="22"/>
  <c r="H126" i="22"/>
  <c r="I126" i="22"/>
  <c r="J126" i="22"/>
  <c r="K126" i="22"/>
  <c r="L126" i="22"/>
  <c r="B127" i="22"/>
  <c r="C127" i="22"/>
  <c r="D127" i="22"/>
  <c r="E127" i="22"/>
  <c r="F127" i="22"/>
  <c r="G127" i="22"/>
  <c r="H127" i="22"/>
  <c r="I127" i="22"/>
  <c r="J127" i="22"/>
  <c r="K127" i="22"/>
  <c r="L127" i="22"/>
  <c r="B128" i="22"/>
  <c r="C128" i="22"/>
  <c r="D128" i="22"/>
  <c r="E128" i="22"/>
  <c r="F128" i="22"/>
  <c r="G128" i="22"/>
  <c r="H128" i="22"/>
  <c r="I128" i="22"/>
  <c r="J128" i="22"/>
  <c r="K128" i="22"/>
  <c r="L128" i="22"/>
  <c r="B129" i="22"/>
  <c r="C129" i="22"/>
  <c r="D129" i="22"/>
  <c r="E129" i="22"/>
  <c r="F129" i="22"/>
  <c r="G129" i="22"/>
  <c r="H129" i="22"/>
  <c r="I129" i="22"/>
  <c r="J129" i="22"/>
  <c r="K129" i="22"/>
  <c r="L129" i="22"/>
  <c r="B130" i="22"/>
  <c r="C130" i="22"/>
  <c r="D130" i="22"/>
  <c r="E130" i="22"/>
  <c r="F130" i="22"/>
  <c r="G130" i="22"/>
  <c r="H130" i="22"/>
  <c r="I130" i="22"/>
  <c r="J130" i="22"/>
  <c r="K130" i="22"/>
  <c r="L130" i="22"/>
  <c r="B131" i="22"/>
  <c r="C131" i="22"/>
  <c r="D131" i="22"/>
  <c r="E131" i="22"/>
  <c r="F131" i="22"/>
  <c r="G131" i="22"/>
  <c r="H131" i="22"/>
  <c r="I131" i="22"/>
  <c r="J131" i="22"/>
  <c r="K131" i="22"/>
  <c r="L131" i="22"/>
  <c r="B132" i="22"/>
  <c r="C132" i="22"/>
  <c r="D132" i="22"/>
  <c r="E132" i="22"/>
  <c r="F132" i="22"/>
  <c r="G132" i="22"/>
  <c r="H132" i="22"/>
  <c r="I132" i="22"/>
  <c r="J132" i="22"/>
  <c r="K132" i="22"/>
  <c r="L132" i="22"/>
  <c r="B133" i="22"/>
  <c r="C133" i="22"/>
  <c r="D133" i="22"/>
  <c r="E133" i="22"/>
  <c r="F133" i="22"/>
  <c r="G133" i="22"/>
  <c r="H133" i="22"/>
  <c r="I133" i="22"/>
  <c r="J133" i="22"/>
  <c r="K133" i="22"/>
  <c r="L133" i="22"/>
  <c r="B134" i="22"/>
  <c r="C134" i="22"/>
  <c r="D134" i="22"/>
  <c r="E134" i="22"/>
  <c r="F134" i="22"/>
  <c r="G134" i="22"/>
  <c r="H134" i="22"/>
  <c r="I134" i="22"/>
  <c r="J134" i="22"/>
  <c r="K134" i="22"/>
  <c r="L134" i="22"/>
  <c r="B135" i="22"/>
  <c r="C135" i="22"/>
  <c r="D135" i="22"/>
  <c r="E135" i="22"/>
  <c r="F135" i="22"/>
  <c r="G135" i="22"/>
  <c r="H135" i="22"/>
  <c r="I135" i="22"/>
  <c r="J135" i="22"/>
  <c r="K135" i="22"/>
  <c r="L135" i="22"/>
  <c r="B136" i="22"/>
  <c r="C136" i="22"/>
  <c r="D136" i="22"/>
  <c r="E136" i="22"/>
  <c r="F136" i="22"/>
  <c r="G136" i="22"/>
  <c r="H136" i="22"/>
  <c r="I136" i="22"/>
  <c r="J136" i="22"/>
  <c r="K136" i="22"/>
  <c r="L136" i="22"/>
  <c r="B137" i="22"/>
  <c r="C137" i="22"/>
  <c r="D137" i="22"/>
  <c r="E137" i="22"/>
  <c r="F137" i="22"/>
  <c r="G137" i="22"/>
  <c r="H137" i="22"/>
  <c r="I137" i="22"/>
  <c r="J137" i="22"/>
  <c r="K137" i="22"/>
  <c r="L137" i="22"/>
  <c r="B138" i="22"/>
  <c r="C138" i="22"/>
  <c r="D138" i="22"/>
  <c r="E138" i="22"/>
  <c r="F138" i="22"/>
  <c r="G138" i="22"/>
  <c r="H138" i="22"/>
  <c r="I138" i="22"/>
  <c r="J138" i="22"/>
  <c r="K138" i="22"/>
  <c r="L138" i="22"/>
  <c r="B139" i="22"/>
  <c r="C139" i="22"/>
  <c r="D139" i="22"/>
  <c r="E139" i="22"/>
  <c r="F139" i="22"/>
  <c r="G139" i="22"/>
  <c r="H139" i="22"/>
  <c r="I139" i="22"/>
  <c r="J139" i="22"/>
  <c r="K139" i="22"/>
  <c r="L139" i="22"/>
  <c r="B140" i="22"/>
  <c r="C140" i="22"/>
  <c r="D140" i="22"/>
  <c r="E140" i="22"/>
  <c r="F140" i="22"/>
  <c r="G140" i="22"/>
  <c r="H140" i="22"/>
  <c r="I140" i="22"/>
  <c r="J140" i="22"/>
  <c r="K140" i="22"/>
  <c r="L140" i="22"/>
  <c r="B141" i="22"/>
  <c r="C141" i="22"/>
  <c r="D141" i="22"/>
  <c r="E141" i="22"/>
  <c r="F141" i="22"/>
  <c r="G141" i="22"/>
  <c r="H141" i="22"/>
  <c r="I141" i="22"/>
  <c r="J141" i="22"/>
  <c r="K141" i="22"/>
  <c r="L141" i="22"/>
  <c r="B142" i="22"/>
  <c r="C142" i="22"/>
  <c r="D142" i="22"/>
  <c r="E142" i="22"/>
  <c r="F142" i="22"/>
  <c r="G142" i="22"/>
  <c r="H142" i="22"/>
  <c r="I142" i="22"/>
  <c r="J142" i="22"/>
  <c r="K142" i="22"/>
  <c r="L142" i="22"/>
  <c r="B143" i="22"/>
  <c r="C143" i="22"/>
  <c r="D143" i="22"/>
  <c r="E143" i="22"/>
  <c r="F143" i="22"/>
  <c r="G143" i="22"/>
  <c r="H143" i="22"/>
  <c r="I143" i="22"/>
  <c r="J143" i="22"/>
  <c r="K143" i="22"/>
  <c r="L143" i="22"/>
  <c r="B144" i="22"/>
  <c r="C144" i="22"/>
  <c r="D144" i="22"/>
  <c r="E144" i="22"/>
  <c r="F144" i="22"/>
  <c r="G144" i="22"/>
  <c r="H144" i="22"/>
  <c r="I144" i="22"/>
  <c r="J144" i="22"/>
  <c r="K144" i="22"/>
  <c r="L144" i="22"/>
  <c r="B145" i="22"/>
  <c r="C145" i="22"/>
  <c r="D145" i="22"/>
  <c r="E145" i="22"/>
  <c r="F145" i="22"/>
  <c r="G145" i="22"/>
  <c r="H145" i="22"/>
  <c r="I145" i="22"/>
  <c r="J145" i="22"/>
  <c r="K145" i="22"/>
  <c r="L145" i="22"/>
  <c r="B146" i="22"/>
  <c r="C146" i="22"/>
  <c r="D146" i="22"/>
  <c r="E146" i="22"/>
  <c r="F146" i="22"/>
  <c r="G146" i="22"/>
  <c r="H146" i="22"/>
  <c r="I146" i="22"/>
  <c r="J146" i="22"/>
  <c r="K146" i="22"/>
  <c r="L146" i="22"/>
  <c r="B147" i="22"/>
  <c r="C147" i="22"/>
  <c r="D147" i="22"/>
  <c r="E147" i="22"/>
  <c r="F147" i="22"/>
  <c r="G147" i="22"/>
  <c r="H147" i="22"/>
  <c r="I147" i="22"/>
  <c r="J147" i="22"/>
  <c r="K147" i="22"/>
  <c r="L147" i="22"/>
  <c r="B148" i="22"/>
  <c r="C148" i="22"/>
  <c r="D148" i="22"/>
  <c r="E148" i="22"/>
  <c r="F148" i="22"/>
  <c r="G148" i="22"/>
  <c r="H148" i="22"/>
  <c r="I148" i="22"/>
  <c r="J148" i="22"/>
  <c r="K148" i="22"/>
  <c r="L148" i="22"/>
  <c r="B149" i="22"/>
  <c r="C149" i="22"/>
  <c r="D149" i="22"/>
  <c r="E149" i="22"/>
  <c r="F149" i="22"/>
  <c r="G149" i="22"/>
  <c r="H149" i="22"/>
  <c r="I149" i="22"/>
  <c r="J149" i="22"/>
  <c r="K149" i="22"/>
  <c r="L149" i="22"/>
  <c r="B150" i="22"/>
  <c r="C150" i="22"/>
  <c r="D150" i="22"/>
  <c r="E150" i="22"/>
  <c r="F150" i="22"/>
  <c r="G150" i="22"/>
  <c r="H150" i="22"/>
  <c r="I150" i="22"/>
  <c r="J150" i="22"/>
  <c r="K150" i="22"/>
  <c r="L150" i="22"/>
  <c r="B151" i="22"/>
  <c r="C151" i="22"/>
  <c r="D151" i="22"/>
  <c r="E151" i="22"/>
  <c r="F151" i="22"/>
  <c r="G151" i="22"/>
  <c r="H151" i="22"/>
  <c r="I151" i="22"/>
  <c r="J151" i="22"/>
  <c r="K151" i="22"/>
  <c r="L151" i="22"/>
  <c r="B152" i="22"/>
  <c r="C152" i="22"/>
  <c r="D152" i="22"/>
  <c r="E152" i="22"/>
  <c r="F152" i="22"/>
  <c r="G152" i="22"/>
  <c r="H152" i="22"/>
  <c r="I152" i="22"/>
  <c r="J152" i="22"/>
  <c r="K152" i="22"/>
  <c r="L152" i="22"/>
  <c r="B153" i="22"/>
  <c r="C153" i="22"/>
  <c r="D153" i="22"/>
  <c r="E153" i="22"/>
  <c r="F153" i="22"/>
  <c r="G153" i="22"/>
  <c r="H153" i="22"/>
  <c r="I153" i="22"/>
  <c r="J153" i="22"/>
  <c r="K153" i="22"/>
  <c r="L153" i="22"/>
  <c r="B154" i="22"/>
  <c r="C154" i="22"/>
  <c r="D154" i="22"/>
  <c r="E154" i="22"/>
  <c r="F154" i="22"/>
  <c r="G154" i="22"/>
  <c r="H154" i="22"/>
  <c r="I154" i="22"/>
  <c r="J154" i="22"/>
  <c r="K154" i="22"/>
  <c r="L154" i="22"/>
  <c r="B155" i="22"/>
  <c r="C155" i="22"/>
  <c r="D155" i="22"/>
  <c r="E155" i="22"/>
  <c r="F155" i="22"/>
  <c r="G155" i="22"/>
  <c r="H155" i="22"/>
  <c r="I155" i="22"/>
  <c r="J155" i="22"/>
  <c r="K155" i="22"/>
  <c r="L155" i="22"/>
  <c r="B156" i="22"/>
  <c r="C156" i="22"/>
  <c r="D156" i="22"/>
  <c r="E156" i="22"/>
  <c r="F156" i="22"/>
  <c r="G156" i="22"/>
  <c r="H156" i="22"/>
  <c r="I156" i="22"/>
  <c r="J156" i="22"/>
  <c r="K156" i="22"/>
  <c r="L156" i="22"/>
  <c r="B157" i="22"/>
  <c r="C157" i="22"/>
  <c r="D157" i="22"/>
  <c r="E157" i="22"/>
  <c r="F157" i="22"/>
  <c r="G157" i="22"/>
  <c r="H157" i="22"/>
  <c r="I157" i="22"/>
  <c r="J157" i="22"/>
  <c r="K157" i="22"/>
  <c r="L157" i="22"/>
  <c r="B158" i="22"/>
  <c r="C158" i="22"/>
  <c r="D158" i="22"/>
  <c r="E158" i="22"/>
  <c r="F158" i="22"/>
  <c r="G158" i="22"/>
  <c r="H158" i="22"/>
  <c r="I158" i="22"/>
  <c r="J158" i="22"/>
  <c r="K158" i="22"/>
  <c r="L158" i="22"/>
  <c r="B159" i="22"/>
  <c r="C159" i="22"/>
  <c r="D159" i="22"/>
  <c r="E159" i="22"/>
  <c r="F159" i="22"/>
  <c r="G159" i="22"/>
  <c r="H159" i="22"/>
  <c r="I159" i="22"/>
  <c r="J159" i="22"/>
  <c r="K159" i="22"/>
  <c r="L159" i="22"/>
  <c r="B160" i="22"/>
  <c r="C160" i="22"/>
  <c r="D160" i="22"/>
  <c r="E160" i="22"/>
  <c r="F160" i="22"/>
  <c r="G160" i="22"/>
  <c r="H160" i="22"/>
  <c r="I160" i="22"/>
  <c r="J160" i="22"/>
  <c r="K160" i="22"/>
  <c r="L160" i="22"/>
  <c r="B161" i="22"/>
  <c r="C161" i="22"/>
  <c r="D161" i="22"/>
  <c r="E161" i="22"/>
  <c r="F161" i="22"/>
  <c r="G161" i="22"/>
  <c r="H161" i="22"/>
  <c r="I161" i="22"/>
  <c r="J161" i="22"/>
  <c r="K161" i="22"/>
  <c r="L161" i="22"/>
  <c r="B162" i="22"/>
  <c r="C162" i="22"/>
  <c r="D162" i="22"/>
  <c r="E162" i="22"/>
  <c r="F162" i="22"/>
  <c r="G162" i="22"/>
  <c r="H162" i="22"/>
  <c r="I162" i="22"/>
  <c r="J162" i="22"/>
  <c r="K162" i="22"/>
  <c r="L162" i="22"/>
  <c r="B163" i="22"/>
  <c r="C163" i="22"/>
  <c r="D163" i="22"/>
  <c r="E163" i="22"/>
  <c r="F163" i="22"/>
  <c r="G163" i="22"/>
  <c r="H163" i="22"/>
  <c r="I163" i="22"/>
  <c r="J163" i="22"/>
  <c r="K163" i="22"/>
  <c r="L163" i="22"/>
  <c r="B164" i="22"/>
  <c r="C164" i="22"/>
  <c r="D164" i="22"/>
  <c r="E164" i="22"/>
  <c r="F164" i="22"/>
  <c r="G164" i="22"/>
  <c r="H164" i="22"/>
  <c r="I164" i="22"/>
  <c r="J164" i="22"/>
  <c r="K164" i="22"/>
  <c r="L164" i="22"/>
  <c r="B165" i="22"/>
  <c r="C165" i="22"/>
  <c r="D165" i="22"/>
  <c r="E165" i="22"/>
  <c r="F165" i="22"/>
  <c r="G165" i="22"/>
  <c r="H165" i="22"/>
  <c r="I165" i="22"/>
  <c r="J165" i="22"/>
  <c r="K165" i="22"/>
  <c r="L165" i="22"/>
  <c r="B166" i="22"/>
  <c r="C166" i="22"/>
  <c r="D166" i="22"/>
  <c r="E166" i="22"/>
  <c r="F166" i="22"/>
  <c r="G166" i="22"/>
  <c r="H166" i="22"/>
  <c r="I166" i="22"/>
  <c r="J166" i="22"/>
  <c r="K166" i="22"/>
  <c r="L166" i="22"/>
  <c r="B167" i="22"/>
  <c r="C167" i="22"/>
  <c r="D167" i="22"/>
  <c r="E167" i="22"/>
  <c r="F167" i="22"/>
  <c r="G167" i="22"/>
  <c r="H167" i="22"/>
  <c r="I167" i="22"/>
  <c r="J167" i="22"/>
  <c r="K167" i="22"/>
  <c r="L167" i="22"/>
  <c r="B168" i="22"/>
  <c r="C168" i="22"/>
  <c r="D168" i="22"/>
  <c r="E168" i="22"/>
  <c r="F168" i="22"/>
  <c r="G168" i="22"/>
  <c r="H168" i="22"/>
  <c r="I168" i="22"/>
  <c r="J168" i="22"/>
  <c r="K168" i="22"/>
  <c r="L168" i="22"/>
  <c r="C89" i="22"/>
  <c r="D89" i="22"/>
  <c r="E89" i="22"/>
  <c r="G89" i="22"/>
  <c r="H89" i="22"/>
  <c r="I89" i="22"/>
  <c r="J89" i="22"/>
  <c r="K89" i="22"/>
  <c r="L89" i="22"/>
  <c r="B10" i="21"/>
  <c r="C10" i="21"/>
  <c r="D10" i="21"/>
  <c r="E10" i="21"/>
  <c r="F10" i="21"/>
  <c r="G10" i="21"/>
  <c r="H10" i="21"/>
  <c r="I10" i="21"/>
  <c r="J10" i="21"/>
  <c r="K10" i="21"/>
  <c r="L10" i="21"/>
  <c r="M10" i="21"/>
  <c r="C9" i="21"/>
  <c r="D9" i="21"/>
  <c r="E9" i="21"/>
  <c r="F9" i="21"/>
  <c r="G9" i="21"/>
  <c r="H9" i="21"/>
  <c r="I9" i="21"/>
  <c r="J9" i="21"/>
  <c r="K9" i="21"/>
  <c r="L9" i="21"/>
  <c r="M9" i="21"/>
  <c r="B9" i="21"/>
  <c r="C5" i="21"/>
  <c r="D5" i="21"/>
  <c r="E5" i="21"/>
  <c r="F5" i="21"/>
  <c r="G5" i="21"/>
  <c r="H5" i="21"/>
  <c r="I5" i="21"/>
  <c r="J5" i="21"/>
  <c r="K5" i="21"/>
  <c r="L5" i="21"/>
  <c r="M5" i="21"/>
  <c r="B5" i="21"/>
  <c r="L8" i="21" s="1"/>
  <c r="I8" i="21" l="1"/>
  <c r="H8" i="21"/>
  <c r="F8" i="21"/>
  <c r="E8" i="21"/>
  <c r="G8" i="21"/>
  <c r="D8" i="21"/>
  <c r="K8" i="21"/>
  <c r="J8" i="21"/>
  <c r="M8" i="21"/>
  <c r="B85" i="20" l="1"/>
  <c r="Z4" i="14" l="1"/>
  <c r="Z5" i="14" s="1"/>
  <c r="Y4" i="14"/>
  <c r="Y5" i="14" s="1"/>
  <c r="X4" i="14"/>
  <c r="X5" i="14" s="1"/>
  <c r="W4" i="14"/>
  <c r="W5" i="14" s="1"/>
  <c r="V4" i="14"/>
  <c r="V5" i="14" s="1"/>
  <c r="U4" i="14"/>
  <c r="U5" i="14" s="1"/>
  <c r="T4" i="14"/>
  <c r="T5" i="14" s="1"/>
  <c r="S4" i="14"/>
  <c r="S5" i="14" s="1"/>
  <c r="R4" i="14"/>
  <c r="R5" i="14" s="1"/>
  <c r="Q4" i="14"/>
  <c r="Q5" i="14" s="1"/>
  <c r="P4" i="14"/>
  <c r="P5" i="14" s="1"/>
  <c r="O4" i="14"/>
  <c r="O5" i="14" s="1"/>
  <c r="N4" i="14"/>
  <c r="N5" i="14" s="1"/>
  <c r="M4" i="14"/>
  <c r="M5" i="14" s="1"/>
  <c r="L4" i="14"/>
  <c r="L5" i="14" s="1"/>
  <c r="K4" i="14"/>
  <c r="K5" i="14" s="1"/>
  <c r="J4" i="14"/>
  <c r="J5" i="14" s="1"/>
  <c r="I4" i="14"/>
  <c r="I5" i="14" s="1"/>
  <c r="H4" i="14"/>
  <c r="H5" i="14" s="1"/>
  <c r="G4" i="14"/>
  <c r="G5" i="14" s="1"/>
  <c r="F4" i="14"/>
  <c r="F5" i="14" s="1"/>
  <c r="E4" i="14"/>
  <c r="E5" i="14" s="1"/>
  <c r="D4" i="14"/>
  <c r="D5" i="14" s="1"/>
  <c r="C4" i="14"/>
  <c r="C5" i="14" s="1"/>
  <c r="B4" i="14"/>
  <c r="B5" i="14" s="1"/>
  <c r="B91" i="10"/>
  <c r="C91" i="10"/>
  <c r="D91" i="10"/>
  <c r="E91" i="10"/>
  <c r="F91" i="10"/>
  <c r="G91" i="10"/>
  <c r="G92" i="10" s="1"/>
  <c r="H91" i="10"/>
  <c r="H92" i="10" s="1"/>
  <c r="I91" i="10"/>
  <c r="I92" i="10" s="1"/>
  <c r="J91" i="10"/>
  <c r="K91" i="10"/>
  <c r="L91" i="10"/>
  <c r="M91" i="10"/>
  <c r="N91" i="10"/>
  <c r="O91" i="10"/>
  <c r="O92" i="10" s="1"/>
  <c r="P91" i="10"/>
  <c r="P92" i="10" s="1"/>
  <c r="Q91" i="10"/>
  <c r="Q92" i="10" s="1"/>
  <c r="R91" i="10"/>
  <c r="S91" i="10"/>
  <c r="T91" i="10"/>
  <c r="U91" i="10"/>
  <c r="V91" i="10"/>
  <c r="W91" i="10"/>
  <c r="W92" i="10" s="1"/>
  <c r="X91" i="10"/>
  <c r="X92" i="10" s="1"/>
  <c r="Y91" i="10"/>
  <c r="Y92" i="10" s="1"/>
  <c r="Z91" i="10"/>
  <c r="AA91" i="10"/>
  <c r="AB91" i="10"/>
  <c r="AC91" i="10"/>
  <c r="AC92" i="10" s="1"/>
  <c r="AD91" i="10"/>
  <c r="B92" i="10"/>
  <c r="C92" i="10"/>
  <c r="D92" i="10"/>
  <c r="E92" i="10"/>
  <c r="F92" i="10"/>
  <c r="J92" i="10"/>
  <c r="K92" i="10"/>
  <c r="L92" i="10"/>
  <c r="M92" i="10"/>
  <c r="N92" i="10"/>
  <c r="R92" i="10"/>
  <c r="S92" i="10"/>
  <c r="T92" i="10"/>
  <c r="U92" i="10"/>
  <c r="V92" i="10"/>
  <c r="Z92" i="10"/>
  <c r="AA92" i="10"/>
  <c r="AB92" i="10"/>
  <c r="AD92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X178" i="10"/>
  <c r="Y178" i="10"/>
  <c r="Z178" i="10"/>
  <c r="AA178" i="10"/>
  <c r="AB178" i="10"/>
  <c r="AC178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X179" i="10"/>
  <c r="Y179" i="10"/>
  <c r="Z179" i="10"/>
  <c r="AA179" i="10"/>
  <c r="AB179" i="10"/>
  <c r="AC179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AA180" i="10"/>
  <c r="AB180" i="10"/>
  <c r="AC180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X181" i="10"/>
  <c r="Y181" i="10"/>
  <c r="Z181" i="10"/>
  <c r="AA181" i="10"/>
  <c r="AB181" i="10"/>
  <c r="AC181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X182" i="10"/>
  <c r="Y182" i="10"/>
  <c r="Z182" i="10"/>
  <c r="AA182" i="10"/>
  <c r="AB182" i="10"/>
  <c r="AC182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X183" i="10"/>
  <c r="Y183" i="10"/>
  <c r="Z183" i="10"/>
  <c r="AA183" i="10"/>
  <c r="AB183" i="10"/>
  <c r="AC183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X184" i="10"/>
  <c r="Y184" i="10"/>
  <c r="Z184" i="10"/>
  <c r="AA184" i="10"/>
  <c r="AB184" i="10"/>
  <c r="AC184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X185" i="10"/>
  <c r="Y185" i="10"/>
  <c r="Z185" i="10"/>
  <c r="AA185" i="10"/>
  <c r="AB185" i="10"/>
  <c r="AC185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X186" i="10"/>
  <c r="Y186" i="10"/>
  <c r="Z186" i="10"/>
  <c r="AA186" i="10"/>
  <c r="AB186" i="10"/>
  <c r="AC186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X187" i="10"/>
  <c r="Y187" i="10"/>
  <c r="Z187" i="10"/>
  <c r="AA187" i="10"/>
  <c r="AB187" i="10"/>
  <c r="AC187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AA188" i="10"/>
  <c r="AB188" i="10"/>
  <c r="AC188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X189" i="10"/>
  <c r="Y189" i="10"/>
  <c r="Z189" i="10"/>
  <c r="AA189" i="10"/>
  <c r="AB189" i="10"/>
  <c r="AC189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X191" i="10"/>
  <c r="Y191" i="10"/>
  <c r="Z191" i="10"/>
  <c r="AA191" i="10"/>
  <c r="AB191" i="10"/>
  <c r="AC191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X192" i="10"/>
  <c r="Y192" i="10"/>
  <c r="Z192" i="10"/>
  <c r="AA192" i="10"/>
  <c r="AB192" i="10"/>
  <c r="AC192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X193" i="10"/>
  <c r="Y193" i="10"/>
  <c r="Z193" i="10"/>
  <c r="AA193" i="10"/>
  <c r="AB193" i="10"/>
  <c r="AC193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X194" i="10"/>
  <c r="Y194" i="10"/>
  <c r="Z194" i="10"/>
  <c r="AA194" i="10"/>
  <c r="AB194" i="10"/>
  <c r="AC194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X195" i="10"/>
  <c r="Y195" i="10"/>
  <c r="Z195" i="10"/>
  <c r="AA195" i="10"/>
  <c r="AB195" i="10"/>
  <c r="AC195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X196" i="10"/>
  <c r="Y196" i="10"/>
  <c r="Z196" i="10"/>
  <c r="AA196" i="10"/>
  <c r="AB196" i="10"/>
  <c r="AC196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X197" i="10"/>
  <c r="Y197" i="10"/>
  <c r="Z197" i="10"/>
  <c r="AA197" i="10"/>
  <c r="AB197" i="10"/>
  <c r="AC197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X198" i="10"/>
  <c r="Y198" i="10"/>
  <c r="Z198" i="10"/>
  <c r="AA198" i="10"/>
  <c r="AB198" i="10"/>
  <c r="AC198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X199" i="10"/>
  <c r="Y199" i="10"/>
  <c r="Z199" i="10"/>
  <c r="AA199" i="10"/>
  <c r="AB199" i="10"/>
  <c r="AC199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X201" i="10"/>
  <c r="Y201" i="10"/>
  <c r="Z201" i="10"/>
  <c r="AA201" i="10"/>
  <c r="AB201" i="10"/>
  <c r="AC201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X202" i="10"/>
  <c r="Y202" i="10"/>
  <c r="Z202" i="10"/>
  <c r="AA202" i="10"/>
  <c r="AB202" i="10"/>
  <c r="AC202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X203" i="10"/>
  <c r="Y203" i="10"/>
  <c r="Z203" i="10"/>
  <c r="AA203" i="10"/>
  <c r="AB203" i="10"/>
  <c r="AC203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X204" i="10"/>
  <c r="Y204" i="10"/>
  <c r="Z204" i="10"/>
  <c r="AA204" i="10"/>
  <c r="AB204" i="10"/>
  <c r="AC204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X206" i="10"/>
  <c r="Y206" i="10"/>
  <c r="Z206" i="10"/>
  <c r="AA206" i="10"/>
  <c r="AB206" i="10"/>
  <c r="AC206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X207" i="10"/>
  <c r="Y207" i="10"/>
  <c r="Z207" i="10"/>
  <c r="AA207" i="10"/>
  <c r="AB207" i="10"/>
  <c r="AC207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X208" i="10"/>
  <c r="Y208" i="10"/>
  <c r="Z208" i="10"/>
  <c r="AA208" i="10"/>
  <c r="AB208" i="10"/>
  <c r="AC208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X209" i="10"/>
  <c r="Y209" i="10"/>
  <c r="Z209" i="10"/>
  <c r="AA209" i="10"/>
  <c r="AB209" i="10"/>
  <c r="AC209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X210" i="10"/>
  <c r="Y210" i="10"/>
  <c r="Z210" i="10"/>
  <c r="AA210" i="10"/>
  <c r="AB210" i="10"/>
  <c r="AC210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X211" i="10"/>
  <c r="Y211" i="10"/>
  <c r="Z211" i="10"/>
  <c r="AA211" i="10"/>
  <c r="AB211" i="10"/>
  <c r="AC211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X212" i="10"/>
  <c r="Y212" i="10"/>
  <c r="Z212" i="10"/>
  <c r="AA212" i="10"/>
  <c r="AB212" i="10"/>
  <c r="AC212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X213" i="10"/>
  <c r="Y213" i="10"/>
  <c r="Z213" i="10"/>
  <c r="AA213" i="10"/>
  <c r="AB213" i="10"/>
  <c r="AC213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X214" i="10"/>
  <c r="Y214" i="10"/>
  <c r="Z214" i="10"/>
  <c r="AA214" i="10"/>
  <c r="AB214" i="10"/>
  <c r="AC214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X215" i="10"/>
  <c r="Y215" i="10"/>
  <c r="Z215" i="10"/>
  <c r="AA215" i="10"/>
  <c r="AB215" i="10"/>
  <c r="AC215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X217" i="10"/>
  <c r="Y217" i="10"/>
  <c r="Z217" i="10"/>
  <c r="AA217" i="10"/>
  <c r="AB217" i="10"/>
  <c r="AC217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X218" i="10"/>
  <c r="Y218" i="10"/>
  <c r="Z218" i="10"/>
  <c r="AA218" i="10"/>
  <c r="AB218" i="10"/>
  <c r="AC218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X219" i="10"/>
  <c r="Y219" i="10"/>
  <c r="Z219" i="10"/>
  <c r="AA219" i="10"/>
  <c r="AB219" i="10"/>
  <c r="AC219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X220" i="10"/>
  <c r="Y220" i="10"/>
  <c r="Z220" i="10"/>
  <c r="AA220" i="10"/>
  <c r="AB220" i="10"/>
  <c r="AC220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X221" i="10"/>
  <c r="Y221" i="10"/>
  <c r="Z221" i="10"/>
  <c r="AA221" i="10"/>
  <c r="AB221" i="10"/>
  <c r="AC221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X222" i="10"/>
  <c r="Y222" i="10"/>
  <c r="Z222" i="10"/>
  <c r="AA222" i="10"/>
  <c r="AB222" i="10"/>
  <c r="AC222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X223" i="10"/>
  <c r="Y223" i="10"/>
  <c r="Z223" i="10"/>
  <c r="AA223" i="10"/>
  <c r="AB223" i="10"/>
  <c r="AC223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X224" i="10"/>
  <c r="Y224" i="10"/>
  <c r="Z224" i="10"/>
  <c r="AA224" i="10"/>
  <c r="AB224" i="10"/>
  <c r="AC224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X225" i="10"/>
  <c r="Y225" i="10"/>
  <c r="Z225" i="10"/>
  <c r="AA225" i="10"/>
  <c r="AB225" i="10"/>
  <c r="AC225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X226" i="10"/>
  <c r="Y226" i="10"/>
  <c r="Z226" i="10"/>
  <c r="AA226" i="10"/>
  <c r="AB226" i="10"/>
  <c r="AC226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X227" i="10"/>
  <c r="Y227" i="10"/>
  <c r="Z227" i="10"/>
  <c r="AA227" i="10"/>
  <c r="AB227" i="10"/>
  <c r="AC227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X228" i="10"/>
  <c r="Y228" i="10"/>
  <c r="Z228" i="10"/>
  <c r="AA228" i="10"/>
  <c r="AB228" i="10"/>
  <c r="AC228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X229" i="10"/>
  <c r="Y229" i="10"/>
  <c r="Z229" i="10"/>
  <c r="AA229" i="10"/>
  <c r="AB229" i="10"/>
  <c r="AC229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X230" i="10"/>
  <c r="Y230" i="10"/>
  <c r="Z230" i="10"/>
  <c r="AA230" i="10"/>
  <c r="AB230" i="10"/>
  <c r="AC230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X231" i="10"/>
  <c r="Y231" i="10"/>
  <c r="Z231" i="10"/>
  <c r="AA231" i="10"/>
  <c r="AB231" i="10"/>
  <c r="AC231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X232" i="10"/>
  <c r="Y232" i="10"/>
  <c r="Z232" i="10"/>
  <c r="AA232" i="10"/>
  <c r="AB232" i="10"/>
  <c r="AC232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X233" i="10"/>
  <c r="Y233" i="10"/>
  <c r="Z233" i="10"/>
  <c r="AA233" i="10"/>
  <c r="AB233" i="10"/>
  <c r="AC233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X234" i="10"/>
  <c r="Y234" i="10"/>
  <c r="Z234" i="10"/>
  <c r="AA234" i="10"/>
  <c r="AB234" i="10"/>
  <c r="AC234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X235" i="10"/>
  <c r="Y235" i="10"/>
  <c r="Z235" i="10"/>
  <c r="AA235" i="10"/>
  <c r="AB235" i="10"/>
  <c r="AC235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X236" i="10"/>
  <c r="Y236" i="10"/>
  <c r="Z236" i="10"/>
  <c r="AA236" i="10"/>
  <c r="AB236" i="10"/>
  <c r="AC236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X237" i="10"/>
  <c r="Y237" i="10"/>
  <c r="Z237" i="10"/>
  <c r="AA237" i="10"/>
  <c r="AB237" i="10"/>
  <c r="AC237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X238" i="10"/>
  <c r="Y238" i="10"/>
  <c r="Z238" i="10"/>
  <c r="AA238" i="10"/>
  <c r="AB238" i="10"/>
  <c r="AC238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X239" i="10"/>
  <c r="Y239" i="10"/>
  <c r="Z239" i="10"/>
  <c r="AA239" i="10"/>
  <c r="AB239" i="10"/>
  <c r="AC239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X240" i="10"/>
  <c r="Y240" i="10"/>
  <c r="Z240" i="10"/>
  <c r="AA240" i="10"/>
  <c r="AB240" i="10"/>
  <c r="AC240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X241" i="10"/>
  <c r="Y241" i="10"/>
  <c r="Z241" i="10"/>
  <c r="AA241" i="10"/>
  <c r="AB241" i="10"/>
  <c r="AC241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X242" i="10"/>
  <c r="Y242" i="10"/>
  <c r="Z242" i="10"/>
  <c r="AA242" i="10"/>
  <c r="AB242" i="10"/>
  <c r="AC242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X243" i="10"/>
  <c r="Y243" i="10"/>
  <c r="Z243" i="10"/>
  <c r="AA243" i="10"/>
  <c r="AB243" i="10"/>
  <c r="AC243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X244" i="10"/>
  <c r="Y244" i="10"/>
  <c r="Z244" i="10"/>
  <c r="AA244" i="10"/>
  <c r="AB244" i="10"/>
  <c r="AC244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X245" i="10"/>
  <c r="Y245" i="10"/>
  <c r="Z245" i="10"/>
  <c r="AA245" i="10"/>
  <c r="AB245" i="10"/>
  <c r="AC245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X246" i="10"/>
  <c r="Y246" i="10"/>
  <c r="Z246" i="10"/>
  <c r="AA246" i="10"/>
  <c r="AB246" i="10"/>
  <c r="AC246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X247" i="10"/>
  <c r="Y247" i="10"/>
  <c r="Z247" i="10"/>
  <c r="AA247" i="10"/>
  <c r="AB247" i="10"/>
  <c r="AC247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X248" i="10"/>
  <c r="Y248" i="10"/>
  <c r="Z248" i="10"/>
  <c r="AA248" i="10"/>
  <c r="AB248" i="10"/>
  <c r="AC248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X249" i="10"/>
  <c r="Y249" i="10"/>
  <c r="Z249" i="10"/>
  <c r="AA249" i="10"/>
  <c r="AB249" i="10"/>
  <c r="AC249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X250" i="10"/>
  <c r="Y250" i="10"/>
  <c r="Z250" i="10"/>
  <c r="AA250" i="10"/>
  <c r="AB250" i="10"/>
  <c r="AC250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X251" i="10"/>
  <c r="Y251" i="10"/>
  <c r="Z251" i="10"/>
  <c r="AA251" i="10"/>
  <c r="AB251" i="10"/>
  <c r="AC251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X252" i="10"/>
  <c r="Y252" i="10"/>
  <c r="Z252" i="10"/>
  <c r="AA252" i="10"/>
  <c r="AB252" i="10"/>
  <c r="AC252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X253" i="10"/>
  <c r="Y253" i="10"/>
  <c r="Z253" i="10"/>
  <c r="AA253" i="10"/>
  <c r="AB253" i="10"/>
  <c r="AC253" i="10"/>
  <c r="AI5" i="13"/>
  <c r="AI6" i="13" s="1"/>
  <c r="AH5" i="13"/>
  <c r="AH6" i="13" s="1"/>
  <c r="AG5" i="13"/>
  <c r="AG6" i="13" s="1"/>
  <c r="AF5" i="13"/>
  <c r="AF6" i="13" s="1"/>
  <c r="AE5" i="13"/>
  <c r="AE6" i="13" s="1"/>
  <c r="AD5" i="13"/>
  <c r="AD6" i="13" s="1"/>
  <c r="AC5" i="13"/>
  <c r="AC6" i="13" s="1"/>
  <c r="AB5" i="13"/>
  <c r="AB6" i="13" s="1"/>
  <c r="AA5" i="13"/>
  <c r="AA6" i="13" s="1"/>
  <c r="Z5" i="13"/>
  <c r="Z6" i="13" s="1"/>
  <c r="Y5" i="13"/>
  <c r="Y6" i="13" s="1"/>
  <c r="X5" i="13"/>
  <c r="X6" i="13" s="1"/>
  <c r="W5" i="13"/>
  <c r="W6" i="13" s="1"/>
  <c r="V5" i="13"/>
  <c r="V6" i="13" s="1"/>
  <c r="U5" i="13"/>
  <c r="U6" i="13" s="1"/>
  <c r="T5" i="13"/>
  <c r="T6" i="13" s="1"/>
  <c r="S5" i="13"/>
  <c r="S6" i="13" s="1"/>
  <c r="R5" i="13"/>
  <c r="R6" i="13" s="1"/>
  <c r="Q5" i="13"/>
  <c r="Q6" i="13" s="1"/>
  <c r="P5" i="13"/>
  <c r="P6" i="13" s="1"/>
  <c r="O5" i="13"/>
  <c r="O6" i="13" s="1"/>
  <c r="N5" i="13"/>
  <c r="N6" i="13" s="1"/>
  <c r="M5" i="13"/>
  <c r="M6" i="13" s="1"/>
  <c r="L5" i="13"/>
  <c r="L6" i="13" s="1"/>
  <c r="K5" i="13"/>
  <c r="K6" i="13" s="1"/>
  <c r="J5" i="13"/>
  <c r="J6" i="13" s="1"/>
  <c r="I5" i="13"/>
  <c r="I6" i="13" s="1"/>
  <c r="H5" i="13"/>
  <c r="H6" i="13" s="1"/>
  <c r="G5" i="13"/>
  <c r="G6" i="13" s="1"/>
  <c r="F5" i="13"/>
  <c r="F6" i="13" s="1"/>
  <c r="E5" i="13"/>
  <c r="E6" i="13" s="1"/>
  <c r="D5" i="13"/>
  <c r="D6" i="13" s="1"/>
  <c r="C5" i="13"/>
  <c r="C6" i="13" s="1"/>
  <c r="B5" i="13"/>
  <c r="B6" i="13" s="1"/>
  <c r="B91" i="12"/>
  <c r="B4" i="12"/>
  <c r="B5" i="12" s="1"/>
  <c r="AC253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B253" i="12"/>
  <c r="AC252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B252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B251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B250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B249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B248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B247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B246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B245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B244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B243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B242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B241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B240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B239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B238" i="12"/>
  <c r="AC237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B237" i="12"/>
  <c r="AC236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B236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B235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B234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B233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B232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B231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B230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B229" i="12"/>
  <c r="AC228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B228" i="12"/>
  <c r="AC227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B227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B226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B225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B224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B223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B222" i="12"/>
  <c r="AC221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B221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B220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B219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B218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B217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B216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B215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B214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B213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B212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B211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B210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B209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B208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B207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B206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B205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B204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B203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B202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B201" i="12"/>
  <c r="AC200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B200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B199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B198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B197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B196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B195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B194" i="12"/>
  <c r="AC193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B193" i="12"/>
  <c r="AC192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B192" i="12"/>
  <c r="AC191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B191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B190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B189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188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182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181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180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AC175" i="12"/>
  <c r="AC174" i="12" s="1"/>
  <c r="AB175" i="12"/>
  <c r="AB174" i="12" s="1"/>
  <c r="AA175" i="12"/>
  <c r="AA174" i="12" s="1"/>
  <c r="Z175" i="12"/>
  <c r="Y175" i="12"/>
  <c r="X175" i="12"/>
  <c r="W175" i="12"/>
  <c r="V175" i="12"/>
  <c r="U175" i="12"/>
  <c r="U174" i="12" s="1"/>
  <c r="T175" i="12"/>
  <c r="T174" i="12" s="1"/>
  <c r="T4" i="12" s="1"/>
  <c r="T5" i="12" s="1"/>
  <c r="S175" i="12"/>
  <c r="S174" i="12" s="1"/>
  <c r="R175" i="12"/>
  <c r="Q175" i="12"/>
  <c r="P175" i="12"/>
  <c r="O175" i="12"/>
  <c r="N175" i="12"/>
  <c r="M175" i="12"/>
  <c r="M174" i="12" s="1"/>
  <c r="L175" i="12"/>
  <c r="L174" i="12" s="1"/>
  <c r="L4" i="12" s="1"/>
  <c r="L5" i="12" s="1"/>
  <c r="K175" i="12"/>
  <c r="K174" i="12" s="1"/>
  <c r="J175" i="12"/>
  <c r="I175" i="12"/>
  <c r="H175" i="12"/>
  <c r="G175" i="12"/>
  <c r="F175" i="12"/>
  <c r="E175" i="12"/>
  <c r="E174" i="12" s="1"/>
  <c r="D175" i="12"/>
  <c r="D174" i="12" s="1"/>
  <c r="D4" i="12" s="1"/>
  <c r="D5" i="12" s="1"/>
  <c r="C175" i="12"/>
  <c r="C174" i="12" s="1"/>
  <c r="B175" i="12"/>
  <c r="Y174" i="12"/>
  <c r="W174" i="12"/>
  <c r="Q174" i="12"/>
  <c r="O174" i="12"/>
  <c r="I174" i="12"/>
  <c r="G174" i="12"/>
  <c r="AA91" i="12"/>
  <c r="AA92" i="12" s="1"/>
  <c r="Z91" i="12"/>
  <c r="Z92" i="12" s="1"/>
  <c r="Y91" i="12"/>
  <c r="Y92" i="12" s="1"/>
  <c r="X91" i="12"/>
  <c r="X92" i="12" s="1"/>
  <c r="W91" i="12"/>
  <c r="W92" i="12" s="1"/>
  <c r="V91" i="12"/>
  <c r="U91" i="12"/>
  <c r="U92" i="12" s="1"/>
  <c r="T91" i="12"/>
  <c r="T92" i="12" s="1"/>
  <c r="S91" i="12"/>
  <c r="S92" i="12" s="1"/>
  <c r="R91" i="12"/>
  <c r="R92" i="12" s="1"/>
  <c r="Q91" i="12"/>
  <c r="Q92" i="12" s="1"/>
  <c r="P91" i="12"/>
  <c r="P92" i="12" s="1"/>
  <c r="O91" i="12"/>
  <c r="O92" i="12" s="1"/>
  <c r="N91" i="12"/>
  <c r="N92" i="12" s="1"/>
  <c r="M91" i="12"/>
  <c r="M92" i="12" s="1"/>
  <c r="L91" i="12"/>
  <c r="L92" i="12" s="1"/>
  <c r="K91" i="12"/>
  <c r="K92" i="12" s="1"/>
  <c r="J91" i="12"/>
  <c r="J92" i="12" s="1"/>
  <c r="I91" i="12"/>
  <c r="I4" i="12" s="1"/>
  <c r="I5" i="12" s="1"/>
  <c r="H91" i="12"/>
  <c r="H92" i="12" s="1"/>
  <c r="G91" i="12"/>
  <c r="G92" i="12" s="1"/>
  <c r="F91" i="12"/>
  <c r="E91" i="12"/>
  <c r="E92" i="12" s="1"/>
  <c r="D91" i="12"/>
  <c r="D92" i="12" s="1"/>
  <c r="C91" i="12"/>
  <c r="C92" i="12" s="1"/>
  <c r="B92" i="12"/>
  <c r="C4" i="11"/>
  <c r="B4" i="11"/>
  <c r="X176" i="10" l="1"/>
  <c r="X4" i="10" s="1"/>
  <c r="X5" i="10" s="1"/>
  <c r="P176" i="10"/>
  <c r="P4" i="10" s="1"/>
  <c r="P5" i="10" s="1"/>
  <c r="H176" i="10"/>
  <c r="H4" i="10" s="1"/>
  <c r="H5" i="10" s="1"/>
  <c r="AC176" i="10"/>
  <c r="AC4" i="10" s="1"/>
  <c r="AC5" i="10" s="1"/>
  <c r="U176" i="10"/>
  <c r="U4" i="10" s="1"/>
  <c r="U5" i="10" s="1"/>
  <c r="M176" i="10"/>
  <c r="M4" i="10" s="1"/>
  <c r="M5" i="10" s="1"/>
  <c r="E176" i="10"/>
  <c r="E4" i="10" s="1"/>
  <c r="E5" i="10" s="1"/>
  <c r="Y176" i="10"/>
  <c r="Y4" i="10" s="1"/>
  <c r="Y5" i="10" s="1"/>
  <c r="Q176" i="10"/>
  <c r="Q4" i="10" s="1"/>
  <c r="Q5" i="10" s="1"/>
  <c r="I176" i="10"/>
  <c r="I4" i="10" s="1"/>
  <c r="I5" i="10" s="1"/>
  <c r="AB176" i="10"/>
  <c r="AB4" i="10" s="1"/>
  <c r="AB5" i="10" s="1"/>
  <c r="T176" i="10"/>
  <c r="T4" i="10" s="1"/>
  <c r="T5" i="10" s="1"/>
  <c r="L176" i="10"/>
  <c r="L4" i="10" s="1"/>
  <c r="L5" i="10" s="1"/>
  <c r="D176" i="10"/>
  <c r="D4" i="10" s="1"/>
  <c r="D5" i="10" s="1"/>
  <c r="W176" i="10"/>
  <c r="W4" i="10" s="1"/>
  <c r="W5" i="10" s="1"/>
  <c r="O176" i="10"/>
  <c r="O4" i="10" s="1"/>
  <c r="O5" i="10" s="1"/>
  <c r="G176" i="10"/>
  <c r="G4" i="10" s="1"/>
  <c r="G5" i="10" s="1"/>
  <c r="AA176" i="10"/>
  <c r="AA4" i="10" s="1"/>
  <c r="AA5" i="10" s="1"/>
  <c r="S176" i="10"/>
  <c r="S4" i="10" s="1"/>
  <c r="S5" i="10" s="1"/>
  <c r="K176" i="10"/>
  <c r="K4" i="10" s="1"/>
  <c r="K5" i="10" s="1"/>
  <c r="C176" i="10"/>
  <c r="C4" i="10" s="1"/>
  <c r="C5" i="10" s="1"/>
  <c r="V176" i="10"/>
  <c r="V4" i="10" s="1"/>
  <c r="V5" i="10" s="1"/>
  <c r="N176" i="10"/>
  <c r="N4" i="10" s="1"/>
  <c r="N5" i="10" s="1"/>
  <c r="F176" i="10"/>
  <c r="F4" i="10" s="1"/>
  <c r="F5" i="10" s="1"/>
  <c r="Z176" i="10"/>
  <c r="Z4" i="10" s="1"/>
  <c r="Z5" i="10" s="1"/>
  <c r="R176" i="10"/>
  <c r="R4" i="10" s="1"/>
  <c r="R5" i="10" s="1"/>
  <c r="J176" i="10"/>
  <c r="J4" i="10" s="1"/>
  <c r="J5" i="10" s="1"/>
  <c r="B176" i="10"/>
  <c r="B4" i="10" s="1"/>
  <c r="B5" i="10" s="1"/>
  <c r="I92" i="12"/>
  <c r="H174" i="12"/>
  <c r="P174" i="12"/>
  <c r="X174" i="12"/>
  <c r="B174" i="12"/>
  <c r="J174" i="12"/>
  <c r="J4" i="12" s="1"/>
  <c r="J5" i="12" s="1"/>
  <c r="R174" i="12"/>
  <c r="R4" i="12" s="1"/>
  <c r="R5" i="12" s="1"/>
  <c r="Z174" i="12"/>
  <c r="Z4" i="12" s="1"/>
  <c r="Z5" i="12" s="1"/>
  <c r="F174" i="12"/>
  <c r="N174" i="12"/>
  <c r="V174" i="12"/>
  <c r="Q4" i="12"/>
  <c r="Q5" i="12" s="1"/>
  <c r="Y4" i="12"/>
  <c r="Y5" i="12" s="1"/>
  <c r="C4" i="12"/>
  <c r="C5" i="12" s="1"/>
  <c r="K4" i="12"/>
  <c r="K5" i="12" s="1"/>
  <c r="S4" i="12"/>
  <c r="S5" i="12" s="1"/>
  <c r="G4" i="12"/>
  <c r="G5" i="12" s="1"/>
  <c r="N4" i="12"/>
  <c r="N5" i="12" s="1"/>
  <c r="E4" i="12"/>
  <c r="E5" i="12" s="1"/>
  <c r="M4" i="12"/>
  <c r="M5" i="12" s="1"/>
  <c r="U4" i="12"/>
  <c r="U5" i="12" s="1"/>
  <c r="V4" i="12"/>
  <c r="V5" i="12" s="1"/>
  <c r="W4" i="12"/>
  <c r="W5" i="12" s="1"/>
  <c r="V92" i="12"/>
  <c r="F4" i="12"/>
  <c r="F5" i="12" s="1"/>
  <c r="H4" i="12"/>
  <c r="H5" i="12" s="1"/>
  <c r="P4" i="12"/>
  <c r="P5" i="12" s="1"/>
  <c r="X4" i="12"/>
  <c r="X5" i="12" s="1"/>
  <c r="F92" i="12"/>
  <c r="O4" i="12"/>
  <c r="O5" i="12" s="1"/>
  <c r="D4" i="11" l="1"/>
  <c r="E4" i="11"/>
  <c r="F4" i="11"/>
  <c r="G4" i="11"/>
  <c r="H4" i="11"/>
  <c r="I4" i="11"/>
  <c r="J4" i="11"/>
  <c r="J5" i="11" s="1"/>
  <c r="K4" i="11"/>
  <c r="L4" i="11"/>
  <c r="M4" i="11"/>
  <c r="N4" i="11"/>
  <c r="O4" i="11"/>
  <c r="P4" i="11"/>
  <c r="Q4" i="11"/>
  <c r="R4" i="11"/>
  <c r="R5" i="11" s="1"/>
  <c r="S4" i="11"/>
  <c r="T4" i="11"/>
  <c r="U4" i="11"/>
  <c r="V4" i="11"/>
  <c r="W4" i="11"/>
  <c r="X4" i="11"/>
  <c r="Y4" i="11"/>
  <c r="Z4" i="11"/>
  <c r="Z5" i="11" s="1"/>
  <c r="B94" i="11"/>
  <c r="E181" i="11"/>
  <c r="F181" i="11"/>
  <c r="G181" i="11"/>
  <c r="H181" i="11"/>
  <c r="I181" i="11"/>
  <c r="J181" i="11"/>
  <c r="K181" i="11"/>
  <c r="L181" i="11"/>
  <c r="L180" i="11" s="1"/>
  <c r="M181" i="11"/>
  <c r="N181" i="11"/>
  <c r="O181" i="11"/>
  <c r="P181" i="11"/>
  <c r="Q181" i="11"/>
  <c r="R181" i="11"/>
  <c r="S181" i="11"/>
  <c r="T181" i="11"/>
  <c r="T180" i="11" s="1"/>
  <c r="U181" i="11"/>
  <c r="V181" i="11"/>
  <c r="W181" i="11"/>
  <c r="X181" i="11"/>
  <c r="Y181" i="11"/>
  <c r="Z181" i="11"/>
  <c r="AA181" i="11"/>
  <c r="AB181" i="11"/>
  <c r="AB180" i="11" s="1"/>
  <c r="AC181" i="11"/>
  <c r="E182" i="11"/>
  <c r="F182" i="11"/>
  <c r="G182" i="11"/>
  <c r="H182" i="11"/>
  <c r="I182" i="11"/>
  <c r="J182" i="11"/>
  <c r="K182" i="11"/>
  <c r="K180" i="11" s="1"/>
  <c r="L182" i="11"/>
  <c r="M182" i="11"/>
  <c r="N182" i="11"/>
  <c r="O182" i="11"/>
  <c r="P182" i="11"/>
  <c r="Q182" i="11"/>
  <c r="R182" i="11"/>
  <c r="S182" i="11"/>
  <c r="S180" i="11" s="1"/>
  <c r="T182" i="11"/>
  <c r="U182" i="11"/>
  <c r="V182" i="11"/>
  <c r="W182" i="11"/>
  <c r="X182" i="11"/>
  <c r="Y182" i="11"/>
  <c r="Z182" i="11"/>
  <c r="AA182" i="11"/>
  <c r="AB182" i="11"/>
  <c r="AC182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E185" i="11"/>
  <c r="F185" i="11"/>
  <c r="G185" i="11"/>
  <c r="H185" i="11"/>
  <c r="H180" i="11" s="1"/>
  <c r="I185" i="11"/>
  <c r="J185" i="11"/>
  <c r="K185" i="11"/>
  <c r="L185" i="11"/>
  <c r="M185" i="11"/>
  <c r="N185" i="11"/>
  <c r="O185" i="11"/>
  <c r="P185" i="11"/>
  <c r="P180" i="11" s="1"/>
  <c r="Q185" i="11"/>
  <c r="R185" i="11"/>
  <c r="S185" i="11"/>
  <c r="T185" i="11"/>
  <c r="U185" i="11"/>
  <c r="V185" i="11"/>
  <c r="W185" i="11"/>
  <c r="X185" i="11"/>
  <c r="X180" i="11" s="1"/>
  <c r="Y185" i="11"/>
  <c r="Z185" i="11"/>
  <c r="AA185" i="11"/>
  <c r="AB185" i="11"/>
  <c r="AC185" i="11"/>
  <c r="E186" i="11"/>
  <c r="F186" i="11"/>
  <c r="G186" i="11"/>
  <c r="G180" i="11" s="1"/>
  <c r="H186" i="11"/>
  <c r="I186" i="11"/>
  <c r="J186" i="11"/>
  <c r="K186" i="11"/>
  <c r="L186" i="11"/>
  <c r="M186" i="11"/>
  <c r="N186" i="11"/>
  <c r="O186" i="11"/>
  <c r="O180" i="11" s="1"/>
  <c r="P186" i="11"/>
  <c r="Q186" i="11"/>
  <c r="R186" i="11"/>
  <c r="S186" i="11"/>
  <c r="T186" i="11"/>
  <c r="U186" i="11"/>
  <c r="V186" i="11"/>
  <c r="W186" i="11"/>
  <c r="W180" i="11" s="1"/>
  <c r="X186" i="11"/>
  <c r="Y186" i="11"/>
  <c r="Z186" i="11"/>
  <c r="AA186" i="11"/>
  <c r="AB186" i="11"/>
  <c r="AC186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V180" i="11" s="1"/>
  <c r="W187" i="11"/>
  <c r="X187" i="11"/>
  <c r="Y187" i="11"/>
  <c r="Z187" i="11"/>
  <c r="AA187" i="11"/>
  <c r="AB187" i="11"/>
  <c r="AC187" i="11"/>
  <c r="E188" i="11"/>
  <c r="E180" i="11" s="1"/>
  <c r="F188" i="11"/>
  <c r="G188" i="11"/>
  <c r="H188" i="11"/>
  <c r="I188" i="11"/>
  <c r="J188" i="11"/>
  <c r="K188" i="11"/>
  <c r="L188" i="11"/>
  <c r="M188" i="11"/>
  <c r="M180" i="11" s="1"/>
  <c r="N188" i="11"/>
  <c r="O188" i="11"/>
  <c r="P188" i="11"/>
  <c r="Q188" i="11"/>
  <c r="R188" i="11"/>
  <c r="S188" i="11"/>
  <c r="T188" i="11"/>
  <c r="U188" i="11"/>
  <c r="U180" i="11" s="1"/>
  <c r="V188" i="11"/>
  <c r="W188" i="11"/>
  <c r="X188" i="11"/>
  <c r="Y188" i="11"/>
  <c r="Z188" i="11"/>
  <c r="AA188" i="11"/>
  <c r="AB188" i="11"/>
  <c r="AC188" i="11"/>
  <c r="AC180" i="11" s="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95" i="11"/>
  <c r="V195" i="11"/>
  <c r="W195" i="11"/>
  <c r="X195" i="11"/>
  <c r="Y195" i="11"/>
  <c r="Z195" i="11"/>
  <c r="AA195" i="11"/>
  <c r="AB195" i="11"/>
  <c r="AC195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X197" i="11"/>
  <c r="Y197" i="11"/>
  <c r="Z197" i="11"/>
  <c r="AA197" i="11"/>
  <c r="AB197" i="11"/>
  <c r="AC197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Q198" i="11"/>
  <c r="R198" i="11"/>
  <c r="S198" i="11"/>
  <c r="T198" i="11"/>
  <c r="U198" i="11"/>
  <c r="V198" i="11"/>
  <c r="W198" i="11"/>
  <c r="X198" i="11"/>
  <c r="Y198" i="11"/>
  <c r="Z198" i="11"/>
  <c r="AA198" i="11"/>
  <c r="AB198" i="11"/>
  <c r="AC198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X200" i="11"/>
  <c r="Y200" i="11"/>
  <c r="Z200" i="11"/>
  <c r="AA200" i="11"/>
  <c r="AB200" i="11"/>
  <c r="AC200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X202" i="11"/>
  <c r="Y202" i="11"/>
  <c r="Z202" i="11"/>
  <c r="AA202" i="11"/>
  <c r="AB202" i="11"/>
  <c r="AC202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X204" i="11"/>
  <c r="Y204" i="11"/>
  <c r="Z204" i="11"/>
  <c r="AA204" i="11"/>
  <c r="AB204" i="11"/>
  <c r="AC204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X205" i="11"/>
  <c r="Y205" i="11"/>
  <c r="Z205" i="11"/>
  <c r="AA205" i="11"/>
  <c r="AB205" i="11"/>
  <c r="AC205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X206" i="11"/>
  <c r="Y206" i="11"/>
  <c r="Z206" i="11"/>
  <c r="AA206" i="11"/>
  <c r="AB206" i="11"/>
  <c r="AC206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X207" i="11"/>
  <c r="Y207" i="11"/>
  <c r="Z207" i="11"/>
  <c r="AA207" i="11"/>
  <c r="AB207" i="11"/>
  <c r="AC207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X208" i="11"/>
  <c r="Y208" i="11"/>
  <c r="Z208" i="11"/>
  <c r="AA208" i="11"/>
  <c r="AB208" i="11"/>
  <c r="AC208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X209" i="11"/>
  <c r="Y209" i="11"/>
  <c r="Z209" i="11"/>
  <c r="AA209" i="11"/>
  <c r="AB209" i="11"/>
  <c r="AC209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X210" i="11"/>
  <c r="Y210" i="11"/>
  <c r="Z210" i="11"/>
  <c r="AA210" i="11"/>
  <c r="AB210" i="11"/>
  <c r="AC210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X211" i="11"/>
  <c r="Y211" i="11"/>
  <c r="Z211" i="11"/>
  <c r="AA211" i="11"/>
  <c r="AB211" i="11"/>
  <c r="AC211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X212" i="11"/>
  <c r="Y212" i="11"/>
  <c r="Z212" i="11"/>
  <c r="AA212" i="11"/>
  <c r="AB212" i="11"/>
  <c r="AC212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X213" i="11"/>
  <c r="Y213" i="11"/>
  <c r="Z213" i="11"/>
  <c r="AA213" i="11"/>
  <c r="AB213" i="11"/>
  <c r="AC213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X214" i="11"/>
  <c r="Y214" i="11"/>
  <c r="Z214" i="11"/>
  <c r="AA214" i="11"/>
  <c r="AB214" i="11"/>
  <c r="AC214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X215" i="11"/>
  <c r="Y215" i="11"/>
  <c r="Z215" i="11"/>
  <c r="AA215" i="11"/>
  <c r="AB215" i="11"/>
  <c r="AC215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X216" i="11"/>
  <c r="Y216" i="11"/>
  <c r="Z216" i="11"/>
  <c r="AA216" i="11"/>
  <c r="AB216" i="11"/>
  <c r="AC216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X217" i="11"/>
  <c r="Y217" i="11"/>
  <c r="Z217" i="11"/>
  <c r="AA217" i="11"/>
  <c r="AB217" i="11"/>
  <c r="AC217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X218" i="11"/>
  <c r="Y218" i="11"/>
  <c r="Z218" i="11"/>
  <c r="AA218" i="11"/>
  <c r="AB218" i="11"/>
  <c r="AC218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X219" i="11"/>
  <c r="Y219" i="11"/>
  <c r="Z219" i="11"/>
  <c r="AA219" i="11"/>
  <c r="AB219" i="11"/>
  <c r="AC219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R220" i="11"/>
  <c r="S220" i="11"/>
  <c r="T220" i="11"/>
  <c r="U220" i="11"/>
  <c r="V220" i="11"/>
  <c r="W220" i="11"/>
  <c r="X220" i="11"/>
  <c r="Y220" i="11"/>
  <c r="Z220" i="11"/>
  <c r="AA220" i="11"/>
  <c r="AB220" i="11"/>
  <c r="AC220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V221" i="11"/>
  <c r="W221" i="11"/>
  <c r="X221" i="11"/>
  <c r="Y221" i="11"/>
  <c r="Z221" i="11"/>
  <c r="AA221" i="11"/>
  <c r="AB221" i="11"/>
  <c r="AC221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X222" i="11"/>
  <c r="Y222" i="11"/>
  <c r="Z222" i="11"/>
  <c r="AA222" i="11"/>
  <c r="AB222" i="11"/>
  <c r="AC222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X223" i="11"/>
  <c r="Y223" i="11"/>
  <c r="Z223" i="11"/>
  <c r="AA223" i="11"/>
  <c r="AB223" i="11"/>
  <c r="AC223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X224" i="11"/>
  <c r="Y224" i="11"/>
  <c r="Z224" i="11"/>
  <c r="AA224" i="11"/>
  <c r="AB224" i="11"/>
  <c r="AC224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X225" i="11"/>
  <c r="Y225" i="11"/>
  <c r="Z225" i="11"/>
  <c r="AA225" i="11"/>
  <c r="AB225" i="11"/>
  <c r="AC225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X226" i="11"/>
  <c r="Y226" i="11"/>
  <c r="Z226" i="11"/>
  <c r="AA226" i="11"/>
  <c r="AB226" i="11"/>
  <c r="AC226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X227" i="11"/>
  <c r="Y227" i="11"/>
  <c r="Z227" i="11"/>
  <c r="AA227" i="11"/>
  <c r="AB227" i="11"/>
  <c r="AC227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X228" i="11"/>
  <c r="Y228" i="11"/>
  <c r="Z228" i="11"/>
  <c r="AA228" i="11"/>
  <c r="AB228" i="11"/>
  <c r="AC228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X229" i="11"/>
  <c r="Y229" i="11"/>
  <c r="Z229" i="11"/>
  <c r="AA229" i="11"/>
  <c r="AB229" i="11"/>
  <c r="AC229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X230" i="11"/>
  <c r="Y230" i="11"/>
  <c r="Z230" i="11"/>
  <c r="AA230" i="11"/>
  <c r="AB230" i="11"/>
  <c r="AC230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X231" i="11"/>
  <c r="Y231" i="11"/>
  <c r="Z231" i="11"/>
  <c r="AA231" i="11"/>
  <c r="AB231" i="11"/>
  <c r="AC231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X232" i="11"/>
  <c r="Y232" i="11"/>
  <c r="Z232" i="11"/>
  <c r="AA232" i="11"/>
  <c r="AB232" i="11"/>
  <c r="AC232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X233" i="11"/>
  <c r="Y233" i="11"/>
  <c r="Z233" i="11"/>
  <c r="AA233" i="11"/>
  <c r="AB233" i="11"/>
  <c r="AC233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X234" i="11"/>
  <c r="Y234" i="11"/>
  <c r="Z234" i="11"/>
  <c r="AA234" i="11"/>
  <c r="AB234" i="11"/>
  <c r="AC234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X235" i="11"/>
  <c r="Y235" i="11"/>
  <c r="Z235" i="11"/>
  <c r="AA235" i="11"/>
  <c r="AB235" i="11"/>
  <c r="AC235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X236" i="11"/>
  <c r="Y236" i="11"/>
  <c r="Z236" i="11"/>
  <c r="AA236" i="11"/>
  <c r="AB236" i="11"/>
  <c r="AC236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X237" i="11"/>
  <c r="Y237" i="11"/>
  <c r="Z237" i="11"/>
  <c r="AA237" i="11"/>
  <c r="AB237" i="11"/>
  <c r="AC237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X238" i="11"/>
  <c r="Y238" i="11"/>
  <c r="Z238" i="11"/>
  <c r="AA238" i="11"/>
  <c r="AB238" i="11"/>
  <c r="AC238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X239" i="11"/>
  <c r="Y239" i="11"/>
  <c r="Z239" i="11"/>
  <c r="AA239" i="11"/>
  <c r="AB239" i="11"/>
  <c r="AC239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X240" i="11"/>
  <c r="Y240" i="11"/>
  <c r="Z240" i="11"/>
  <c r="AA240" i="11"/>
  <c r="AB240" i="11"/>
  <c r="AC240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X241" i="11"/>
  <c r="Y241" i="11"/>
  <c r="Z241" i="11"/>
  <c r="AA241" i="11"/>
  <c r="AB241" i="11"/>
  <c r="AC241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V242" i="11"/>
  <c r="W242" i="11"/>
  <c r="X242" i="11"/>
  <c r="Y242" i="11"/>
  <c r="Z242" i="11"/>
  <c r="AA242" i="11"/>
  <c r="AB242" i="11"/>
  <c r="AC242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Q243" i="11"/>
  <c r="R243" i="11"/>
  <c r="S243" i="11"/>
  <c r="T243" i="11"/>
  <c r="U243" i="11"/>
  <c r="V243" i="11"/>
  <c r="W243" i="11"/>
  <c r="X243" i="11"/>
  <c r="Y243" i="11"/>
  <c r="Z243" i="11"/>
  <c r="AA243" i="11"/>
  <c r="AB243" i="11"/>
  <c r="AC243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W244" i="11"/>
  <c r="X244" i="11"/>
  <c r="Y244" i="11"/>
  <c r="Z244" i="11"/>
  <c r="AA244" i="11"/>
  <c r="AB244" i="11"/>
  <c r="AC244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V245" i="11"/>
  <c r="W245" i="11"/>
  <c r="X245" i="11"/>
  <c r="Y245" i="11"/>
  <c r="Z245" i="11"/>
  <c r="AA245" i="11"/>
  <c r="AB245" i="11"/>
  <c r="AC245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V246" i="11"/>
  <c r="W246" i="11"/>
  <c r="X246" i="11"/>
  <c r="Y246" i="11"/>
  <c r="Z246" i="11"/>
  <c r="AA246" i="11"/>
  <c r="AB246" i="11"/>
  <c r="AC246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V247" i="11"/>
  <c r="W247" i="11"/>
  <c r="X247" i="11"/>
  <c r="Y247" i="11"/>
  <c r="Z247" i="11"/>
  <c r="AA247" i="11"/>
  <c r="AB247" i="11"/>
  <c r="AC247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V248" i="11"/>
  <c r="W248" i="11"/>
  <c r="X248" i="11"/>
  <c r="Y248" i="11"/>
  <c r="Z248" i="11"/>
  <c r="AA248" i="11"/>
  <c r="AB248" i="11"/>
  <c r="AC248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V249" i="11"/>
  <c r="W249" i="11"/>
  <c r="X249" i="11"/>
  <c r="Y249" i="11"/>
  <c r="Z249" i="11"/>
  <c r="AA249" i="11"/>
  <c r="AB249" i="11"/>
  <c r="AC249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V250" i="11"/>
  <c r="W250" i="11"/>
  <c r="X250" i="11"/>
  <c r="Y250" i="11"/>
  <c r="Z250" i="11"/>
  <c r="AA250" i="11"/>
  <c r="AB250" i="11"/>
  <c r="AC250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V251" i="11"/>
  <c r="W251" i="11"/>
  <c r="X251" i="11"/>
  <c r="Y251" i="11"/>
  <c r="Z251" i="11"/>
  <c r="AA251" i="11"/>
  <c r="AB251" i="11"/>
  <c r="AC251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Y252" i="11"/>
  <c r="Z252" i="11"/>
  <c r="AA252" i="11"/>
  <c r="AB252" i="11"/>
  <c r="AC252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V253" i="11"/>
  <c r="W253" i="11"/>
  <c r="X253" i="11"/>
  <c r="Y253" i="11"/>
  <c r="Z253" i="11"/>
  <c r="AA253" i="11"/>
  <c r="AB253" i="11"/>
  <c r="AC253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Q254" i="11"/>
  <c r="R254" i="11"/>
  <c r="S254" i="11"/>
  <c r="T254" i="11"/>
  <c r="U254" i="11"/>
  <c r="V254" i="11"/>
  <c r="W254" i="11"/>
  <c r="X254" i="11"/>
  <c r="Y254" i="11"/>
  <c r="Z254" i="11"/>
  <c r="AA254" i="11"/>
  <c r="AB254" i="11"/>
  <c r="AC254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V255" i="11"/>
  <c r="W255" i="11"/>
  <c r="X255" i="11"/>
  <c r="Y255" i="11"/>
  <c r="Z255" i="11"/>
  <c r="AA255" i="11"/>
  <c r="AB255" i="11"/>
  <c r="AC255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Q256" i="11"/>
  <c r="R256" i="11"/>
  <c r="S256" i="11"/>
  <c r="T256" i="11"/>
  <c r="U256" i="11"/>
  <c r="V256" i="11"/>
  <c r="W256" i="11"/>
  <c r="X256" i="11"/>
  <c r="Y256" i="11"/>
  <c r="Z256" i="11"/>
  <c r="AA256" i="11"/>
  <c r="AB256" i="11"/>
  <c r="AC256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V257" i="11"/>
  <c r="W257" i="11"/>
  <c r="X257" i="11"/>
  <c r="Y257" i="11"/>
  <c r="Z257" i="11"/>
  <c r="AA257" i="11"/>
  <c r="AB257" i="11"/>
  <c r="AC257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Q258" i="11"/>
  <c r="R258" i="11"/>
  <c r="S258" i="11"/>
  <c r="T258" i="11"/>
  <c r="U258" i="11"/>
  <c r="V258" i="11"/>
  <c r="W258" i="11"/>
  <c r="X258" i="11"/>
  <c r="Y258" i="11"/>
  <c r="Z258" i="11"/>
  <c r="AA258" i="11"/>
  <c r="AB258" i="11"/>
  <c r="AC258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V259" i="11"/>
  <c r="W259" i="11"/>
  <c r="X259" i="11"/>
  <c r="Y259" i="11"/>
  <c r="Z259" i="11"/>
  <c r="AA259" i="11"/>
  <c r="AB259" i="11"/>
  <c r="AC259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U260" i="11"/>
  <c r="V260" i="11"/>
  <c r="W260" i="11"/>
  <c r="X260" i="11"/>
  <c r="Y260" i="11"/>
  <c r="Z260" i="11"/>
  <c r="AA260" i="11"/>
  <c r="AB260" i="11"/>
  <c r="AC260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Q261" i="11"/>
  <c r="R261" i="11"/>
  <c r="S261" i="11"/>
  <c r="T261" i="11"/>
  <c r="U261" i="11"/>
  <c r="V261" i="11"/>
  <c r="W261" i="11"/>
  <c r="X261" i="11"/>
  <c r="Y261" i="11"/>
  <c r="Z261" i="11"/>
  <c r="AA261" i="11"/>
  <c r="AB261" i="11"/>
  <c r="AC261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V262" i="11"/>
  <c r="W262" i="11"/>
  <c r="X262" i="11"/>
  <c r="Y262" i="11"/>
  <c r="Z262" i="11"/>
  <c r="AA262" i="11"/>
  <c r="AB262" i="11"/>
  <c r="AC262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181" i="11"/>
  <c r="Y180" i="11"/>
  <c r="AA180" i="11"/>
  <c r="Z95" i="11"/>
  <c r="X95" i="11"/>
  <c r="U95" i="11"/>
  <c r="I95" i="11"/>
  <c r="AA94" i="11"/>
  <c r="AA95" i="11" s="1"/>
  <c r="Z94" i="11"/>
  <c r="Y94" i="11"/>
  <c r="Y95" i="11" s="1"/>
  <c r="X94" i="11"/>
  <c r="W94" i="11"/>
  <c r="W95" i="11" s="1"/>
  <c r="V94" i="11"/>
  <c r="V95" i="11" s="1"/>
  <c r="U94" i="11"/>
  <c r="T94" i="11"/>
  <c r="T95" i="11" s="1"/>
  <c r="S94" i="11"/>
  <c r="S95" i="11" s="1"/>
  <c r="R94" i="11"/>
  <c r="R95" i="11" s="1"/>
  <c r="Q94" i="11"/>
  <c r="Q95" i="11" s="1"/>
  <c r="P94" i="11"/>
  <c r="P95" i="11" s="1"/>
  <c r="O94" i="11"/>
  <c r="O95" i="11" s="1"/>
  <c r="N94" i="11"/>
  <c r="N95" i="11" s="1"/>
  <c r="M94" i="11"/>
  <c r="M95" i="11" s="1"/>
  <c r="L94" i="11"/>
  <c r="L95" i="11" s="1"/>
  <c r="K94" i="11"/>
  <c r="K95" i="11" s="1"/>
  <c r="J94" i="11"/>
  <c r="J95" i="11" s="1"/>
  <c r="I94" i="11"/>
  <c r="H94" i="11"/>
  <c r="H95" i="11" s="1"/>
  <c r="G94" i="11"/>
  <c r="G95" i="11" s="1"/>
  <c r="F94" i="11"/>
  <c r="F95" i="11" s="1"/>
  <c r="E94" i="11"/>
  <c r="E95" i="11" s="1"/>
  <c r="D94" i="11"/>
  <c r="D95" i="11" s="1"/>
  <c r="C94" i="11"/>
  <c r="C95" i="11" s="1"/>
  <c r="B95" i="11"/>
  <c r="Y5" i="11"/>
  <c r="X5" i="11"/>
  <c r="W5" i="11"/>
  <c r="V5" i="11"/>
  <c r="U5" i="11"/>
  <c r="T5" i="11"/>
  <c r="S5" i="11"/>
  <c r="Q5" i="11"/>
  <c r="P5" i="11"/>
  <c r="O5" i="11"/>
  <c r="N5" i="11"/>
  <c r="M5" i="11"/>
  <c r="L5" i="11"/>
  <c r="K5" i="11"/>
  <c r="I5" i="11"/>
  <c r="H5" i="11"/>
  <c r="G5" i="11"/>
  <c r="F5" i="11"/>
  <c r="E5" i="11"/>
  <c r="D5" i="11"/>
  <c r="C5" i="11"/>
  <c r="B5" i="11"/>
  <c r="Q180" i="11" l="1"/>
  <c r="I180" i="11"/>
  <c r="N180" i="11"/>
  <c r="F180" i="11"/>
  <c r="C180" i="11"/>
  <c r="D180" i="11"/>
  <c r="B180" i="11"/>
  <c r="J180" i="11"/>
  <c r="R180" i="11"/>
  <c r="Z180" i="11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U211" i="8"/>
  <c r="AA5" i="5" l="1"/>
  <c r="Z5" i="5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C210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C181" i="8"/>
  <c r="D181" i="8"/>
  <c r="E181" i="8"/>
  <c r="F181" i="8"/>
  <c r="C182" i="8"/>
  <c r="D182" i="8"/>
  <c r="E182" i="8"/>
  <c r="F182" i="8"/>
  <c r="C183" i="8"/>
  <c r="D183" i="8"/>
  <c r="E183" i="8"/>
  <c r="F183" i="8"/>
  <c r="C184" i="8"/>
  <c r="D184" i="8"/>
  <c r="E184" i="8"/>
  <c r="F184" i="8"/>
  <c r="C185" i="8"/>
  <c r="D185" i="8"/>
  <c r="E185" i="8"/>
  <c r="F185" i="8"/>
  <c r="C186" i="8"/>
  <c r="D186" i="8"/>
  <c r="E186" i="8"/>
  <c r="F186" i="8"/>
  <c r="C187" i="8"/>
  <c r="D187" i="8"/>
  <c r="E187" i="8"/>
  <c r="F187" i="8"/>
  <c r="C188" i="8"/>
  <c r="D188" i="8"/>
  <c r="E188" i="8"/>
  <c r="F188" i="8"/>
  <c r="C189" i="8"/>
  <c r="D189" i="8"/>
  <c r="E189" i="8"/>
  <c r="F189" i="8"/>
  <c r="C190" i="8"/>
  <c r="D190" i="8"/>
  <c r="E190" i="8"/>
  <c r="F190" i="8"/>
  <c r="C191" i="8"/>
  <c r="D191" i="8"/>
  <c r="E191" i="8"/>
  <c r="F191" i="8"/>
  <c r="C192" i="8"/>
  <c r="D192" i="8"/>
  <c r="E192" i="8"/>
  <c r="F192" i="8"/>
  <c r="C193" i="8"/>
  <c r="D193" i="8"/>
  <c r="E193" i="8"/>
  <c r="F193" i="8"/>
  <c r="C194" i="8"/>
  <c r="D194" i="8"/>
  <c r="E194" i="8"/>
  <c r="F194" i="8"/>
  <c r="C195" i="8"/>
  <c r="D195" i="8"/>
  <c r="E195" i="8"/>
  <c r="F195" i="8"/>
  <c r="C196" i="8"/>
  <c r="D196" i="8"/>
  <c r="E196" i="8"/>
  <c r="F196" i="8"/>
  <c r="C197" i="8"/>
  <c r="D197" i="8"/>
  <c r="E197" i="8"/>
  <c r="F197" i="8"/>
  <c r="C198" i="8"/>
  <c r="D198" i="8"/>
  <c r="E198" i="8"/>
  <c r="F198" i="8"/>
  <c r="C199" i="8"/>
  <c r="D199" i="8"/>
  <c r="E199" i="8"/>
  <c r="F199" i="8"/>
  <c r="C200" i="8"/>
  <c r="D200" i="8"/>
  <c r="E200" i="8"/>
  <c r="F200" i="8"/>
  <c r="C201" i="8"/>
  <c r="D201" i="8"/>
  <c r="E201" i="8"/>
  <c r="F201" i="8"/>
  <c r="C202" i="8"/>
  <c r="D202" i="8"/>
  <c r="E202" i="8"/>
  <c r="F202" i="8"/>
  <c r="C203" i="8"/>
  <c r="D203" i="8"/>
  <c r="E203" i="8"/>
  <c r="F203" i="8"/>
  <c r="C204" i="8"/>
  <c r="D204" i="8"/>
  <c r="E204" i="8"/>
  <c r="F204" i="8"/>
  <c r="C205" i="8"/>
  <c r="D205" i="8"/>
  <c r="E205" i="8"/>
  <c r="F205" i="8"/>
  <c r="C206" i="8"/>
  <c r="D206" i="8"/>
  <c r="E206" i="8"/>
  <c r="F206" i="8"/>
  <c r="C207" i="8"/>
  <c r="D207" i="8"/>
  <c r="E207" i="8"/>
  <c r="F207" i="8"/>
  <c r="C208" i="8"/>
  <c r="D208" i="8"/>
  <c r="E208" i="8"/>
  <c r="F208" i="8"/>
  <c r="C209" i="8"/>
  <c r="D209" i="8"/>
  <c r="E209" i="8"/>
  <c r="F209" i="8"/>
  <c r="C210" i="8"/>
  <c r="D210" i="8"/>
  <c r="E210" i="8"/>
  <c r="F210" i="8"/>
  <c r="L222" i="8"/>
  <c r="M222" i="8"/>
  <c r="N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V216" i="8"/>
  <c r="W216" i="8"/>
  <c r="X216" i="8"/>
  <c r="Y216" i="8"/>
  <c r="Z216" i="8"/>
  <c r="AA216" i="8"/>
  <c r="AB216" i="8"/>
  <c r="AC216" i="8"/>
  <c r="T211" i="8"/>
  <c r="V211" i="8"/>
  <c r="W211" i="8"/>
  <c r="X211" i="8"/>
  <c r="Y211" i="8"/>
  <c r="Z211" i="8"/>
  <c r="AA211" i="8"/>
  <c r="AB211" i="8"/>
  <c r="AC21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2" i="8"/>
  <c r="B213" i="8"/>
  <c r="B214" i="8"/>
  <c r="B215" i="8"/>
  <c r="B217" i="8"/>
  <c r="B218" i="8"/>
  <c r="B219" i="8"/>
  <c r="B220" i="8"/>
  <c r="B221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181" i="8"/>
  <c r="O180" i="8" l="1"/>
  <c r="B180" i="8"/>
  <c r="AC180" i="8"/>
  <c r="U180" i="8"/>
  <c r="M180" i="8"/>
  <c r="C180" i="8"/>
  <c r="F180" i="8"/>
  <c r="P180" i="8"/>
  <c r="E180" i="8"/>
  <c r="D180" i="8"/>
  <c r="Z180" i="8"/>
  <c r="R180" i="8"/>
  <c r="J180" i="8"/>
  <c r="AB180" i="8"/>
  <c r="T180" i="8"/>
  <c r="L180" i="8"/>
  <c r="AA180" i="8"/>
  <c r="S180" i="8"/>
  <c r="K180" i="8"/>
  <c r="Y180" i="8"/>
  <c r="Q180" i="8"/>
  <c r="I180" i="8"/>
  <c r="V180" i="8"/>
  <c r="N180" i="8"/>
  <c r="X180" i="8"/>
  <c r="H180" i="8"/>
  <c r="W180" i="8"/>
  <c r="G180" i="8"/>
  <c r="AD94" i="8" l="1"/>
  <c r="AD95" i="8" s="1"/>
  <c r="AC94" i="8"/>
  <c r="AC95" i="8" s="1"/>
  <c r="AB94" i="8"/>
  <c r="AB4" i="8" s="1"/>
  <c r="AB5" i="8" s="1"/>
  <c r="AA94" i="8"/>
  <c r="AA95" i="8" s="1"/>
  <c r="Z94" i="8"/>
  <c r="Z95" i="8" s="1"/>
  <c r="Y94" i="8"/>
  <c r="Y95" i="8" s="1"/>
  <c r="X94" i="8"/>
  <c r="X95" i="8" s="1"/>
  <c r="W94" i="8"/>
  <c r="W95" i="8" s="1"/>
  <c r="V94" i="8"/>
  <c r="V95" i="8" s="1"/>
  <c r="U94" i="8"/>
  <c r="U95" i="8" s="1"/>
  <c r="T94" i="8"/>
  <c r="T95" i="8" s="1"/>
  <c r="S94" i="8"/>
  <c r="S95" i="8" s="1"/>
  <c r="R94" i="8"/>
  <c r="R95" i="8" s="1"/>
  <c r="Q94" i="8"/>
  <c r="Q95" i="8" s="1"/>
  <c r="P94" i="8"/>
  <c r="P95" i="8" s="1"/>
  <c r="O94" i="8"/>
  <c r="N94" i="8"/>
  <c r="N95" i="8" s="1"/>
  <c r="M94" i="8"/>
  <c r="M95" i="8" s="1"/>
  <c r="L94" i="8"/>
  <c r="L95" i="8" s="1"/>
  <c r="K94" i="8"/>
  <c r="K95" i="8" s="1"/>
  <c r="J94" i="8"/>
  <c r="J95" i="8" s="1"/>
  <c r="I94" i="8"/>
  <c r="I95" i="8" s="1"/>
  <c r="H94" i="8"/>
  <c r="H95" i="8" s="1"/>
  <c r="G94" i="8"/>
  <c r="G95" i="8" s="1"/>
  <c r="F94" i="8"/>
  <c r="F95" i="8" s="1"/>
  <c r="E94" i="8"/>
  <c r="E95" i="8" s="1"/>
  <c r="D94" i="8"/>
  <c r="D95" i="8" s="1"/>
  <c r="C94" i="8"/>
  <c r="C95" i="8" s="1"/>
  <c r="B94" i="8"/>
  <c r="B95" i="8" s="1"/>
  <c r="U4" i="8" l="1"/>
  <c r="U5" i="8" s="1"/>
  <c r="AA4" i="8"/>
  <c r="AA5" i="8" s="1"/>
  <c r="G4" i="8"/>
  <c r="G5" i="8" s="1"/>
  <c r="K4" i="8"/>
  <c r="K5" i="8" s="1"/>
  <c r="R4" i="8"/>
  <c r="R5" i="8" s="1"/>
  <c r="F4" i="8"/>
  <c r="F5" i="8" s="1"/>
  <c r="C4" i="8"/>
  <c r="C5" i="8" s="1"/>
  <c r="AB95" i="8"/>
  <c r="L4" i="8"/>
  <c r="L5" i="8" s="1"/>
  <c r="M4" i="8"/>
  <c r="M5" i="8" s="1"/>
  <c r="B4" i="8"/>
  <c r="B5" i="8" s="1"/>
  <c r="V4" i="8"/>
  <c r="V5" i="8" s="1"/>
  <c r="I4" i="8"/>
  <c r="I5" i="8" s="1"/>
  <c r="Y4" i="8"/>
  <c r="Y5" i="8" s="1"/>
  <c r="D4" i="8"/>
  <c r="D5" i="8" s="1"/>
  <c r="P4" i="8"/>
  <c r="P5" i="8" s="1"/>
  <c r="O95" i="8"/>
  <c r="O4" i="8"/>
  <c r="O5" i="8" s="1"/>
  <c r="Z4" i="8"/>
  <c r="Z5" i="8" s="1"/>
  <c r="W4" i="8"/>
  <c r="W5" i="8" s="1"/>
  <c r="X4" i="8"/>
  <c r="X5" i="8" s="1"/>
  <c r="AC4" i="8"/>
  <c r="AC5" i="8" s="1"/>
  <c r="N4" i="8"/>
  <c r="N5" i="8" s="1"/>
  <c r="J4" i="8"/>
  <c r="J5" i="8" s="1"/>
  <c r="S4" i="8"/>
  <c r="S5" i="8" s="1"/>
  <c r="T4" i="8"/>
  <c r="T5" i="8" s="1"/>
  <c r="E4" i="8"/>
  <c r="E5" i="8" s="1"/>
  <c r="Q4" i="8"/>
  <c r="Q5" i="8" s="1"/>
  <c r="H4" i="8"/>
  <c r="H5" i="8" s="1"/>
  <c r="C3" i="6"/>
  <c r="D3" i="6"/>
  <c r="E3" i="6"/>
  <c r="F3" i="6"/>
  <c r="G3" i="6"/>
  <c r="H3" i="6"/>
  <c r="I3" i="6"/>
  <c r="J3" i="6"/>
  <c r="K3" i="6"/>
  <c r="K4" i="6" s="1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B3" i="6"/>
  <c r="B4" i="6" s="1"/>
  <c r="C5" i="5"/>
  <c r="D5" i="5"/>
  <c r="E5" i="5"/>
  <c r="E6" i="5" s="1"/>
  <c r="F5" i="5"/>
  <c r="G5" i="5"/>
  <c r="G6" i="5" s="1"/>
  <c r="H5" i="5"/>
  <c r="H6" i="5" s="1"/>
  <c r="I5" i="5"/>
  <c r="I6" i="5" s="1"/>
  <c r="J5" i="5"/>
  <c r="J6" i="5" s="1"/>
  <c r="K5" i="5"/>
  <c r="L5" i="5"/>
  <c r="L6" i="5" s="1"/>
  <c r="M5" i="5"/>
  <c r="M6" i="5" s="1"/>
  <c r="N5" i="5"/>
  <c r="O5" i="5"/>
  <c r="P5" i="5"/>
  <c r="P6" i="5" s="1"/>
  <c r="Q5" i="5"/>
  <c r="Q6" i="5" s="1"/>
  <c r="R5" i="5"/>
  <c r="R6" i="5" s="1"/>
  <c r="S5" i="5"/>
  <c r="T5" i="5"/>
  <c r="U5" i="5"/>
  <c r="U6" i="5" s="1"/>
  <c r="V5" i="5"/>
  <c r="W5" i="5"/>
  <c r="W6" i="5" s="1"/>
  <c r="X5" i="5"/>
  <c r="X6" i="5" s="1"/>
  <c r="Y5" i="5"/>
  <c r="Y6" i="5" s="1"/>
  <c r="Z6" i="5"/>
  <c r="AB5" i="5"/>
  <c r="AB6" i="5" s="1"/>
  <c r="AC5" i="5"/>
  <c r="AC6" i="5" s="1"/>
  <c r="AD5" i="5"/>
  <c r="AE5" i="5"/>
  <c r="AF5" i="5"/>
  <c r="AF6" i="5" s="1"/>
  <c r="AG5" i="5"/>
  <c r="AG6" i="5" s="1"/>
  <c r="AH5" i="5"/>
  <c r="AH6" i="5" s="1"/>
  <c r="AI5" i="5"/>
  <c r="C6" i="5"/>
  <c r="D6" i="5"/>
  <c r="F6" i="5"/>
  <c r="K6" i="5"/>
  <c r="N6" i="5"/>
  <c r="O6" i="5"/>
  <c r="S6" i="5"/>
  <c r="T6" i="5"/>
  <c r="V6" i="5"/>
  <c r="AA6" i="5"/>
  <c r="AD6" i="5"/>
  <c r="AE6" i="5"/>
  <c r="AI6" i="5"/>
  <c r="B5" i="4"/>
  <c r="B6" i="4" s="1"/>
  <c r="B5" i="5"/>
  <c r="B6" i="5" s="1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B3" i="2" s="1"/>
  <c r="B4" i="2" s="1"/>
</calcChain>
</file>

<file path=xl/sharedStrings.xml><?xml version="1.0" encoding="utf-8"?>
<sst xmlns="http://schemas.openxmlformats.org/spreadsheetml/2006/main" count="4690" uniqueCount="298">
  <si>
    <r>
      <t>2022</t>
    </r>
    <r>
      <rPr>
        <b/>
        <vertAlign val="superscript"/>
        <sz val="12"/>
        <rFont val="Arial"/>
        <family val="2"/>
        <charset val="204"/>
      </rPr>
      <t>2)</t>
    </r>
  </si>
  <si>
    <t>Валовой региональный продукт по субъектам Российской Федерации (валовая добавленная стоимость в основных ценах)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</si>
  <si>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</si>
  <si>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</si>
  <si>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</si>
  <si>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</si>
  <si>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</si>
  <si>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</si>
  <si>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</si>
  <si>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</si>
  <si>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</si>
  <si>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</si>
  <si>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</si>
  <si>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</si>
  <si>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</si>
  <si>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</si>
  <si>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</si>
  <si>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</si>
  <si>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</si>
  <si>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</si>
  <si>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</si>
  <si>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</si>
  <si>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</si>
  <si>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</si>
  <si>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</si>
  <si>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…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</si>
  <si>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</si>
  <si>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</si>
  <si>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</si>
  <si>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</si>
  <si>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</si>
  <si>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</si>
  <si>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</si>
  <si>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</si>
  <si>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</si>
  <si>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</si>
  <si>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</si>
  <si>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</si>
  <si>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</si>
  <si>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</si>
  <si>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</si>
  <si>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</si>
  <si>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</si>
  <si>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</si>
  <si>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</si>
  <si>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</si>
  <si>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</si>
  <si>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</si>
  <si>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</si>
  <si>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</si>
  <si>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</si>
  <si>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</si>
  <si>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</si>
  <si>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</si>
  <si>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</si>
  <si>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</si>
  <si>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</si>
  <si>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</si>
  <si>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</si>
  <si>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</si>
  <si>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</si>
  <si>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</si>
  <si>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</si>
  <si>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</si>
  <si>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</si>
  <si>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</si>
  <si>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</si>
  <si>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</si>
  <si>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</si>
  <si>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 xml:space="preserve">           Тюменская область (без Ханты-Мансийского авт.округа-Югра и Ямало-Ненецкого авт.округа)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</si>
  <si>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</si>
  <si>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</si>
  <si>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</si>
  <si>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</si>
  <si>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</si>
  <si>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</si>
  <si>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</si>
  <si>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</si>
  <si>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область-Кузбасс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</si>
  <si>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</si>
  <si>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</si>
  <si>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</si>
  <si>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</si>
  <si>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</si>
  <si>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</si>
  <si>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</si>
  <si>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</si>
  <si>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</si>
  <si>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</si>
  <si>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</si>
  <si>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</si>
  <si>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</si>
  <si>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</si>
  <si>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</si>
  <si>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           Ямало-Ненецкий авт. округ</t>
  </si>
  <si>
    <t xml:space="preserve">            в т.ч. Ханты-Мансийский авт. округ-Югра</t>
  </si>
  <si>
    <t xml:space="preserve">     Архангельская область без Ненецкого авт.округа</t>
  </si>
  <si>
    <t xml:space="preserve">      в т.ч. Ненецкий авт. округ</t>
  </si>
  <si>
    <t>Валовой региональный продукт по субъектам Российской Федерации (валовая добавленная стоимость в текущих основных ценах)-всего</t>
  </si>
  <si>
    <t>Численность постоянного населения в среднем за год (человек, значение показателя за год)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</si>
  <si>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</si>
  <si>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</si>
  <si>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</si>
  <si>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</si>
  <si>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</si>
  <si>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</si>
  <si>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</si>
  <si>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</si>
  <si>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</si>
  <si>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</si>
  <si>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</si>
  <si>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</si>
  <si>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</si>
  <si>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</si>
  <si>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</si>
  <si>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</si>
  <si>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</si>
  <si>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</si>
  <si>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</si>
  <si>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</si>
  <si>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</si>
  <si>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</si>
  <si>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</si>
  <si>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</si>
  <si>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</si>
  <si>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</si>
  <si>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</si>
  <si>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</si>
  <si>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</si>
  <si>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</si>
  <si>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</si>
  <si>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</si>
  <si>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</si>
  <si>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</si>
  <si>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</si>
  <si>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Российская Федерация</t>
  </si>
  <si>
    <t xml:space="preserve">    Центральный федеральный округ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</si>
  <si>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</si>
  <si>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</si>
  <si>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</si>
  <si>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</si>
  <si>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</si>
  <si>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</si>
  <si>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</si>
  <si>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</si>
  <si>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</si>
  <si>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</si>
  <si>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</si>
  <si>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</si>
  <si>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</si>
  <si>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</si>
  <si>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</si>
  <si>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</si>
  <si>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</si>
  <si>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</si>
  <si>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Северо-Западный федеральный округ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</si>
  <si>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</si>
  <si>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</si>
  <si>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</si>
  <si>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</si>
  <si>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</si>
  <si>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    Архангельская область (кроме Ненецкого автономного округа)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</si>
  <si>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</si>
  <si>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</si>
  <si>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</si>
  <si>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</si>
  <si>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</si>
  <si>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</si>
  <si>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</si>
  <si>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Южный федеральный округ (по 2009 год)</t>
  </si>
  <si>
    <t xml:space="preserve">    Южный федеральный округ (с 2010 года)</t>
  </si>
  <si>
    <t xml:space="preserve">    Южный федеральный округ (с 29.07.2016)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</si>
  <si>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</si>
  <si>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</si>
  <si>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</si>
  <si>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</si>
  <si>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</si>
  <si>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</si>
  <si>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</si>
  <si>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</si>
  <si>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</si>
  <si>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</si>
  <si>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</si>
  <si>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</si>
  <si>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</si>
  <si>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</si>
  <si>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</si>
  <si>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</si>
  <si>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</si>
  <si>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</si>
  <si>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</si>
  <si>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</si>
  <si>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</si>
  <si>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</si>
  <si>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</si>
  <si>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</si>
  <si>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    Коми-Пермяцкий округ, входящий в состав Пермского края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</si>
  <si>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</si>
  <si>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</si>
  <si>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</si>
  <si>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</si>
  <si>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</si>
  <si>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</si>
  <si>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</si>
  <si>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</si>
  <si>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</si>
  <si>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</si>
  <si>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</si>
  <si>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</si>
  <si>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</si>
  <si>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</si>
  <si>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    Тюменская область (кроме Ханты-Мансийского автономного округа-Югры и Ямало-Ненецкого автономного округа)</t>
  </si>
  <si>
    <t xml:space="preserve">        Челябинская область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</si>
  <si>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</si>
  <si>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</si>
  <si>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</si>
  <si>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</si>
  <si>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</si>
  <si>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</si>
  <si>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    Таймырский (Долгано-Ненецкий) автономный округ (Красноярский край)</t>
  </si>
  <si>
    <t xml:space="preserve">            Эвенкийский автономный округ (Красноярский край)</t>
  </si>
  <si>
    <t xml:space="preserve">        Иркутская область</t>
  </si>
  <si>
    <t xml:space="preserve">            Усть-Ордынский Бурятский округ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</si>
  <si>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</si>
  <si>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</si>
  <si>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</si>
  <si>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</si>
  <si>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округ</t>
  </si>
  <si>
    <t xml:space="preserve">        Республика Бурятия</t>
  </si>
  <si>
    <t xml:space="preserve">        Забайкальский край</t>
  </si>
  <si>
    <t xml:space="preserve">            Агинский Бурятский округ (Забайкальский край)</t>
  </si>
  <si>
    <t xml:space="preserve">        Республика Саха (Якутия)</t>
  </si>
  <si>
    <t xml:space="preserve">        Камчатский край</t>
  </si>
  <si>
    <t xml:space="preserve">            Корякский округ, входящий в состав Камчатского края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</si>
  <si>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</si>
  <si>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</si>
  <si>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</si>
  <si>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</si>
  <si>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</si>
  <si>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</si>
  <si>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</si>
  <si>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 xml:space="preserve">    Крымский федеральный округ</t>
  </si>
  <si>
    <t>Чеченская и Ингушская Республики</t>
  </si>
  <si>
    <t>Северный район</t>
  </si>
  <si>
    <t>Северо-Западный район</t>
  </si>
  <si>
    <t>Центральный район</t>
  </si>
  <si>
    <t>Волго-Вятский район</t>
  </si>
  <si>
    <t>Центрально-Черноземный район</t>
  </si>
  <si>
    <t>Поволжский район</t>
  </si>
  <si>
    <t>Северо-Кавказский район</t>
  </si>
  <si>
    <t>Уральский район</t>
  </si>
  <si>
    <t>Западно-Сибирский район</t>
  </si>
  <si>
    <t>Восточно-Сибирский район</t>
  </si>
  <si>
    <t>Дальневосточный район</t>
  </si>
  <si>
    <t xml:space="preserve">Российская Федерация расчет </t>
  </si>
  <si>
    <t>Рассхождение</t>
  </si>
  <si>
    <t>Денежные доходы (в среднем на душу) (рубль)</t>
  </si>
  <si>
    <t xml:space="preserve">Российская Федерация </t>
  </si>
  <si>
    <t>20222)</t>
  </si>
  <si>
    <t>Кемеровская область - Кузбасс</t>
  </si>
  <si>
    <t>Чувашская Республика - Чувашия</t>
  </si>
  <si>
    <t>Республика Татарстан (Татарстан)</t>
  </si>
  <si>
    <t>Республика Адыгея (Адыгея)</t>
  </si>
  <si>
    <t>Город Санкт-Петербург город федерального значения</t>
  </si>
  <si>
    <t>Город Москва столица Российской Федерации город федерального значения</t>
  </si>
  <si>
    <t>2021 г.</t>
  </si>
  <si>
    <t>2020 г.</t>
  </si>
  <si>
    <t>2019 г.</t>
  </si>
  <si>
    <t>2018 г.</t>
  </si>
  <si>
    <t>2017 г.</t>
  </si>
  <si>
    <t>2016 г.</t>
  </si>
  <si>
    <t>2015 г.</t>
  </si>
  <si>
    <t>2014 г.</t>
  </si>
  <si>
    <t>2013 г.</t>
  </si>
  <si>
    <t>Индексы-дефляторы валового внутреннего продукта в рыночных ценах  в соответствии с методологией СНС 2008 (процент)</t>
  </si>
  <si>
    <t xml:space="preserve">Множитель </t>
  </si>
  <si>
    <t xml:space="preserve">Множитель дефлятора </t>
  </si>
  <si>
    <t xml:space="preserve">Реальный ВРП </t>
  </si>
  <si>
    <t>Российская Федерация расчет</t>
  </si>
  <si>
    <r>
      <t>2022</t>
    </r>
    <r>
      <rPr>
        <b/>
        <vertAlign val="superscript"/>
        <sz val="11"/>
        <color theme="1"/>
        <rFont val="Times New Roman"/>
        <family val="1"/>
        <charset val="204"/>
      </rPr>
      <t>1)</t>
    </r>
  </si>
  <si>
    <r>
      <t>2023</t>
    </r>
    <r>
      <rPr>
        <b/>
        <vertAlign val="superscript"/>
        <sz val="11"/>
        <color theme="1"/>
        <rFont val="Times New Roman"/>
        <family val="1"/>
        <charset val="204"/>
      </rPr>
      <t>1)</t>
    </r>
  </si>
  <si>
    <t xml:space="preserve">2022г. </t>
  </si>
  <si>
    <t>г. Москва</t>
  </si>
  <si>
    <t>Республика Северная Осетия - Алания</t>
  </si>
  <si>
    <r>
      <t>Пермский край</t>
    </r>
    <r>
      <rPr>
        <vertAlign val="superscript"/>
        <sz val="11"/>
        <color theme="1"/>
        <rFont val="Times New Roman"/>
        <family val="1"/>
        <charset val="204"/>
      </rPr>
      <t>3)</t>
    </r>
  </si>
  <si>
    <r>
      <t>Красноярский край</t>
    </r>
    <r>
      <rPr>
        <vertAlign val="superscript"/>
        <sz val="11"/>
        <color theme="1"/>
        <rFont val="Times New Roman"/>
        <family val="1"/>
        <charset val="204"/>
      </rPr>
      <t>4)</t>
    </r>
  </si>
  <si>
    <r>
      <t>Иркутская область</t>
    </r>
    <r>
      <rPr>
        <vertAlign val="superscript"/>
        <sz val="11"/>
        <color theme="1"/>
        <rFont val="Times New Roman"/>
        <family val="1"/>
        <charset val="204"/>
      </rPr>
      <t>5)</t>
    </r>
  </si>
  <si>
    <r>
      <t xml:space="preserve">Забайкальский край </t>
    </r>
    <r>
      <rPr>
        <vertAlign val="superscript"/>
        <sz val="11"/>
        <color theme="1"/>
        <rFont val="Times New Roman"/>
        <family val="1"/>
        <charset val="204"/>
      </rPr>
      <t>6)</t>
    </r>
  </si>
  <si>
    <r>
      <t xml:space="preserve">Камчатский край </t>
    </r>
    <r>
      <rPr>
        <vertAlign val="superscript"/>
        <sz val="11"/>
        <color theme="1"/>
        <rFont val="Times New Roman"/>
        <family val="1"/>
        <charset val="204"/>
      </rPr>
      <t>7)</t>
    </r>
  </si>
  <si>
    <t>Еврейская авт.область</t>
  </si>
  <si>
    <t>Чукотский авт.округ</t>
  </si>
  <si>
    <t xml:space="preserve">в ценах 95? </t>
  </si>
  <si>
    <t xml:space="preserve">в ценах 2011? </t>
  </si>
  <si>
    <t>в т.ч. Ненецкий авт. округ</t>
  </si>
  <si>
    <t>Архангельская область без Ненецкого авт.округа</t>
  </si>
  <si>
    <t>в т.ч. Ханты-Мансийский автономный округ-Югра</t>
  </si>
  <si>
    <t>Тюменская область (без Ханты-Мансийского авт.округа-Югра и Ямало-Ненецкого авт.округа)</t>
  </si>
  <si>
    <t>Ямало-Ненецкий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</si>
</sst>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####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name val="Arial"/>
      <family val="2"/>
      <charset val="204"/>
    </font>
    <font>
      <b/>
      <vertAlign val="superscript"/>
      <sz val="12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indexed="18"/>
      <name val="Arial"/>
      <family val="2"/>
      <charset val="204"/>
    </font>
    <font>
      <b/>
      <sz val="11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167">
    <xf numFmtId="0" fontId="0" fillId="0" borderId="0" xfId="0"/>
    <xf numFmtId="49" fontId="2" fillId="0" borderId="1" xfId="1" applyNumberFormat="1" applyFont="1" applyFill="1" applyBorder="1" applyAlignment="1">
      <alignment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/>
    </xf>
    <xf numFmtId="0" fontId="5" fillId="0" borderId="0" xfId="1" applyFont="1" applyFill="1" applyBorder="1"/>
    <xf numFmtId="164" fontId="3" fillId="0" borderId="3" xfId="1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/>
    <xf numFmtId="164" fontId="3" fillId="0" borderId="2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wrapText="1"/>
    </xf>
    <xf numFmtId="164" fontId="6" fillId="0" borderId="6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wrapText="1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10" xfId="1" applyNumberFormat="1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>
      <alignment horizontal="center" vertical="center"/>
    </xf>
    <xf numFmtId="164" fontId="6" fillId="0" borderId="12" xfId="1" applyNumberFormat="1" applyFont="1" applyFill="1" applyBorder="1" applyAlignment="1">
      <alignment horizontal="center" vertical="center"/>
    </xf>
    <xf numFmtId="164" fontId="6" fillId="0" borderId="13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5" fillId="0" borderId="1" xfId="1" applyFont="1" applyFill="1" applyBorder="1" applyAlignment="1">
      <alignment wrapText="1"/>
    </xf>
    <xf numFmtId="49" fontId="6" fillId="0" borderId="10" xfId="1" applyNumberFormat="1" applyFont="1" applyFill="1" applyBorder="1" applyAlignment="1">
      <alignment horizontal="center" vertical="center"/>
    </xf>
    <xf numFmtId="164" fontId="6" fillId="0" borderId="15" xfId="1" applyNumberFormat="1" applyFont="1" applyFill="1" applyBorder="1" applyAlignment="1">
      <alignment horizontal="center" vertical="center"/>
    </xf>
    <xf numFmtId="164" fontId="6" fillId="0" borderId="16" xfId="1" applyNumberFormat="1" applyFont="1" applyFill="1" applyBorder="1" applyAlignment="1">
      <alignment horizontal="center" vertical="center"/>
    </xf>
    <xf numFmtId="164" fontId="6" fillId="0" borderId="17" xfId="1" applyNumberFormat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wrapText="1"/>
    </xf>
    <xf numFmtId="164" fontId="6" fillId="0" borderId="18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164" fontId="3" fillId="0" borderId="21" xfId="1" applyNumberFormat="1" applyFont="1" applyFill="1" applyBorder="1" applyAlignment="1">
      <alignment horizontal="center" vertical="center"/>
    </xf>
    <xf numFmtId="0" fontId="2" fillId="0" borderId="1" xfId="1" applyFont="1" applyFill="1" applyBorder="1"/>
    <xf numFmtId="0" fontId="5" fillId="0" borderId="1" xfId="1" applyFont="1" applyFill="1" applyBorder="1"/>
    <xf numFmtId="0" fontId="5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164" fontId="5" fillId="0" borderId="0" xfId="1" applyNumberFormat="1" applyFont="1" applyFill="1" applyBorder="1"/>
    <xf numFmtId="0" fontId="1" fillId="0" borderId="0" xfId="1"/>
    <xf numFmtId="0" fontId="5" fillId="0" borderId="0" xfId="1" applyFont="1" applyBorder="1"/>
    <xf numFmtId="164" fontId="6" fillId="0" borderId="14" xfId="1" applyNumberFormat="1" applyFont="1" applyFill="1" applyBorder="1"/>
    <xf numFmtId="164" fontId="6" fillId="0" borderId="13" xfId="1" applyNumberFormat="1" applyFont="1" applyFill="1" applyBorder="1"/>
    <xf numFmtId="164" fontId="6" fillId="0" borderId="12" xfId="1" applyNumberFormat="1" applyFont="1" applyFill="1" applyBorder="1"/>
    <xf numFmtId="0" fontId="5" fillId="0" borderId="1" xfId="1" applyFont="1" applyFill="1" applyBorder="1" applyAlignment="1">
      <alignment horizontal="left" wrapText="1"/>
    </xf>
    <xf numFmtId="164" fontId="6" fillId="0" borderId="11" xfId="1" applyNumberFormat="1" applyFont="1" applyFill="1" applyBorder="1"/>
    <xf numFmtId="164" fontId="6" fillId="0" borderId="10" xfId="1" applyNumberFormat="1" applyFont="1" applyFill="1" applyBorder="1"/>
    <xf numFmtId="164" fontId="6" fillId="0" borderId="9" xfId="1" applyNumberFormat="1" applyFont="1" applyFill="1" applyBorder="1"/>
    <xf numFmtId="164" fontId="6" fillId="0" borderId="8" xfId="1" applyNumberFormat="1" applyFont="1" applyFill="1" applyBorder="1"/>
    <xf numFmtId="164" fontId="6" fillId="0" borderId="18" xfId="1" applyNumberFormat="1" applyFont="1" applyFill="1" applyBorder="1"/>
    <xf numFmtId="164" fontId="6" fillId="0" borderId="7" xfId="1" applyNumberFormat="1" applyFont="1" applyFill="1" applyBorder="1"/>
    <xf numFmtId="164" fontId="6" fillId="0" borderId="20" xfId="1" applyNumberFormat="1" applyFont="1" applyFill="1" applyBorder="1"/>
    <xf numFmtId="0" fontId="5" fillId="0" borderId="0" xfId="1" applyFont="1" applyFill="1" applyBorder="1" applyAlignment="1"/>
    <xf numFmtId="164" fontId="3" fillId="0" borderId="2" xfId="1" applyNumberFormat="1" applyFont="1" applyFill="1" applyBorder="1" applyAlignment="1"/>
    <xf numFmtId="164" fontId="3" fillId="0" borderId="21" xfId="1" applyNumberFormat="1" applyFont="1" applyFill="1" applyBorder="1" applyAlignment="1"/>
    <xf numFmtId="164" fontId="6" fillId="0" borderId="15" xfId="1" applyNumberFormat="1" applyFont="1" applyFill="1" applyBorder="1"/>
    <xf numFmtId="164" fontId="6" fillId="0" borderId="17" xfId="1" applyNumberFormat="1" applyFont="1" applyFill="1" applyBorder="1"/>
    <xf numFmtId="164" fontId="3" fillId="0" borderId="2" xfId="1" applyNumberFormat="1" applyFont="1" applyFill="1" applyBorder="1"/>
    <xf numFmtId="0" fontId="2" fillId="0" borderId="1" xfId="1" applyFont="1" applyFill="1" applyBorder="1" applyAlignment="1">
      <alignment horizontal="left" wrapText="1"/>
    </xf>
    <xf numFmtId="164" fontId="3" fillId="0" borderId="21" xfId="1" applyNumberFormat="1" applyFont="1" applyFill="1" applyBorder="1"/>
    <xf numFmtId="0" fontId="5" fillId="0" borderId="0" xfId="1" applyFont="1" applyBorder="1" applyAlignment="1"/>
    <xf numFmtId="164" fontId="6" fillId="0" borderId="10" xfId="1" applyNumberFormat="1" applyFont="1" applyFill="1" applyBorder="1" applyAlignment="1"/>
    <xf numFmtId="164" fontId="6" fillId="0" borderId="9" xfId="1" applyNumberFormat="1" applyFont="1" applyFill="1" applyBorder="1" applyAlignment="1"/>
    <xf numFmtId="0" fontId="5" fillId="0" borderId="1" xfId="1" applyFont="1" applyFill="1" applyBorder="1" applyAlignment="1"/>
    <xf numFmtId="0" fontId="2" fillId="0" borderId="1" xfId="1" applyFont="1" applyFill="1" applyBorder="1" applyAlignment="1"/>
    <xf numFmtId="164" fontId="6" fillId="0" borderId="6" xfId="1" applyNumberFormat="1" applyFont="1" applyFill="1" applyBorder="1"/>
    <xf numFmtId="164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horizontal="right" vertical="center"/>
    </xf>
    <xf numFmtId="3" fontId="1" fillId="0" borderId="22" xfId="1" applyNumberFormat="1" applyBorder="1" applyAlignment="1">
      <alignment horizontal="right" vertical="top"/>
    </xf>
    <xf numFmtId="165" fontId="1" fillId="0" borderId="0" xfId="1" applyNumberFormat="1" applyAlignment="1">
      <alignment horizontal="right" vertical="top"/>
    </xf>
    <xf numFmtId="0" fontId="1" fillId="2" borderId="0" xfId="1" applyFill="1"/>
    <xf numFmtId="0" fontId="8" fillId="2" borderId="22" xfId="1" applyFont="1" applyFill="1" applyBorder="1" applyAlignment="1">
      <alignment horizontal="left" vertical="top" wrapText="1"/>
    </xf>
    <xf numFmtId="3" fontId="1" fillId="3" borderId="22" xfId="1" applyNumberFormat="1" applyFill="1" applyBorder="1" applyAlignment="1">
      <alignment horizontal="right" vertical="top"/>
    </xf>
    <xf numFmtId="0" fontId="9" fillId="2" borderId="22" xfId="1" applyFont="1" applyFill="1" applyBorder="1" applyAlignment="1">
      <alignment horizontal="left" vertical="top" wrapText="1"/>
    </xf>
    <xf numFmtId="0" fontId="9" fillId="2" borderId="0" xfId="1" applyFont="1" applyFill="1"/>
    <xf numFmtId="0" fontId="9" fillId="2" borderId="23" xfId="1" applyFont="1" applyFill="1" applyBorder="1"/>
    <xf numFmtId="164" fontId="6" fillId="3" borderId="10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wrapText="1"/>
    </xf>
    <xf numFmtId="0" fontId="1" fillId="0" borderId="0" xfId="1"/>
    <xf numFmtId="0" fontId="8" fillId="0" borderId="22" xfId="1" applyFont="1" applyFill="1" applyBorder="1" applyAlignment="1">
      <alignment vertical="top" wrapText="1"/>
    </xf>
    <xf numFmtId="0" fontId="8" fillId="0" borderId="22" xfId="1" applyFont="1" applyFill="1" applyBorder="1" applyAlignment="1">
      <alignment horizontal="left" vertical="top" wrapText="1"/>
    </xf>
    <xf numFmtId="0" fontId="1" fillId="0" borderId="0" xfId="1" applyFill="1"/>
    <xf numFmtId="0" fontId="9" fillId="0" borderId="22" xfId="1" applyFont="1" applyFill="1" applyBorder="1" applyAlignment="1">
      <alignment horizontal="left" vertical="top" wrapText="1"/>
    </xf>
    <xf numFmtId="0" fontId="8" fillId="3" borderId="22" xfId="1" applyFont="1" applyFill="1" applyBorder="1" applyAlignment="1">
      <alignment horizontal="left" vertical="top" wrapText="1"/>
    </xf>
    <xf numFmtId="0" fontId="8" fillId="2" borderId="22" xfId="1" applyFont="1" applyFill="1" applyBorder="1" applyAlignment="1">
      <alignment vertical="top" wrapText="1"/>
    </xf>
    <xf numFmtId="0" fontId="9" fillId="3" borderId="23" xfId="1" applyFont="1" applyFill="1" applyBorder="1"/>
    <xf numFmtId="165" fontId="1" fillId="3" borderId="0" xfId="1" applyNumberFormat="1" applyFill="1" applyAlignment="1">
      <alignment horizontal="right" vertical="top"/>
    </xf>
    <xf numFmtId="0" fontId="1" fillId="3" borderId="0" xfId="1" applyFill="1"/>
    <xf numFmtId="0" fontId="1" fillId="0" borderId="0" xfId="1"/>
    <xf numFmtId="0" fontId="5" fillId="3" borderId="1" xfId="1" applyFont="1" applyFill="1" applyBorder="1" applyAlignment="1">
      <alignment wrapText="1"/>
    </xf>
    <xf numFmtId="164" fontId="6" fillId="3" borderId="11" xfId="1" applyNumberFormat="1" applyFont="1" applyFill="1" applyBorder="1" applyAlignment="1">
      <alignment horizontal="center" vertical="center"/>
    </xf>
    <xf numFmtId="164" fontId="6" fillId="3" borderId="9" xfId="1" applyNumberFormat="1" applyFont="1" applyFill="1" applyBorder="1"/>
    <xf numFmtId="164" fontId="6" fillId="3" borderId="10" xfId="1" applyNumberFormat="1" applyFont="1" applyFill="1" applyBorder="1"/>
    <xf numFmtId="164" fontId="6" fillId="3" borderId="11" xfId="1" applyNumberFormat="1" applyFont="1" applyFill="1" applyBorder="1"/>
    <xf numFmtId="0" fontId="5" fillId="3" borderId="0" xfId="1" applyFont="1" applyFill="1" applyBorder="1"/>
    <xf numFmtId="0" fontId="6" fillId="0" borderId="0" xfId="1" applyFont="1"/>
    <xf numFmtId="0" fontId="6" fillId="2" borderId="0" xfId="1" applyFont="1" applyFill="1"/>
    <xf numFmtId="0" fontId="11" fillId="2" borderId="22" xfId="1" applyFont="1" applyFill="1" applyBorder="1" applyAlignment="1">
      <alignment horizontal="left" vertical="top" wrapText="1"/>
    </xf>
    <xf numFmtId="3" fontId="6" fillId="0" borderId="22" xfId="1" applyNumberFormat="1" applyFont="1" applyBorder="1" applyAlignment="1">
      <alignment horizontal="right" vertical="top"/>
    </xf>
    <xf numFmtId="3" fontId="6" fillId="3" borderId="22" xfId="1" applyNumberFormat="1" applyFont="1" applyFill="1" applyBorder="1" applyAlignment="1">
      <alignment horizontal="right" vertical="top"/>
    </xf>
    <xf numFmtId="0" fontId="11" fillId="3" borderId="22" xfId="1" applyFont="1" applyFill="1" applyBorder="1" applyAlignment="1">
      <alignment horizontal="left" vertical="top" wrapText="1"/>
    </xf>
    <xf numFmtId="0" fontId="6" fillId="3" borderId="0" xfId="1" applyFont="1" applyFill="1"/>
    <xf numFmtId="0" fontId="6" fillId="0" borderId="0" xfId="1" applyFont="1" applyFill="1"/>
    <xf numFmtId="49" fontId="2" fillId="0" borderId="2" xfId="1" applyNumberFormat="1" applyFont="1" applyFill="1" applyBorder="1" applyAlignment="1">
      <alignment wrapText="1"/>
    </xf>
    <xf numFmtId="49" fontId="3" fillId="0" borderId="2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horizontal="right" vertical="center"/>
    </xf>
    <xf numFmtId="0" fontId="10" fillId="0" borderId="2" xfId="1" applyFont="1" applyFill="1" applyBorder="1" applyAlignment="1">
      <alignment horizontal="left" vertical="top" wrapText="1"/>
    </xf>
    <xf numFmtId="165" fontId="6" fillId="0" borderId="2" xfId="1" applyNumberFormat="1" applyFont="1" applyBorder="1" applyAlignment="1">
      <alignment horizontal="right" vertical="top"/>
    </xf>
    <xf numFmtId="0" fontId="10" fillId="3" borderId="2" xfId="1" applyFont="1" applyFill="1" applyBorder="1"/>
    <xf numFmtId="165" fontId="6" fillId="3" borderId="2" xfId="1" applyNumberFormat="1" applyFont="1" applyFill="1" applyBorder="1" applyAlignment="1">
      <alignment horizontal="right" vertical="top"/>
    </xf>
    <xf numFmtId="164" fontId="6" fillId="3" borderId="9" xfId="1" applyNumberFormat="1" applyFont="1" applyFill="1" applyBorder="1" applyAlignment="1">
      <alignment horizontal="center" vertical="center"/>
    </xf>
    <xf numFmtId="0" fontId="6" fillId="0" borderId="24" xfId="1" applyFont="1" applyBorder="1" applyAlignment="1"/>
    <xf numFmtId="0" fontId="1" fillId="0" borderId="0" xfId="1"/>
    <xf numFmtId="0" fontId="6" fillId="0" borderId="0" xfId="1" applyFont="1"/>
    <xf numFmtId="0" fontId="1" fillId="0" borderId="0" xfId="1"/>
    <xf numFmtId="0" fontId="14" fillId="0" borderId="0" xfId="2"/>
    <xf numFmtId="165" fontId="14" fillId="0" borderId="0" xfId="2" applyNumberFormat="1"/>
    <xf numFmtId="0" fontId="16" fillId="0" borderId="0" xfId="2" applyFont="1" applyAlignment="1"/>
    <xf numFmtId="0" fontId="14" fillId="0" borderId="0" xfId="2" applyAlignment="1"/>
    <xf numFmtId="0" fontId="7" fillId="0" borderId="0" xfId="2" applyFont="1"/>
    <xf numFmtId="0" fontId="1" fillId="0" borderId="0" xfId="2" applyFont="1"/>
    <xf numFmtId="0" fontId="14" fillId="0" borderId="2" xfId="2" applyBorder="1"/>
    <xf numFmtId="0" fontId="1" fillId="0" borderId="2" xfId="2" applyFont="1" applyBorder="1" applyAlignment="1">
      <alignment wrapText="1"/>
    </xf>
    <xf numFmtId="49" fontId="2" fillId="3" borderId="2" xfId="1" applyNumberFormat="1" applyFont="1" applyFill="1" applyBorder="1" applyAlignment="1">
      <alignment wrapText="1"/>
    </xf>
    <xf numFmtId="0" fontId="14" fillId="0" borderId="0" xfId="2"/>
    <xf numFmtId="166" fontId="12" fillId="0" borderId="2" xfId="2" applyNumberFormat="1" applyFont="1" applyFill="1" applyBorder="1"/>
    <xf numFmtId="0" fontId="12" fillId="4" borderId="2" xfId="2" applyFont="1" applyFill="1" applyBorder="1" applyAlignment="1">
      <alignment horizontal="center"/>
    </xf>
    <xf numFmtId="0" fontId="1" fillId="0" borderId="2" xfId="2" applyFont="1" applyBorder="1"/>
    <xf numFmtId="0" fontId="3" fillId="3" borderId="2" xfId="1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0" xfId="0" applyFill="1"/>
    <xf numFmtId="0" fontId="13" fillId="0" borderId="27" xfId="0" applyFont="1" applyFill="1" applyBorder="1" applyAlignment="1">
      <alignment vertical="center" wrapText="1"/>
    </xf>
    <xf numFmtId="0" fontId="0" fillId="0" borderId="2" xfId="0" applyFill="1" applyBorder="1"/>
    <xf numFmtId="0" fontId="17" fillId="0" borderId="2" xfId="0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right" indent="1"/>
    </xf>
    <xf numFmtId="2" fontId="17" fillId="0" borderId="3" xfId="0" applyNumberFormat="1" applyFont="1" applyBorder="1" applyAlignment="1">
      <alignment horizontal="center"/>
    </xf>
    <xf numFmtId="2" fontId="19" fillId="0" borderId="25" xfId="0" applyNumberFormat="1" applyFont="1" applyBorder="1" applyAlignment="1">
      <alignment horizontal="right" indent="1"/>
    </xf>
    <xf numFmtId="2" fontId="19" fillId="0" borderId="25" xfId="0" applyNumberFormat="1" applyFont="1" applyBorder="1" applyAlignment="1">
      <alignment horizontal="center"/>
    </xf>
    <xf numFmtId="2" fontId="19" fillId="0" borderId="28" xfId="0" applyNumberFormat="1" applyFont="1" applyBorder="1" applyAlignment="1">
      <alignment horizontal="right" indent="1"/>
    </xf>
    <xf numFmtId="2" fontId="19" fillId="0" borderId="28" xfId="0" applyNumberFormat="1" applyFont="1" applyBorder="1" applyAlignment="1">
      <alignment horizontal="center"/>
    </xf>
    <xf numFmtId="0" fontId="8" fillId="2" borderId="29" xfId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vertical="center" wrapText="1" shrinkToFit="1"/>
    </xf>
    <xf numFmtId="0" fontId="13" fillId="0" borderId="2" xfId="0" applyFont="1" applyFill="1" applyBorder="1" applyAlignment="1">
      <alignment horizontal="center" vertical="center" wrapText="1" shrinkToFit="1"/>
    </xf>
    <xf numFmtId="0" fontId="13" fillId="0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 shrinkToFit="1"/>
    </xf>
    <xf numFmtId="0" fontId="19" fillId="0" borderId="2" xfId="0" applyFont="1" applyBorder="1" applyAlignment="1">
      <alignment horizontal="center" vertical="center"/>
    </xf>
    <xf numFmtId="0" fontId="19" fillId="0" borderId="0" xfId="0" applyFont="1"/>
    <xf numFmtId="0" fontId="17" fillId="0" borderId="3" xfId="0" applyFont="1" applyBorder="1" applyAlignment="1">
      <alignment horizontal="left" wrapText="1"/>
    </xf>
    <xf numFmtId="0" fontId="17" fillId="0" borderId="0" xfId="0" applyFont="1"/>
    <xf numFmtId="0" fontId="19" fillId="0" borderId="25" xfId="0" applyFont="1" applyBorder="1" applyAlignment="1">
      <alignment horizontal="left" wrapText="1"/>
    </xf>
    <xf numFmtId="0" fontId="19" fillId="0" borderId="28" xfId="0" applyFont="1" applyBorder="1" applyAlignment="1">
      <alignment horizontal="left" wrapText="1"/>
    </xf>
    <xf numFmtId="0" fontId="13" fillId="0" borderId="0" xfId="0" applyFont="1" applyFill="1" applyBorder="1" applyAlignment="1">
      <alignment vertical="center" wrapText="1"/>
    </xf>
    <xf numFmtId="3" fontId="1" fillId="0" borderId="0" xfId="1" applyNumberFormat="1" applyBorder="1" applyAlignment="1">
      <alignment horizontal="right" vertical="top"/>
    </xf>
    <xf numFmtId="0" fontId="19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5" fillId="0" borderId="22" xfId="2" applyFont="1" applyFill="1" applyBorder="1" applyAlignment="1">
      <alignment vertical="top" wrapText="1"/>
    </xf>
    <xf numFmtId="0" fontId="15" fillId="0" borderId="22" xfId="2" applyFont="1" applyFill="1" applyBorder="1" applyAlignment="1">
      <alignment horizontal="left" vertical="top" wrapText="1"/>
    </xf>
    <xf numFmtId="165" fontId="14" fillId="0" borderId="0" xfId="2" applyNumberFormat="1" applyFill="1" applyAlignment="1">
      <alignment horizontal="right" vertical="top"/>
    </xf>
    <xf numFmtId="3" fontId="14" fillId="0" borderId="22" xfId="2" applyNumberFormat="1" applyFill="1" applyBorder="1" applyAlignment="1">
      <alignment horizontal="right" vertical="top"/>
    </xf>
    <xf numFmtId="0" fontId="1" fillId="0" borderId="0" xfId="1"/>
    <xf numFmtId="0" fontId="5" fillId="0" borderId="0" xfId="1" applyFont="1" applyFill="1" applyBorder="1" applyAlignment="1">
      <alignment horizontal="justify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5" fillId="0" borderId="0" xfId="1" applyFont="1" applyFill="1" applyBorder="1" applyAlignment="1">
      <alignment horizontal="justify" vertical="center"/>
    </xf>
    <xf numFmtId="0" fontId="1" fillId="0" borderId="0" xfId="1" applyAlignment="1">
      <alignment horizontal="justify" vertical="center"/>
    </xf>
    <xf numFmtId="0" fontId="5" fillId="0" borderId="0" xfId="1" applyFont="1" applyFill="1" applyBorder="1" applyAlignment="1"/>
    <xf numFmtId="0" fontId="3" fillId="0" borderId="0" xfId="1" applyFont="1"/>
    <xf numFmtId="0" fontId="6" fillId="0" borderId="0" xfId="1" applyFont="1"/>
    <xf numFmtId="0" fontId="6" fillId="0" borderId="24" xfId="1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I126"/>
  <sheetViews>
    <sheetView workbookViewId="0">
      <selection activeCell="A3" sqref="A3"/>
    </sheetView>
  </sheetViews>
  <sheetFormatPr defaultColWidth="8.88671875" defaultRowHeight="13.2" x14ac:dyDescent="0.25"/>
  <cols>
    <col min="1" max="1" width="46.44140625" style="66" customWidth="1"/>
    <col min="2" max="35" width="13.6640625" style="35" customWidth="1"/>
    <col min="36" max="255" width="8.88671875" style="35"/>
    <col min="256" max="256" width="97.6640625" style="35" customWidth="1"/>
    <col min="257" max="257" width="13.109375" style="35" customWidth="1"/>
    <col min="258" max="291" width="13.6640625" style="35" customWidth="1"/>
    <col min="292" max="511" width="8.88671875" style="35"/>
    <col min="512" max="512" width="97.6640625" style="35" customWidth="1"/>
    <col min="513" max="513" width="13.109375" style="35" customWidth="1"/>
    <col min="514" max="547" width="13.6640625" style="35" customWidth="1"/>
    <col min="548" max="767" width="8.88671875" style="35"/>
    <col min="768" max="768" width="97.6640625" style="35" customWidth="1"/>
    <col min="769" max="769" width="13.109375" style="35" customWidth="1"/>
    <col min="770" max="803" width="13.6640625" style="35" customWidth="1"/>
    <col min="804" max="1023" width="8.88671875" style="35"/>
    <col min="1024" max="1024" width="97.6640625" style="35" customWidth="1"/>
    <col min="1025" max="1025" width="13.109375" style="35" customWidth="1"/>
    <col min="1026" max="1059" width="13.6640625" style="35" customWidth="1"/>
    <col min="1060" max="1279" width="8.88671875" style="35"/>
    <col min="1280" max="1280" width="97.6640625" style="35" customWidth="1"/>
    <col min="1281" max="1281" width="13.109375" style="35" customWidth="1"/>
    <col min="1282" max="1315" width="13.6640625" style="35" customWidth="1"/>
    <col min="1316" max="1535" width="8.88671875" style="35"/>
    <col min="1536" max="1536" width="97.6640625" style="35" customWidth="1"/>
    <col min="1537" max="1537" width="13.109375" style="35" customWidth="1"/>
    <col min="1538" max="1571" width="13.6640625" style="35" customWidth="1"/>
    <col min="1572" max="1791" width="8.88671875" style="35"/>
    <col min="1792" max="1792" width="97.6640625" style="35" customWidth="1"/>
    <col min="1793" max="1793" width="13.109375" style="35" customWidth="1"/>
    <col min="1794" max="1827" width="13.6640625" style="35" customWidth="1"/>
    <col min="1828" max="2047" width="8.88671875" style="35"/>
    <col min="2048" max="2048" width="97.6640625" style="35" customWidth="1"/>
    <col min="2049" max="2049" width="13.109375" style="35" customWidth="1"/>
    <col min="2050" max="2083" width="13.6640625" style="35" customWidth="1"/>
    <col min="2084" max="2303" width="8.88671875" style="35"/>
    <col min="2304" max="2304" width="97.6640625" style="35" customWidth="1"/>
    <col min="2305" max="2305" width="13.109375" style="35" customWidth="1"/>
    <col min="2306" max="2339" width="13.6640625" style="35" customWidth="1"/>
    <col min="2340" max="2559" width="8.88671875" style="35"/>
    <col min="2560" max="2560" width="97.6640625" style="35" customWidth="1"/>
    <col min="2561" max="2561" width="13.109375" style="35" customWidth="1"/>
    <col min="2562" max="2595" width="13.6640625" style="35" customWidth="1"/>
    <col min="2596" max="2815" width="8.88671875" style="35"/>
    <col min="2816" max="2816" width="97.6640625" style="35" customWidth="1"/>
    <col min="2817" max="2817" width="13.109375" style="35" customWidth="1"/>
    <col min="2818" max="2851" width="13.6640625" style="35" customWidth="1"/>
    <col min="2852" max="3071" width="8.88671875" style="35"/>
    <col min="3072" max="3072" width="97.6640625" style="35" customWidth="1"/>
    <col min="3073" max="3073" width="13.109375" style="35" customWidth="1"/>
    <col min="3074" max="3107" width="13.6640625" style="35" customWidth="1"/>
    <col min="3108" max="3327" width="8.88671875" style="35"/>
    <col min="3328" max="3328" width="97.6640625" style="35" customWidth="1"/>
    <col min="3329" max="3329" width="13.109375" style="35" customWidth="1"/>
    <col min="3330" max="3363" width="13.6640625" style="35" customWidth="1"/>
    <col min="3364" max="3583" width="8.88671875" style="35"/>
    <col min="3584" max="3584" width="97.6640625" style="35" customWidth="1"/>
    <col min="3585" max="3585" width="13.109375" style="35" customWidth="1"/>
    <col min="3586" max="3619" width="13.6640625" style="35" customWidth="1"/>
    <col min="3620" max="3839" width="8.88671875" style="35"/>
    <col min="3840" max="3840" width="97.6640625" style="35" customWidth="1"/>
    <col min="3841" max="3841" width="13.109375" style="35" customWidth="1"/>
    <col min="3842" max="3875" width="13.6640625" style="35" customWidth="1"/>
    <col min="3876" max="4095" width="8.88671875" style="35"/>
    <col min="4096" max="4096" width="97.6640625" style="35" customWidth="1"/>
    <col min="4097" max="4097" width="13.109375" style="35" customWidth="1"/>
    <col min="4098" max="4131" width="13.6640625" style="35" customWidth="1"/>
    <col min="4132" max="4351" width="8.88671875" style="35"/>
    <col min="4352" max="4352" width="97.6640625" style="35" customWidth="1"/>
    <col min="4353" max="4353" width="13.109375" style="35" customWidth="1"/>
    <col min="4354" max="4387" width="13.6640625" style="35" customWidth="1"/>
    <col min="4388" max="4607" width="8.88671875" style="35"/>
    <col min="4608" max="4608" width="97.6640625" style="35" customWidth="1"/>
    <col min="4609" max="4609" width="13.109375" style="35" customWidth="1"/>
    <col min="4610" max="4643" width="13.6640625" style="35" customWidth="1"/>
    <col min="4644" max="4863" width="8.88671875" style="35"/>
    <col min="4864" max="4864" width="97.6640625" style="35" customWidth="1"/>
    <col min="4865" max="4865" width="13.109375" style="35" customWidth="1"/>
    <col min="4866" max="4899" width="13.6640625" style="35" customWidth="1"/>
    <col min="4900" max="5119" width="8.88671875" style="35"/>
    <col min="5120" max="5120" width="97.6640625" style="35" customWidth="1"/>
    <col min="5121" max="5121" width="13.109375" style="35" customWidth="1"/>
    <col min="5122" max="5155" width="13.6640625" style="35" customWidth="1"/>
    <col min="5156" max="5375" width="8.88671875" style="35"/>
    <col min="5376" max="5376" width="97.6640625" style="35" customWidth="1"/>
    <col min="5377" max="5377" width="13.109375" style="35" customWidth="1"/>
    <col min="5378" max="5411" width="13.6640625" style="35" customWidth="1"/>
    <col min="5412" max="5631" width="8.88671875" style="35"/>
    <col min="5632" max="5632" width="97.6640625" style="35" customWidth="1"/>
    <col min="5633" max="5633" width="13.109375" style="35" customWidth="1"/>
    <col min="5634" max="5667" width="13.6640625" style="35" customWidth="1"/>
    <col min="5668" max="5887" width="8.88671875" style="35"/>
    <col min="5888" max="5888" width="97.6640625" style="35" customWidth="1"/>
    <col min="5889" max="5889" width="13.109375" style="35" customWidth="1"/>
    <col min="5890" max="5923" width="13.6640625" style="35" customWidth="1"/>
    <col min="5924" max="6143" width="8.88671875" style="35"/>
    <col min="6144" max="6144" width="97.6640625" style="35" customWidth="1"/>
    <col min="6145" max="6145" width="13.109375" style="35" customWidth="1"/>
    <col min="6146" max="6179" width="13.6640625" style="35" customWidth="1"/>
    <col min="6180" max="6399" width="8.88671875" style="35"/>
    <col min="6400" max="6400" width="97.6640625" style="35" customWidth="1"/>
    <col min="6401" max="6401" width="13.109375" style="35" customWidth="1"/>
    <col min="6402" max="6435" width="13.6640625" style="35" customWidth="1"/>
    <col min="6436" max="6655" width="8.88671875" style="35"/>
    <col min="6656" max="6656" width="97.6640625" style="35" customWidth="1"/>
    <col min="6657" max="6657" width="13.109375" style="35" customWidth="1"/>
    <col min="6658" max="6691" width="13.6640625" style="35" customWidth="1"/>
    <col min="6692" max="6911" width="8.88671875" style="35"/>
    <col min="6912" max="6912" width="97.6640625" style="35" customWidth="1"/>
    <col min="6913" max="6913" width="13.109375" style="35" customWidth="1"/>
    <col min="6914" max="6947" width="13.6640625" style="35" customWidth="1"/>
    <col min="6948" max="7167" width="8.88671875" style="35"/>
    <col min="7168" max="7168" width="97.6640625" style="35" customWidth="1"/>
    <col min="7169" max="7169" width="13.109375" style="35" customWidth="1"/>
    <col min="7170" max="7203" width="13.6640625" style="35" customWidth="1"/>
    <col min="7204" max="7423" width="8.88671875" style="35"/>
    <col min="7424" max="7424" width="97.6640625" style="35" customWidth="1"/>
    <col min="7425" max="7425" width="13.109375" style="35" customWidth="1"/>
    <col min="7426" max="7459" width="13.6640625" style="35" customWidth="1"/>
    <col min="7460" max="7679" width="8.88671875" style="35"/>
    <col min="7680" max="7680" width="97.6640625" style="35" customWidth="1"/>
    <col min="7681" max="7681" width="13.109375" style="35" customWidth="1"/>
    <col min="7682" max="7715" width="13.6640625" style="35" customWidth="1"/>
    <col min="7716" max="7935" width="8.88671875" style="35"/>
    <col min="7936" max="7936" width="97.6640625" style="35" customWidth="1"/>
    <col min="7937" max="7937" width="13.109375" style="35" customWidth="1"/>
    <col min="7938" max="7971" width="13.6640625" style="35" customWidth="1"/>
    <col min="7972" max="8191" width="8.88671875" style="35"/>
    <col min="8192" max="8192" width="97.6640625" style="35" customWidth="1"/>
    <col min="8193" max="8193" width="13.109375" style="35" customWidth="1"/>
    <col min="8194" max="8227" width="13.6640625" style="35" customWidth="1"/>
    <col min="8228" max="8447" width="8.88671875" style="35"/>
    <col min="8448" max="8448" width="97.6640625" style="35" customWidth="1"/>
    <col min="8449" max="8449" width="13.109375" style="35" customWidth="1"/>
    <col min="8450" max="8483" width="13.6640625" style="35" customWidth="1"/>
    <col min="8484" max="8703" width="8.88671875" style="35"/>
    <col min="8704" max="8704" width="97.6640625" style="35" customWidth="1"/>
    <col min="8705" max="8705" width="13.109375" style="35" customWidth="1"/>
    <col min="8706" max="8739" width="13.6640625" style="35" customWidth="1"/>
    <col min="8740" max="8959" width="8.88671875" style="35"/>
    <col min="8960" max="8960" width="97.6640625" style="35" customWidth="1"/>
    <col min="8961" max="8961" width="13.109375" style="35" customWidth="1"/>
    <col min="8962" max="8995" width="13.6640625" style="35" customWidth="1"/>
    <col min="8996" max="9215" width="8.88671875" style="35"/>
    <col min="9216" max="9216" width="97.6640625" style="35" customWidth="1"/>
    <col min="9217" max="9217" width="13.109375" style="35" customWidth="1"/>
    <col min="9218" max="9251" width="13.6640625" style="35" customWidth="1"/>
    <col min="9252" max="9471" width="8.88671875" style="35"/>
    <col min="9472" max="9472" width="97.6640625" style="35" customWidth="1"/>
    <col min="9473" max="9473" width="13.109375" style="35" customWidth="1"/>
    <col min="9474" max="9507" width="13.6640625" style="35" customWidth="1"/>
    <col min="9508" max="9727" width="8.88671875" style="35"/>
    <col min="9728" max="9728" width="97.6640625" style="35" customWidth="1"/>
    <col min="9729" max="9729" width="13.109375" style="35" customWidth="1"/>
    <col min="9730" max="9763" width="13.6640625" style="35" customWidth="1"/>
    <col min="9764" max="9983" width="8.88671875" style="35"/>
    <col min="9984" max="9984" width="97.6640625" style="35" customWidth="1"/>
    <col min="9985" max="9985" width="13.109375" style="35" customWidth="1"/>
    <col min="9986" max="10019" width="13.6640625" style="35" customWidth="1"/>
    <col min="10020" max="10239" width="8.88671875" style="35"/>
    <col min="10240" max="10240" width="97.6640625" style="35" customWidth="1"/>
    <col min="10241" max="10241" width="13.109375" style="35" customWidth="1"/>
    <col min="10242" max="10275" width="13.6640625" style="35" customWidth="1"/>
    <col min="10276" max="10495" width="8.88671875" style="35"/>
    <col min="10496" max="10496" width="97.6640625" style="35" customWidth="1"/>
    <col min="10497" max="10497" width="13.109375" style="35" customWidth="1"/>
    <col min="10498" max="10531" width="13.6640625" style="35" customWidth="1"/>
    <col min="10532" max="10751" width="8.88671875" style="35"/>
    <col min="10752" max="10752" width="97.6640625" style="35" customWidth="1"/>
    <col min="10753" max="10753" width="13.109375" style="35" customWidth="1"/>
    <col min="10754" max="10787" width="13.6640625" style="35" customWidth="1"/>
    <col min="10788" max="11007" width="8.88671875" style="35"/>
    <col min="11008" max="11008" width="97.6640625" style="35" customWidth="1"/>
    <col min="11009" max="11009" width="13.109375" style="35" customWidth="1"/>
    <col min="11010" max="11043" width="13.6640625" style="35" customWidth="1"/>
    <col min="11044" max="11263" width="8.88671875" style="35"/>
    <col min="11264" max="11264" width="97.6640625" style="35" customWidth="1"/>
    <col min="11265" max="11265" width="13.109375" style="35" customWidth="1"/>
    <col min="11266" max="11299" width="13.6640625" style="35" customWidth="1"/>
    <col min="11300" max="11519" width="8.88671875" style="35"/>
    <col min="11520" max="11520" width="97.6640625" style="35" customWidth="1"/>
    <col min="11521" max="11521" width="13.109375" style="35" customWidth="1"/>
    <col min="11522" max="11555" width="13.6640625" style="35" customWidth="1"/>
    <col min="11556" max="11775" width="8.88671875" style="35"/>
    <col min="11776" max="11776" width="97.6640625" style="35" customWidth="1"/>
    <col min="11777" max="11777" width="13.109375" style="35" customWidth="1"/>
    <col min="11778" max="11811" width="13.6640625" style="35" customWidth="1"/>
    <col min="11812" max="12031" width="8.88671875" style="35"/>
    <col min="12032" max="12032" width="97.6640625" style="35" customWidth="1"/>
    <col min="12033" max="12033" width="13.109375" style="35" customWidth="1"/>
    <col min="12034" max="12067" width="13.6640625" style="35" customWidth="1"/>
    <col min="12068" max="12287" width="8.88671875" style="35"/>
    <col min="12288" max="12288" width="97.6640625" style="35" customWidth="1"/>
    <col min="12289" max="12289" width="13.109375" style="35" customWidth="1"/>
    <col min="12290" max="12323" width="13.6640625" style="35" customWidth="1"/>
    <col min="12324" max="12543" width="8.88671875" style="35"/>
    <col min="12544" max="12544" width="97.6640625" style="35" customWidth="1"/>
    <col min="12545" max="12545" width="13.109375" style="35" customWidth="1"/>
    <col min="12546" max="12579" width="13.6640625" style="35" customWidth="1"/>
    <col min="12580" max="12799" width="8.88671875" style="35"/>
    <col min="12800" max="12800" width="97.6640625" style="35" customWidth="1"/>
    <col min="12801" max="12801" width="13.109375" style="35" customWidth="1"/>
    <col min="12802" max="12835" width="13.6640625" style="35" customWidth="1"/>
    <col min="12836" max="13055" width="8.88671875" style="35"/>
    <col min="13056" max="13056" width="97.6640625" style="35" customWidth="1"/>
    <col min="13057" max="13057" width="13.109375" style="35" customWidth="1"/>
    <col min="13058" max="13091" width="13.6640625" style="35" customWidth="1"/>
    <col min="13092" max="13311" width="8.88671875" style="35"/>
    <col min="13312" max="13312" width="97.6640625" style="35" customWidth="1"/>
    <col min="13313" max="13313" width="13.109375" style="35" customWidth="1"/>
    <col min="13314" max="13347" width="13.6640625" style="35" customWidth="1"/>
    <col min="13348" max="13567" width="8.88671875" style="35"/>
    <col min="13568" max="13568" width="97.6640625" style="35" customWidth="1"/>
    <col min="13569" max="13569" width="13.109375" style="35" customWidth="1"/>
    <col min="13570" max="13603" width="13.6640625" style="35" customWidth="1"/>
    <col min="13604" max="13823" width="8.88671875" style="35"/>
    <col min="13824" max="13824" width="97.6640625" style="35" customWidth="1"/>
    <col min="13825" max="13825" width="13.109375" style="35" customWidth="1"/>
    <col min="13826" max="13859" width="13.6640625" style="35" customWidth="1"/>
    <col min="13860" max="14079" width="8.88671875" style="35"/>
    <col min="14080" max="14080" width="97.6640625" style="35" customWidth="1"/>
    <col min="14081" max="14081" width="13.109375" style="35" customWidth="1"/>
    <col min="14082" max="14115" width="13.6640625" style="35" customWidth="1"/>
    <col min="14116" max="14335" width="8.88671875" style="35"/>
    <col min="14336" max="14336" width="97.6640625" style="35" customWidth="1"/>
    <col min="14337" max="14337" width="13.109375" style="35" customWidth="1"/>
    <col min="14338" max="14371" width="13.6640625" style="35" customWidth="1"/>
    <col min="14372" max="14591" width="8.88671875" style="35"/>
    <col min="14592" max="14592" width="97.6640625" style="35" customWidth="1"/>
    <col min="14593" max="14593" width="13.109375" style="35" customWidth="1"/>
    <col min="14594" max="14627" width="13.6640625" style="35" customWidth="1"/>
    <col min="14628" max="14847" width="8.88671875" style="35"/>
    <col min="14848" max="14848" width="97.6640625" style="35" customWidth="1"/>
    <col min="14849" max="14849" width="13.109375" style="35" customWidth="1"/>
    <col min="14850" max="14883" width="13.6640625" style="35" customWidth="1"/>
    <col min="14884" max="15103" width="8.88671875" style="35"/>
    <col min="15104" max="15104" width="97.6640625" style="35" customWidth="1"/>
    <col min="15105" max="15105" width="13.109375" style="35" customWidth="1"/>
    <col min="15106" max="15139" width="13.6640625" style="35" customWidth="1"/>
    <col min="15140" max="15359" width="8.88671875" style="35"/>
    <col min="15360" max="15360" width="97.6640625" style="35" customWidth="1"/>
    <col min="15361" max="15361" width="13.109375" style="35" customWidth="1"/>
    <col min="15362" max="15395" width="13.6640625" style="35" customWidth="1"/>
    <col min="15396" max="15615" width="8.88671875" style="35"/>
    <col min="15616" max="15616" width="97.6640625" style="35" customWidth="1"/>
    <col min="15617" max="15617" width="13.109375" style="35" customWidth="1"/>
    <col min="15618" max="15651" width="13.6640625" style="35" customWidth="1"/>
    <col min="15652" max="15871" width="8.88671875" style="35"/>
    <col min="15872" max="15872" width="97.6640625" style="35" customWidth="1"/>
    <col min="15873" max="15873" width="13.109375" style="35" customWidth="1"/>
    <col min="15874" max="15907" width="13.6640625" style="35" customWidth="1"/>
    <col min="15908" max="16127" width="8.88671875" style="35"/>
    <col min="16128" max="16128" width="97.6640625" style="35" customWidth="1"/>
    <col min="16129" max="16129" width="13.109375" style="35" customWidth="1"/>
    <col min="16130" max="16163" width="13.6640625" style="35" customWidth="1"/>
    <col min="16164" max="16384" width="8.88671875" style="35"/>
  </cols>
  <sheetData>
    <row r="1" spans="1:35" ht="13.05" customHeight="1" x14ac:dyDescent="0.25">
      <c r="A1" s="159" t="s">
        <v>99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35" ht="13.05" customHeight="1" x14ac:dyDescent="0.25">
      <c r="A2" s="66" t="s">
        <v>100</v>
      </c>
    </row>
    <row r="3" spans="1:35" s="66" customFormat="1" ht="13.05" customHeight="1" x14ac:dyDescent="0.25">
      <c r="A3" s="67" t="s">
        <v>100</v>
      </c>
      <c r="B3" s="67" t="s">
        <v>101</v>
      </c>
      <c r="C3" s="67" t="s">
        <v>102</v>
      </c>
      <c r="D3" s="67" t="s">
        <v>103</v>
      </c>
      <c r="E3" s="67" t="s">
        <v>104</v>
      </c>
      <c r="F3" s="67" t="s">
        <v>105</v>
      </c>
      <c r="G3" s="67" t="s">
        <v>106</v>
      </c>
      <c r="H3" s="67" t="s">
        <v>107</v>
      </c>
      <c r="I3" s="67" t="s">
        <v>108</v>
      </c>
      <c r="J3" s="67" t="s">
        <v>109</v>
      </c>
      <c r="K3" s="67" t="s">
        <v>110</v>
      </c>
      <c r="L3" s="67" t="s">
        <v>111</v>
      </c>
      <c r="M3" s="67" t="s">
        <v>112</v>
      </c>
      <c r="N3" s="67" t="s">
        <v>113</v>
      </c>
      <c r="O3" s="67" t="s">
        <v>114</v>
      </c>
      <c r="P3" s="67" t="s">
        <v>115</v>
      </c>
      <c r="Q3" s="67" t="s">
        <v>116</v>
      </c>
      <c r="R3" s="67" t="s">
        <v>117</v>
      </c>
      <c r="S3" s="67" t="s">
        <v>118</v>
      </c>
      <c r="T3" s="67" t="s">
        <v>119</v>
      </c>
      <c r="U3" s="67" t="s">
        <v>120</v>
      </c>
      <c r="V3" s="67" t="s">
        <v>121</v>
      </c>
      <c r="W3" s="67" t="s">
        <v>122</v>
      </c>
      <c r="X3" s="67" t="s">
        <v>123</v>
      </c>
      <c r="Y3" s="67" t="s">
        <v>124</v>
      </c>
      <c r="Z3" s="67" t="s">
        <v>125</v>
      </c>
      <c r="AA3" s="67" t="s">
        <v>126</v>
      </c>
      <c r="AB3" s="67" t="s">
        <v>127</v>
      </c>
      <c r="AC3" s="67" t="s">
        <v>128</v>
      </c>
      <c r="AD3" s="67" t="s">
        <v>129</v>
      </c>
      <c r="AE3" s="67" t="s">
        <v>130</v>
      </c>
      <c r="AF3" s="67" t="s">
        <v>131</v>
      </c>
      <c r="AG3" s="67" t="s">
        <v>132</v>
      </c>
      <c r="AH3" s="67" t="s">
        <v>133</v>
      </c>
      <c r="AI3" s="67" t="s">
        <v>134</v>
      </c>
    </row>
    <row r="4" spans="1:35" ht="13.05" customHeight="1" x14ac:dyDescent="0.25">
      <c r="A4" s="67" t="s">
        <v>135</v>
      </c>
      <c r="B4" s="64">
        <v>147969407</v>
      </c>
      <c r="C4" s="64">
        <v>148394216</v>
      </c>
      <c r="D4" s="64">
        <v>148538197</v>
      </c>
      <c r="E4" s="64">
        <v>148458777</v>
      </c>
      <c r="F4" s="64">
        <v>148407912</v>
      </c>
      <c r="G4" s="64">
        <v>148375787</v>
      </c>
      <c r="H4" s="64">
        <v>148160129</v>
      </c>
      <c r="I4" s="64">
        <v>147915361</v>
      </c>
      <c r="J4" s="64">
        <v>147670784</v>
      </c>
      <c r="K4" s="64">
        <v>147214776</v>
      </c>
      <c r="L4" s="64">
        <v>146596869</v>
      </c>
      <c r="M4" s="64">
        <v>145976482</v>
      </c>
      <c r="N4" s="64">
        <v>145306497</v>
      </c>
      <c r="O4" s="64">
        <v>144648618</v>
      </c>
      <c r="P4" s="64">
        <v>144067316</v>
      </c>
      <c r="Q4" s="64">
        <v>143518814</v>
      </c>
      <c r="R4" s="64">
        <v>143049637</v>
      </c>
      <c r="S4" s="64">
        <v>142805114</v>
      </c>
      <c r="T4" s="64">
        <v>142742366</v>
      </c>
      <c r="U4" s="64">
        <v>142785349</v>
      </c>
      <c r="V4" s="64">
        <v>142849468</v>
      </c>
      <c r="W4" s="64">
        <v>143018195</v>
      </c>
      <c r="X4" s="64">
        <v>143378447</v>
      </c>
      <c r="Y4" s="64">
        <v>143805638</v>
      </c>
      <c r="Z4" s="64">
        <v>146508169</v>
      </c>
      <c r="AA4" s="64">
        <v>146963159</v>
      </c>
      <c r="AB4" s="64">
        <v>147381167</v>
      </c>
      <c r="AC4" s="64">
        <v>147688545</v>
      </c>
      <c r="AD4" s="64">
        <v>147818888</v>
      </c>
      <c r="AE4" s="64">
        <v>147899994</v>
      </c>
      <c r="AF4" s="64">
        <v>147707517</v>
      </c>
      <c r="AG4" s="64">
        <v>147217903</v>
      </c>
      <c r="AH4" s="64">
        <v>146713743</v>
      </c>
      <c r="AI4" s="64">
        <v>146299107</v>
      </c>
    </row>
    <row r="5" spans="1:35" ht="13.05" customHeight="1" x14ac:dyDescent="0.25">
      <c r="A5" s="67" t="s">
        <v>254</v>
      </c>
      <c r="B5" s="64">
        <f>SUM(B7:B126)</f>
        <v>298358461.59999996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</row>
    <row r="6" spans="1:35" ht="13.05" customHeight="1" x14ac:dyDescent="0.25">
      <c r="A6" s="66" t="s">
        <v>255</v>
      </c>
      <c r="B6" s="64">
        <f>B4-B5</f>
        <v>-150389054.59999996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</row>
    <row r="7" spans="1:35" ht="13.05" customHeight="1" x14ac:dyDescent="0.25">
      <c r="A7" s="67" t="s">
        <v>136</v>
      </c>
      <c r="B7" s="64">
        <v>38086713</v>
      </c>
      <c r="C7" s="64">
        <v>38146744</v>
      </c>
      <c r="D7" s="64">
        <v>38136746</v>
      </c>
      <c r="E7" s="64">
        <v>38111543</v>
      </c>
      <c r="F7" s="64">
        <v>38101720</v>
      </c>
      <c r="G7" s="64">
        <v>38151882</v>
      </c>
      <c r="H7" s="64">
        <v>38211108</v>
      </c>
      <c r="I7" s="64">
        <v>38258687</v>
      </c>
      <c r="J7" s="64">
        <v>38297404</v>
      </c>
      <c r="K7" s="64">
        <v>38269396</v>
      </c>
      <c r="L7" s="64">
        <v>38201376</v>
      </c>
      <c r="M7" s="64">
        <v>38121778</v>
      </c>
      <c r="N7" s="64">
        <v>38007617</v>
      </c>
      <c r="O7" s="64">
        <v>37955941</v>
      </c>
      <c r="P7" s="64">
        <v>38004571</v>
      </c>
      <c r="Q7" s="64">
        <v>38076537</v>
      </c>
      <c r="R7" s="64">
        <v>38146181</v>
      </c>
      <c r="S7" s="64">
        <v>38196721</v>
      </c>
      <c r="T7" s="64">
        <v>38236673</v>
      </c>
      <c r="U7" s="64">
        <v>38299035</v>
      </c>
      <c r="V7" s="64">
        <v>38390287</v>
      </c>
      <c r="W7" s="64">
        <v>38543318</v>
      </c>
      <c r="X7" s="64">
        <v>38766289</v>
      </c>
      <c r="Y7" s="64">
        <v>39017044</v>
      </c>
      <c r="Z7" s="64">
        <v>39262679</v>
      </c>
      <c r="AA7" s="64">
        <v>39516659</v>
      </c>
      <c r="AB7" s="64">
        <v>39758615</v>
      </c>
      <c r="AC7" s="64">
        <v>39972538</v>
      </c>
      <c r="AD7" s="64">
        <v>40166110</v>
      </c>
      <c r="AE7" s="64">
        <v>40336196</v>
      </c>
      <c r="AF7" s="64">
        <v>40379696</v>
      </c>
      <c r="AG7" s="64">
        <v>40319531</v>
      </c>
      <c r="AH7" s="64">
        <v>40269144</v>
      </c>
      <c r="AI7" s="64">
        <v>40219457</v>
      </c>
    </row>
    <row r="8" spans="1:35" ht="13.05" customHeight="1" x14ac:dyDescent="0.25">
      <c r="A8" s="67" t="s">
        <v>137</v>
      </c>
      <c r="B8" s="64">
        <v>1392730</v>
      </c>
      <c r="C8" s="64">
        <v>1401467</v>
      </c>
      <c r="D8" s="64">
        <v>1412346</v>
      </c>
      <c r="E8" s="64">
        <v>1427144</v>
      </c>
      <c r="F8" s="64">
        <v>1444738</v>
      </c>
      <c r="G8" s="64">
        <v>1461246</v>
      </c>
      <c r="H8" s="64">
        <v>1473060</v>
      </c>
      <c r="I8" s="64">
        <v>1482212</v>
      </c>
      <c r="J8" s="64">
        <v>1490345</v>
      </c>
      <c r="K8" s="64">
        <v>1498286</v>
      </c>
      <c r="L8" s="64">
        <v>1504346</v>
      </c>
      <c r="M8" s="64">
        <v>1507555</v>
      </c>
      <c r="N8" s="64">
        <v>1510025</v>
      </c>
      <c r="O8" s="64">
        <v>1512879</v>
      </c>
      <c r="P8" s="64">
        <v>1512761</v>
      </c>
      <c r="Q8" s="64">
        <v>1511688</v>
      </c>
      <c r="R8" s="64">
        <v>1512934</v>
      </c>
      <c r="S8" s="64">
        <v>1517127</v>
      </c>
      <c r="T8" s="64">
        <v>1523180</v>
      </c>
      <c r="U8" s="64">
        <v>1529019</v>
      </c>
      <c r="V8" s="64">
        <v>1532067</v>
      </c>
      <c r="W8" s="64">
        <v>1534478</v>
      </c>
      <c r="X8" s="64">
        <v>1539267</v>
      </c>
      <c r="Y8" s="64">
        <v>1543725</v>
      </c>
      <c r="Z8" s="64">
        <v>1547659</v>
      </c>
      <c r="AA8" s="64">
        <v>1551106</v>
      </c>
      <c r="AB8" s="64">
        <v>1553965</v>
      </c>
      <c r="AC8" s="64">
        <v>1554224</v>
      </c>
      <c r="AD8" s="64">
        <v>1551910</v>
      </c>
      <c r="AE8" s="64">
        <v>1551920</v>
      </c>
      <c r="AF8" s="64">
        <v>1549193</v>
      </c>
      <c r="AG8" s="64">
        <v>1540947</v>
      </c>
      <c r="AH8" s="64">
        <v>1525496</v>
      </c>
      <c r="AI8" s="64">
        <v>1507593</v>
      </c>
    </row>
    <row r="9" spans="1:35" ht="13.05" customHeight="1" x14ac:dyDescent="0.25">
      <c r="A9" s="67" t="s">
        <v>138</v>
      </c>
      <c r="B9" s="64">
        <v>1464469</v>
      </c>
      <c r="C9" s="64">
        <v>1457002</v>
      </c>
      <c r="D9" s="64">
        <v>1458081</v>
      </c>
      <c r="E9" s="64">
        <v>1461231</v>
      </c>
      <c r="F9" s="64">
        <v>1465771</v>
      </c>
      <c r="G9" s="64">
        <v>1468032</v>
      </c>
      <c r="H9" s="64">
        <v>1462990</v>
      </c>
      <c r="I9" s="64">
        <v>1453721</v>
      </c>
      <c r="J9" s="64">
        <v>1442873</v>
      </c>
      <c r="K9" s="64">
        <v>1430326</v>
      </c>
      <c r="L9" s="64">
        <v>1415576</v>
      </c>
      <c r="M9" s="64">
        <v>1399696</v>
      </c>
      <c r="N9" s="64">
        <v>1383212</v>
      </c>
      <c r="O9" s="64">
        <v>1367626</v>
      </c>
      <c r="P9" s="64">
        <v>1352190</v>
      </c>
      <c r="Q9" s="64">
        <v>1335892</v>
      </c>
      <c r="R9" s="64">
        <v>1320200</v>
      </c>
      <c r="S9" s="64">
        <v>1308046</v>
      </c>
      <c r="T9" s="64">
        <v>1298797</v>
      </c>
      <c r="U9" s="64">
        <v>1290395</v>
      </c>
      <c r="V9" s="64">
        <v>1280947</v>
      </c>
      <c r="W9" s="64">
        <v>1269511</v>
      </c>
      <c r="X9" s="64">
        <v>1257967</v>
      </c>
      <c r="Y9" s="64">
        <v>1246410</v>
      </c>
      <c r="Z9" s="64">
        <v>1235398</v>
      </c>
      <c r="AA9" s="64">
        <v>1226690</v>
      </c>
      <c r="AB9" s="64">
        <v>1220548</v>
      </c>
      <c r="AC9" s="64">
        <v>1213075</v>
      </c>
      <c r="AD9" s="64">
        <v>1202671</v>
      </c>
      <c r="AE9" s="64">
        <v>1193180</v>
      </c>
      <c r="AF9" s="64">
        <v>1184133</v>
      </c>
      <c r="AG9" s="64">
        <v>1171845</v>
      </c>
      <c r="AH9" s="64">
        <v>1158570</v>
      </c>
      <c r="AI9" s="64">
        <v>1147454</v>
      </c>
    </row>
    <row r="10" spans="1:35" ht="13.05" customHeight="1" x14ac:dyDescent="0.25">
      <c r="A10" s="67" t="s">
        <v>139</v>
      </c>
      <c r="B10" s="64">
        <v>1655763</v>
      </c>
      <c r="C10" s="64">
        <v>1651106</v>
      </c>
      <c r="D10" s="64">
        <v>1645084</v>
      </c>
      <c r="E10" s="64">
        <v>1638245</v>
      </c>
      <c r="F10" s="64">
        <v>1632275</v>
      </c>
      <c r="G10" s="64">
        <v>1627109</v>
      </c>
      <c r="H10" s="64">
        <v>1618190</v>
      </c>
      <c r="I10" s="64">
        <v>1607785</v>
      </c>
      <c r="J10" s="64">
        <v>1597537</v>
      </c>
      <c r="K10" s="64">
        <v>1583833</v>
      </c>
      <c r="L10" s="64">
        <v>1566780</v>
      </c>
      <c r="M10" s="64">
        <v>1548625</v>
      </c>
      <c r="N10" s="64">
        <v>1529627</v>
      </c>
      <c r="O10" s="64">
        <v>1514814</v>
      </c>
      <c r="P10" s="64">
        <v>1503585</v>
      </c>
      <c r="Q10" s="64">
        <v>1492025</v>
      </c>
      <c r="R10" s="64">
        <v>1481157</v>
      </c>
      <c r="S10" s="64">
        <v>1471302</v>
      </c>
      <c r="T10" s="64">
        <v>1462340</v>
      </c>
      <c r="U10" s="64">
        <v>1453855</v>
      </c>
      <c r="V10" s="64">
        <v>1445451</v>
      </c>
      <c r="W10" s="64">
        <v>1437326</v>
      </c>
      <c r="X10" s="64">
        <v>1429246</v>
      </c>
      <c r="Y10" s="64">
        <v>1421573</v>
      </c>
      <c r="Z10" s="64">
        <v>1415142</v>
      </c>
      <c r="AA10" s="64">
        <v>1408811</v>
      </c>
      <c r="AB10" s="64">
        <v>1402656</v>
      </c>
      <c r="AC10" s="64">
        <v>1394996</v>
      </c>
      <c r="AD10" s="64">
        <v>1384819</v>
      </c>
      <c r="AE10" s="64">
        <v>1376582</v>
      </c>
      <c r="AF10" s="64">
        <v>1366384</v>
      </c>
      <c r="AG10" s="64">
        <v>1350639</v>
      </c>
      <c r="AH10" s="64">
        <v>1333872</v>
      </c>
      <c r="AI10" s="64">
        <v>1317726</v>
      </c>
    </row>
    <row r="11" spans="1:35" ht="13.05" customHeight="1" x14ac:dyDescent="0.25">
      <c r="A11" s="67" t="s">
        <v>140</v>
      </c>
      <c r="B11" s="64">
        <v>2470301</v>
      </c>
      <c r="C11" s="64">
        <v>2468202</v>
      </c>
      <c r="D11" s="64">
        <v>2473030</v>
      </c>
      <c r="E11" s="64">
        <v>2483459</v>
      </c>
      <c r="F11" s="64">
        <v>2491599</v>
      </c>
      <c r="G11" s="64">
        <v>2492826</v>
      </c>
      <c r="H11" s="64">
        <v>2487720</v>
      </c>
      <c r="I11" s="64">
        <v>2477551</v>
      </c>
      <c r="J11" s="64">
        <v>2464426</v>
      </c>
      <c r="K11" s="64">
        <v>2449944</v>
      </c>
      <c r="L11" s="64">
        <v>2431838</v>
      </c>
      <c r="M11" s="64">
        <v>2409742</v>
      </c>
      <c r="N11" s="64">
        <v>2385788</v>
      </c>
      <c r="O11" s="64">
        <v>2370959</v>
      </c>
      <c r="P11" s="64">
        <v>2366194</v>
      </c>
      <c r="Q11" s="64">
        <v>2362922</v>
      </c>
      <c r="R11" s="64">
        <v>2357358</v>
      </c>
      <c r="S11" s="64">
        <v>2349109</v>
      </c>
      <c r="T11" s="64">
        <v>2341705</v>
      </c>
      <c r="U11" s="64">
        <v>2336946</v>
      </c>
      <c r="V11" s="64">
        <v>2334852</v>
      </c>
      <c r="W11" s="64">
        <v>2333752</v>
      </c>
      <c r="X11" s="64">
        <v>2332807</v>
      </c>
      <c r="Y11" s="64">
        <v>2332889</v>
      </c>
      <c r="Z11" s="64">
        <v>2334632</v>
      </c>
      <c r="AA11" s="64">
        <v>2338257</v>
      </c>
      <c r="AB11" s="64">
        <v>2341760</v>
      </c>
      <c r="AC11" s="64">
        <v>2343280</v>
      </c>
      <c r="AD11" s="64">
        <v>2340861</v>
      </c>
      <c r="AE11" s="64">
        <v>2337457</v>
      </c>
      <c r="AF11" s="64">
        <v>2327739</v>
      </c>
      <c r="AG11" s="64">
        <v>2310877</v>
      </c>
      <c r="AH11" s="64">
        <v>2293949</v>
      </c>
      <c r="AI11" s="64">
        <v>2279349</v>
      </c>
    </row>
    <row r="12" spans="1:35" ht="13.05" customHeight="1" x14ac:dyDescent="0.25">
      <c r="A12" s="67" t="s">
        <v>141</v>
      </c>
      <c r="B12" s="64">
        <v>1293927</v>
      </c>
      <c r="C12" s="64">
        <v>1288979</v>
      </c>
      <c r="D12" s="64">
        <v>1282200</v>
      </c>
      <c r="E12" s="64">
        <v>1274138</v>
      </c>
      <c r="F12" s="64">
        <v>1264777</v>
      </c>
      <c r="G12" s="64">
        <v>1254552</v>
      </c>
      <c r="H12" s="64">
        <v>1242252</v>
      </c>
      <c r="I12" s="64">
        <v>1229205</v>
      </c>
      <c r="J12" s="64">
        <v>1216646</v>
      </c>
      <c r="K12" s="64">
        <v>1202594</v>
      </c>
      <c r="L12" s="64">
        <v>1186785</v>
      </c>
      <c r="M12" s="64">
        <v>1170416</v>
      </c>
      <c r="N12" s="64">
        <v>1153205</v>
      </c>
      <c r="O12" s="64">
        <v>1137783</v>
      </c>
      <c r="P12" s="64">
        <v>1123883</v>
      </c>
      <c r="Q12" s="64">
        <v>1109301</v>
      </c>
      <c r="R12" s="64">
        <v>1095849</v>
      </c>
      <c r="S12" s="64">
        <v>1085475</v>
      </c>
      <c r="T12" s="64">
        <v>1077710</v>
      </c>
      <c r="U12" s="64">
        <v>1071048</v>
      </c>
      <c r="V12" s="64">
        <v>1063948</v>
      </c>
      <c r="W12" s="64">
        <v>1054601</v>
      </c>
      <c r="X12" s="64">
        <v>1044128</v>
      </c>
      <c r="Y12" s="64">
        <v>1033844</v>
      </c>
      <c r="Z12" s="64">
        <v>1022945</v>
      </c>
      <c r="AA12" s="64">
        <v>1011314</v>
      </c>
      <c r="AB12" s="64">
        <v>999551</v>
      </c>
      <c r="AC12" s="64">
        <v>987203</v>
      </c>
      <c r="AD12" s="64">
        <v>972935</v>
      </c>
      <c r="AE12" s="64">
        <v>959459</v>
      </c>
      <c r="AF12" s="64">
        <v>946222</v>
      </c>
      <c r="AG12" s="64">
        <v>931473</v>
      </c>
      <c r="AH12" s="64">
        <v>919420</v>
      </c>
      <c r="AI12" s="64">
        <v>910313</v>
      </c>
    </row>
    <row r="13" spans="1:35" ht="13.05" customHeight="1" x14ac:dyDescent="0.25">
      <c r="A13" s="67" t="s">
        <v>142</v>
      </c>
      <c r="B13" s="64">
        <v>1071190</v>
      </c>
      <c r="C13" s="64">
        <v>1074319</v>
      </c>
      <c r="D13" s="64">
        <v>1076886</v>
      </c>
      <c r="E13" s="64">
        <v>1079896</v>
      </c>
      <c r="F13" s="64">
        <v>1083992</v>
      </c>
      <c r="G13" s="64">
        <v>1088139</v>
      </c>
      <c r="H13" s="64">
        <v>1087882</v>
      </c>
      <c r="I13" s="64">
        <v>1085616</v>
      </c>
      <c r="J13" s="64">
        <v>1082157</v>
      </c>
      <c r="K13" s="64">
        <v>1075132</v>
      </c>
      <c r="L13" s="64">
        <v>1065349</v>
      </c>
      <c r="M13" s="64">
        <v>1054948</v>
      </c>
      <c r="N13" s="64">
        <v>1044109</v>
      </c>
      <c r="O13" s="64">
        <v>1035135</v>
      </c>
      <c r="P13" s="64">
        <v>1029618</v>
      </c>
      <c r="Q13" s="64">
        <v>1025461</v>
      </c>
      <c r="R13" s="64">
        <v>1021741</v>
      </c>
      <c r="S13" s="64">
        <v>1018934</v>
      </c>
      <c r="T13" s="64">
        <v>1016662</v>
      </c>
      <c r="U13" s="64">
        <v>1015297</v>
      </c>
      <c r="V13" s="64">
        <v>1012093</v>
      </c>
      <c r="W13" s="64">
        <v>1011477</v>
      </c>
      <c r="X13" s="64">
        <v>1015211</v>
      </c>
      <c r="Y13" s="64">
        <v>1018788</v>
      </c>
      <c r="Z13" s="64">
        <v>1026500</v>
      </c>
      <c r="AA13" s="64">
        <v>1034519</v>
      </c>
      <c r="AB13" s="64">
        <v>1042172</v>
      </c>
      <c r="AC13" s="64">
        <v>1048957</v>
      </c>
      <c r="AD13" s="64">
        <v>1051953</v>
      </c>
      <c r="AE13" s="64">
        <v>1052781</v>
      </c>
      <c r="AF13" s="64">
        <v>1054095</v>
      </c>
      <c r="AG13" s="64">
        <v>1064630</v>
      </c>
      <c r="AH13" s="64">
        <v>1072053</v>
      </c>
      <c r="AI13" s="64">
        <v>1069632</v>
      </c>
    </row>
    <row r="14" spans="1:35" ht="13.05" customHeight="1" x14ac:dyDescent="0.25">
      <c r="A14" s="67" t="s">
        <v>143</v>
      </c>
      <c r="B14" s="64">
        <v>804700</v>
      </c>
      <c r="C14" s="64">
        <v>803160</v>
      </c>
      <c r="D14" s="64">
        <v>800835</v>
      </c>
      <c r="E14" s="64">
        <v>798175</v>
      </c>
      <c r="F14" s="64">
        <v>795331</v>
      </c>
      <c r="G14" s="64">
        <v>791303</v>
      </c>
      <c r="H14" s="64">
        <v>785279</v>
      </c>
      <c r="I14" s="64">
        <v>778999</v>
      </c>
      <c r="J14" s="64">
        <v>772844</v>
      </c>
      <c r="K14" s="64">
        <v>765787</v>
      </c>
      <c r="L14" s="64">
        <v>757942</v>
      </c>
      <c r="M14" s="64">
        <v>748973</v>
      </c>
      <c r="N14" s="64">
        <v>739208</v>
      </c>
      <c r="O14" s="64">
        <v>728798</v>
      </c>
      <c r="P14" s="64">
        <v>717560</v>
      </c>
      <c r="Q14" s="64">
        <v>705870</v>
      </c>
      <c r="R14" s="64">
        <v>694788</v>
      </c>
      <c r="S14" s="64">
        <v>686616</v>
      </c>
      <c r="T14" s="64">
        <v>680605</v>
      </c>
      <c r="U14" s="64">
        <v>675366</v>
      </c>
      <c r="V14" s="64">
        <v>669665</v>
      </c>
      <c r="W14" s="64">
        <v>662068</v>
      </c>
      <c r="X14" s="64">
        <v>654405</v>
      </c>
      <c r="Y14" s="64">
        <v>647846</v>
      </c>
      <c r="Z14" s="64">
        <v>641674</v>
      </c>
      <c r="AA14" s="64">
        <v>635251</v>
      </c>
      <c r="AB14" s="64">
        <v>628123</v>
      </c>
      <c r="AC14" s="64">
        <v>620092</v>
      </c>
      <c r="AD14" s="64">
        <v>610690</v>
      </c>
      <c r="AE14" s="64">
        <v>601815</v>
      </c>
      <c r="AF14" s="64">
        <v>593582</v>
      </c>
      <c r="AG14" s="64">
        <v>583596</v>
      </c>
      <c r="AH14" s="64">
        <v>574948</v>
      </c>
      <c r="AI14" s="64">
        <v>569083</v>
      </c>
    </row>
    <row r="15" spans="1:35" ht="13.05" customHeight="1" x14ac:dyDescent="0.25">
      <c r="A15" s="67" t="s">
        <v>144</v>
      </c>
      <c r="B15" s="64">
        <v>1330947</v>
      </c>
      <c r="C15" s="64">
        <v>1327038</v>
      </c>
      <c r="D15" s="64">
        <v>1326658</v>
      </c>
      <c r="E15" s="64">
        <v>1328721</v>
      </c>
      <c r="F15" s="64">
        <v>1330449</v>
      </c>
      <c r="G15" s="64">
        <v>1328526</v>
      </c>
      <c r="H15" s="64">
        <v>1321499</v>
      </c>
      <c r="I15" s="64">
        <v>1312780</v>
      </c>
      <c r="J15" s="64">
        <v>1302081</v>
      </c>
      <c r="K15" s="64">
        <v>1288973</v>
      </c>
      <c r="L15" s="64">
        <v>1274107</v>
      </c>
      <c r="M15" s="64">
        <v>1257519</v>
      </c>
      <c r="N15" s="64">
        <v>1239845</v>
      </c>
      <c r="O15" s="64">
        <v>1222235</v>
      </c>
      <c r="P15" s="64">
        <v>1204592</v>
      </c>
      <c r="Q15" s="64">
        <v>1186719</v>
      </c>
      <c r="R15" s="64">
        <v>1169605</v>
      </c>
      <c r="S15" s="64">
        <v>1156720</v>
      </c>
      <c r="T15" s="64">
        <v>1147593</v>
      </c>
      <c r="U15" s="64">
        <v>1139159</v>
      </c>
      <c r="V15" s="64">
        <v>1130319</v>
      </c>
      <c r="W15" s="64">
        <v>1123331</v>
      </c>
      <c r="X15" s="64">
        <v>1119597</v>
      </c>
      <c r="Y15" s="64">
        <v>1117744</v>
      </c>
      <c r="Z15" s="64">
        <v>1116272</v>
      </c>
      <c r="AA15" s="64">
        <v>1116370</v>
      </c>
      <c r="AB15" s="64">
        <v>1118759</v>
      </c>
      <c r="AC15" s="64">
        <v>1115926</v>
      </c>
      <c r="AD15" s="64">
        <v>1107508</v>
      </c>
      <c r="AE15" s="64">
        <v>1101403</v>
      </c>
      <c r="AF15" s="64">
        <v>1095604</v>
      </c>
      <c r="AG15" s="64">
        <v>1084868</v>
      </c>
      <c r="AH15" s="64">
        <v>1072595</v>
      </c>
      <c r="AI15" s="64">
        <v>1063963</v>
      </c>
    </row>
    <row r="16" spans="1:35" ht="13.05" customHeight="1" x14ac:dyDescent="0.25">
      <c r="A16" s="67" t="s">
        <v>145</v>
      </c>
      <c r="B16" s="64">
        <v>1232443</v>
      </c>
      <c r="C16" s="64">
        <v>1232925</v>
      </c>
      <c r="D16" s="64">
        <v>1235670</v>
      </c>
      <c r="E16" s="64">
        <v>1240927</v>
      </c>
      <c r="F16" s="64">
        <v>1244877</v>
      </c>
      <c r="G16" s="64">
        <v>1246536</v>
      </c>
      <c r="H16" s="64">
        <v>1245435</v>
      </c>
      <c r="I16" s="64">
        <v>1243648</v>
      </c>
      <c r="J16" s="64">
        <v>1240916</v>
      </c>
      <c r="K16" s="64">
        <v>1236423</v>
      </c>
      <c r="L16" s="64">
        <v>1230888</v>
      </c>
      <c r="M16" s="64">
        <v>1224292</v>
      </c>
      <c r="N16" s="64">
        <v>1215746</v>
      </c>
      <c r="O16" s="64">
        <v>1208140</v>
      </c>
      <c r="P16" s="64">
        <v>1201926</v>
      </c>
      <c r="Q16" s="64">
        <v>1196235</v>
      </c>
      <c r="R16" s="64">
        <v>1192149</v>
      </c>
      <c r="S16" s="64">
        <v>1188557</v>
      </c>
      <c r="T16" s="64">
        <v>1184344</v>
      </c>
      <c r="U16" s="64">
        <v>1179516</v>
      </c>
      <c r="V16" s="64">
        <v>1174539</v>
      </c>
      <c r="W16" s="64">
        <v>1170042</v>
      </c>
      <c r="X16" s="64">
        <v>1167263</v>
      </c>
      <c r="Y16" s="64">
        <v>1166303</v>
      </c>
      <c r="Z16" s="64">
        <v>1166156</v>
      </c>
      <c r="AA16" s="64">
        <v>1166590</v>
      </c>
      <c r="AB16" s="64">
        <v>1168270</v>
      </c>
      <c r="AC16" s="64">
        <v>1167649</v>
      </c>
      <c r="AD16" s="64">
        <v>1163882</v>
      </c>
      <c r="AE16" s="64">
        <v>1160836</v>
      </c>
      <c r="AF16" s="64">
        <v>1155138</v>
      </c>
      <c r="AG16" s="64">
        <v>1144374</v>
      </c>
      <c r="AH16" s="64">
        <v>1132202</v>
      </c>
      <c r="AI16" s="64">
        <v>1121264</v>
      </c>
    </row>
    <row r="17" spans="1:35" ht="13.05" customHeight="1" x14ac:dyDescent="0.25">
      <c r="A17" s="67" t="s">
        <v>146</v>
      </c>
      <c r="B17" s="64">
        <v>6710213</v>
      </c>
      <c r="C17" s="64">
        <v>6719677</v>
      </c>
      <c r="D17" s="64">
        <v>6711729</v>
      </c>
      <c r="E17" s="64">
        <v>6690811</v>
      </c>
      <c r="F17" s="64">
        <v>6674551</v>
      </c>
      <c r="G17" s="64">
        <v>6665991</v>
      </c>
      <c r="H17" s="64">
        <v>6658948</v>
      </c>
      <c r="I17" s="64">
        <v>6657430</v>
      </c>
      <c r="J17" s="64">
        <v>6655334</v>
      </c>
      <c r="K17" s="64">
        <v>6640830</v>
      </c>
      <c r="L17" s="64">
        <v>6620819</v>
      </c>
      <c r="M17" s="64">
        <v>6611296</v>
      </c>
      <c r="N17" s="64">
        <v>6613019</v>
      </c>
      <c r="O17" s="64">
        <v>6644102</v>
      </c>
      <c r="P17" s="64">
        <v>6704033</v>
      </c>
      <c r="Q17" s="64">
        <v>6760297</v>
      </c>
      <c r="R17" s="64">
        <v>6815337</v>
      </c>
      <c r="S17" s="64">
        <v>6871095</v>
      </c>
      <c r="T17" s="64">
        <v>6926692</v>
      </c>
      <c r="U17" s="64">
        <v>6991111</v>
      </c>
      <c r="V17" s="64">
        <v>7065211</v>
      </c>
      <c r="W17" s="64">
        <v>7174980</v>
      </c>
      <c r="X17" s="64">
        <v>7314618</v>
      </c>
      <c r="Y17" s="64">
        <v>7452612</v>
      </c>
      <c r="Z17" s="64">
        <v>7593006</v>
      </c>
      <c r="AA17" s="64">
        <v>7736019</v>
      </c>
      <c r="AB17" s="64">
        <v>7882899</v>
      </c>
      <c r="AC17" s="64">
        <v>8024182</v>
      </c>
      <c r="AD17" s="64">
        <v>8160757</v>
      </c>
      <c r="AE17" s="64">
        <v>8303032</v>
      </c>
      <c r="AF17" s="64">
        <v>8404864</v>
      </c>
      <c r="AG17" s="64">
        <v>8489558</v>
      </c>
      <c r="AH17" s="64">
        <v>8566996</v>
      </c>
      <c r="AI17" s="64">
        <v>8621498</v>
      </c>
    </row>
    <row r="18" spans="1:35" ht="13.05" customHeight="1" x14ac:dyDescent="0.25">
      <c r="A18" s="67" t="s">
        <v>147</v>
      </c>
      <c r="B18" s="64">
        <v>896691</v>
      </c>
      <c r="C18" s="64">
        <v>898742</v>
      </c>
      <c r="D18" s="64">
        <v>901347</v>
      </c>
      <c r="E18" s="64">
        <v>905530</v>
      </c>
      <c r="F18" s="64">
        <v>908472</v>
      </c>
      <c r="G18" s="64">
        <v>907455</v>
      </c>
      <c r="H18" s="64">
        <v>903001</v>
      </c>
      <c r="I18" s="64">
        <v>898092</v>
      </c>
      <c r="J18" s="64">
        <v>893360</v>
      </c>
      <c r="K18" s="64">
        <v>887646</v>
      </c>
      <c r="L18" s="64">
        <v>880460</v>
      </c>
      <c r="M18" s="64">
        <v>872117</v>
      </c>
      <c r="N18" s="64">
        <v>862919</v>
      </c>
      <c r="O18" s="64">
        <v>852682</v>
      </c>
      <c r="P18" s="64">
        <v>841108</v>
      </c>
      <c r="Q18" s="64">
        <v>828631</v>
      </c>
      <c r="R18" s="64">
        <v>816743</v>
      </c>
      <c r="S18" s="64">
        <v>808298</v>
      </c>
      <c r="T18" s="64">
        <v>802031</v>
      </c>
      <c r="U18" s="64">
        <v>796000</v>
      </c>
      <c r="V18" s="64">
        <v>789368</v>
      </c>
      <c r="W18" s="64">
        <v>783265</v>
      </c>
      <c r="X18" s="64">
        <v>778024</v>
      </c>
      <c r="Y18" s="64">
        <v>772001</v>
      </c>
      <c r="Z18" s="64">
        <v>766329</v>
      </c>
      <c r="AA18" s="64">
        <v>760828</v>
      </c>
      <c r="AB18" s="64">
        <v>755247</v>
      </c>
      <c r="AC18" s="64">
        <v>748637</v>
      </c>
      <c r="AD18" s="64">
        <v>740588</v>
      </c>
      <c r="AE18" s="64">
        <v>733340</v>
      </c>
      <c r="AF18" s="64">
        <v>725578</v>
      </c>
      <c r="AG18" s="64">
        <v>715505</v>
      </c>
      <c r="AH18" s="64">
        <v>705150</v>
      </c>
      <c r="AI18" s="64">
        <v>696381</v>
      </c>
    </row>
    <row r="19" spans="1:35" ht="13.05" customHeight="1" x14ac:dyDescent="0.25">
      <c r="A19" s="67" t="s">
        <v>148</v>
      </c>
      <c r="B19" s="64">
        <v>1350274</v>
      </c>
      <c r="C19" s="64">
        <v>1347330</v>
      </c>
      <c r="D19" s="64">
        <v>1342849</v>
      </c>
      <c r="E19" s="64">
        <v>1338516</v>
      </c>
      <c r="F19" s="64">
        <v>1333211</v>
      </c>
      <c r="G19" s="64">
        <v>1326112</v>
      </c>
      <c r="H19" s="64">
        <v>1316580</v>
      </c>
      <c r="I19" s="64">
        <v>1305817</v>
      </c>
      <c r="J19" s="64">
        <v>1294281</v>
      </c>
      <c r="K19" s="64">
        <v>1281530</v>
      </c>
      <c r="L19" s="64">
        <v>1266657</v>
      </c>
      <c r="M19" s="64">
        <v>1249893</v>
      </c>
      <c r="N19" s="64">
        <v>1232343</v>
      </c>
      <c r="O19" s="64">
        <v>1217031</v>
      </c>
      <c r="P19" s="64">
        <v>1204865</v>
      </c>
      <c r="Q19" s="64">
        <v>1194108</v>
      </c>
      <c r="R19" s="64">
        <v>1185158</v>
      </c>
      <c r="S19" s="64">
        <v>1177921</v>
      </c>
      <c r="T19" s="64">
        <v>1171121</v>
      </c>
      <c r="U19" s="64">
        <v>1164855</v>
      </c>
      <c r="V19" s="64">
        <v>1156822</v>
      </c>
      <c r="W19" s="64">
        <v>1150716</v>
      </c>
      <c r="X19" s="64">
        <v>1148299</v>
      </c>
      <c r="Y19" s="64">
        <v>1145708</v>
      </c>
      <c r="Z19" s="64">
        <v>1142318</v>
      </c>
      <c r="AA19" s="64">
        <v>1138164</v>
      </c>
      <c r="AB19" s="64">
        <v>1135033</v>
      </c>
      <c r="AC19" s="64">
        <v>1131938</v>
      </c>
      <c r="AD19" s="64">
        <v>1126857</v>
      </c>
      <c r="AE19" s="64">
        <v>1121803</v>
      </c>
      <c r="AF19" s="64">
        <v>1115127</v>
      </c>
      <c r="AG19" s="64">
        <v>1104512</v>
      </c>
      <c r="AH19" s="64">
        <v>1093748</v>
      </c>
      <c r="AI19" s="64">
        <v>1085575</v>
      </c>
    </row>
    <row r="20" spans="1:35" ht="13.05" customHeight="1" x14ac:dyDescent="0.25">
      <c r="A20" s="67" t="s">
        <v>149</v>
      </c>
      <c r="B20" s="64">
        <v>1158042</v>
      </c>
      <c r="C20" s="64">
        <v>1154902</v>
      </c>
      <c r="D20" s="64">
        <v>1151965</v>
      </c>
      <c r="E20" s="64">
        <v>1151478</v>
      </c>
      <c r="F20" s="64">
        <v>1153394</v>
      </c>
      <c r="G20" s="64">
        <v>1153125</v>
      </c>
      <c r="H20" s="64">
        <v>1145942</v>
      </c>
      <c r="I20" s="64">
        <v>1135243</v>
      </c>
      <c r="J20" s="64">
        <v>1122804</v>
      </c>
      <c r="K20" s="64">
        <v>1107879</v>
      </c>
      <c r="L20" s="64">
        <v>1090796</v>
      </c>
      <c r="M20" s="64">
        <v>1072733</v>
      </c>
      <c r="N20" s="64">
        <v>1054576</v>
      </c>
      <c r="O20" s="64">
        <v>1042505</v>
      </c>
      <c r="P20" s="64">
        <v>1035715</v>
      </c>
      <c r="Q20" s="64">
        <v>1028870</v>
      </c>
      <c r="R20" s="64">
        <v>1021671</v>
      </c>
      <c r="S20" s="64">
        <v>1013459</v>
      </c>
      <c r="T20" s="64">
        <v>1004864</v>
      </c>
      <c r="U20" s="64">
        <v>996865</v>
      </c>
      <c r="V20" s="64">
        <v>987953</v>
      </c>
      <c r="W20" s="64">
        <v>980584</v>
      </c>
      <c r="X20" s="64">
        <v>974559</v>
      </c>
      <c r="Y20" s="64">
        <v>966118</v>
      </c>
      <c r="Z20" s="64">
        <v>958772</v>
      </c>
      <c r="AA20" s="64">
        <v>952054</v>
      </c>
      <c r="AB20" s="64">
        <v>944279</v>
      </c>
      <c r="AC20" s="64">
        <v>937675</v>
      </c>
      <c r="AD20" s="64">
        <v>930243</v>
      </c>
      <c r="AE20" s="64">
        <v>920967</v>
      </c>
      <c r="AF20" s="64">
        <v>908257</v>
      </c>
      <c r="AG20" s="64">
        <v>893606</v>
      </c>
      <c r="AH20" s="64">
        <v>879971</v>
      </c>
      <c r="AI20" s="64">
        <v>868514</v>
      </c>
    </row>
    <row r="21" spans="1:35" ht="13.05" customHeight="1" x14ac:dyDescent="0.25">
      <c r="A21" s="67" t="s">
        <v>150</v>
      </c>
      <c r="B21" s="64">
        <v>1315807</v>
      </c>
      <c r="C21" s="64">
        <v>1307816</v>
      </c>
      <c r="D21" s="64">
        <v>1303564</v>
      </c>
      <c r="E21" s="64">
        <v>1302507</v>
      </c>
      <c r="F21" s="64">
        <v>1299938</v>
      </c>
      <c r="G21" s="64">
        <v>1293560</v>
      </c>
      <c r="H21" s="64">
        <v>1282253</v>
      </c>
      <c r="I21" s="64">
        <v>1268833</v>
      </c>
      <c r="J21" s="64">
        <v>1254755</v>
      </c>
      <c r="K21" s="64">
        <v>1239463</v>
      </c>
      <c r="L21" s="64">
        <v>1222320</v>
      </c>
      <c r="M21" s="64">
        <v>1203494</v>
      </c>
      <c r="N21" s="64">
        <v>1183815</v>
      </c>
      <c r="O21" s="64">
        <v>1168044</v>
      </c>
      <c r="P21" s="64">
        <v>1156341</v>
      </c>
      <c r="Q21" s="64">
        <v>1144689</v>
      </c>
      <c r="R21" s="64">
        <v>1132782</v>
      </c>
      <c r="S21" s="64">
        <v>1121726</v>
      </c>
      <c r="T21" s="64">
        <v>1112124</v>
      </c>
      <c r="U21" s="64">
        <v>1103730</v>
      </c>
      <c r="V21" s="64">
        <v>1094675</v>
      </c>
      <c r="W21" s="64">
        <v>1086024</v>
      </c>
      <c r="X21" s="64">
        <v>1078872</v>
      </c>
      <c r="Y21" s="64">
        <v>1072026</v>
      </c>
      <c r="Z21" s="64">
        <v>1065300</v>
      </c>
      <c r="AA21" s="64">
        <v>1055894</v>
      </c>
      <c r="AB21" s="64">
        <v>1044761</v>
      </c>
      <c r="AC21" s="64">
        <v>1036355</v>
      </c>
      <c r="AD21" s="64">
        <v>1024187</v>
      </c>
      <c r="AE21" s="64">
        <v>1010592</v>
      </c>
      <c r="AF21" s="64">
        <v>999424</v>
      </c>
      <c r="AG21" s="64">
        <v>986089</v>
      </c>
      <c r="AH21" s="64">
        <v>972711</v>
      </c>
      <c r="AI21" s="64">
        <v>961271</v>
      </c>
    </row>
    <row r="22" spans="1:35" ht="13.05" customHeight="1" x14ac:dyDescent="0.25">
      <c r="A22" s="67" t="s">
        <v>151</v>
      </c>
      <c r="B22" s="64">
        <v>1664673</v>
      </c>
      <c r="C22" s="64">
        <v>1655855</v>
      </c>
      <c r="D22" s="64">
        <v>1644359</v>
      </c>
      <c r="E22" s="64">
        <v>1633530</v>
      </c>
      <c r="F22" s="64">
        <v>1624324</v>
      </c>
      <c r="G22" s="64">
        <v>1616856</v>
      </c>
      <c r="H22" s="64">
        <v>1605807</v>
      </c>
      <c r="I22" s="64">
        <v>1591551</v>
      </c>
      <c r="J22" s="64">
        <v>1575181</v>
      </c>
      <c r="K22" s="64">
        <v>1555224</v>
      </c>
      <c r="L22" s="64">
        <v>1531687</v>
      </c>
      <c r="M22" s="64">
        <v>1505510</v>
      </c>
      <c r="N22" s="64">
        <v>1478524</v>
      </c>
      <c r="O22" s="64">
        <v>1456696</v>
      </c>
      <c r="P22" s="64">
        <v>1440218</v>
      </c>
      <c r="Q22" s="64">
        <v>1423942</v>
      </c>
      <c r="R22" s="64">
        <v>1407059</v>
      </c>
      <c r="S22" s="64">
        <v>1392899</v>
      </c>
      <c r="T22" s="64">
        <v>1381183</v>
      </c>
      <c r="U22" s="64">
        <v>1370372</v>
      </c>
      <c r="V22" s="64">
        <v>1357707</v>
      </c>
      <c r="W22" s="64">
        <v>1345945</v>
      </c>
      <c r="X22" s="64">
        <v>1337546</v>
      </c>
      <c r="Y22" s="64">
        <v>1328694</v>
      </c>
      <c r="Z22" s="64">
        <v>1318823</v>
      </c>
      <c r="AA22" s="64">
        <v>1308195</v>
      </c>
      <c r="AB22" s="64">
        <v>1298683</v>
      </c>
      <c r="AC22" s="64">
        <v>1287871</v>
      </c>
      <c r="AD22" s="64">
        <v>1273914</v>
      </c>
      <c r="AE22" s="64">
        <v>1261790</v>
      </c>
      <c r="AF22" s="64">
        <v>1249406</v>
      </c>
      <c r="AG22" s="64">
        <v>1233938</v>
      </c>
      <c r="AH22" s="64">
        <v>1218611</v>
      </c>
      <c r="AI22" s="64">
        <v>1205465</v>
      </c>
    </row>
    <row r="23" spans="1:35" ht="13.05" customHeight="1" x14ac:dyDescent="0.25">
      <c r="A23" s="67" t="s">
        <v>152</v>
      </c>
      <c r="B23" s="64">
        <v>1852749</v>
      </c>
      <c r="C23" s="64">
        <v>1844010</v>
      </c>
      <c r="D23" s="64">
        <v>1836401</v>
      </c>
      <c r="E23" s="64">
        <v>1830358</v>
      </c>
      <c r="F23" s="64">
        <v>1823194</v>
      </c>
      <c r="G23" s="64">
        <v>1814714</v>
      </c>
      <c r="H23" s="64">
        <v>1803122</v>
      </c>
      <c r="I23" s="64">
        <v>1789335</v>
      </c>
      <c r="J23" s="64">
        <v>1774002</v>
      </c>
      <c r="K23" s="64">
        <v>1754660</v>
      </c>
      <c r="L23" s="64">
        <v>1731523</v>
      </c>
      <c r="M23" s="64">
        <v>1706842</v>
      </c>
      <c r="N23" s="64">
        <v>1681909</v>
      </c>
      <c r="O23" s="64">
        <v>1659506</v>
      </c>
      <c r="P23" s="64">
        <v>1640500</v>
      </c>
      <c r="Q23" s="64">
        <v>1623486</v>
      </c>
      <c r="R23" s="64">
        <v>1607666</v>
      </c>
      <c r="S23" s="64">
        <v>1594048</v>
      </c>
      <c r="T23" s="64">
        <v>1582152</v>
      </c>
      <c r="U23" s="64">
        <v>1570500</v>
      </c>
      <c r="V23" s="64">
        <v>1557492</v>
      </c>
      <c r="W23" s="64">
        <v>1550238</v>
      </c>
      <c r="X23" s="64">
        <v>1546893</v>
      </c>
      <c r="Y23" s="64">
        <v>1540973</v>
      </c>
      <c r="Z23" s="64">
        <v>1537144</v>
      </c>
      <c r="AA23" s="64">
        <v>1535617</v>
      </c>
      <c r="AB23" s="64">
        <v>1534873</v>
      </c>
      <c r="AC23" s="64">
        <v>1533698</v>
      </c>
      <c r="AD23" s="64">
        <v>1529328</v>
      </c>
      <c r="AE23" s="64">
        <v>1522369</v>
      </c>
      <c r="AF23" s="64">
        <v>1513299</v>
      </c>
      <c r="AG23" s="64">
        <v>1502152</v>
      </c>
      <c r="AH23" s="64">
        <v>1489080</v>
      </c>
      <c r="AI23" s="64">
        <v>1476305</v>
      </c>
    </row>
    <row r="24" spans="1:35" ht="13.05" customHeight="1" x14ac:dyDescent="0.25">
      <c r="A24" s="67" t="s">
        <v>153</v>
      </c>
      <c r="B24" s="64">
        <v>1472990</v>
      </c>
      <c r="C24" s="64">
        <v>1471627</v>
      </c>
      <c r="D24" s="64">
        <v>1466832</v>
      </c>
      <c r="E24" s="64">
        <v>1460564</v>
      </c>
      <c r="F24" s="64">
        <v>1454820</v>
      </c>
      <c r="G24" s="64">
        <v>1449750</v>
      </c>
      <c r="H24" s="64">
        <v>1442150</v>
      </c>
      <c r="I24" s="64">
        <v>1433099</v>
      </c>
      <c r="J24" s="64">
        <v>1424056</v>
      </c>
      <c r="K24" s="64">
        <v>1412769</v>
      </c>
      <c r="L24" s="64">
        <v>1399921</v>
      </c>
      <c r="M24" s="64">
        <v>1386074</v>
      </c>
      <c r="N24" s="64">
        <v>1371396</v>
      </c>
      <c r="O24" s="64">
        <v>1355714</v>
      </c>
      <c r="P24" s="64">
        <v>1338427</v>
      </c>
      <c r="Q24" s="64">
        <v>1321306</v>
      </c>
      <c r="R24" s="64">
        <v>1306389</v>
      </c>
      <c r="S24" s="64">
        <v>1296250</v>
      </c>
      <c r="T24" s="64">
        <v>1289329</v>
      </c>
      <c r="U24" s="64">
        <v>1283105</v>
      </c>
      <c r="V24" s="64">
        <v>1275547</v>
      </c>
      <c r="W24" s="64">
        <v>1270070</v>
      </c>
      <c r="X24" s="64">
        <v>1268463</v>
      </c>
      <c r="Y24" s="64">
        <v>1266845</v>
      </c>
      <c r="Z24" s="64">
        <v>1264839</v>
      </c>
      <c r="AA24" s="64">
        <v>1262927</v>
      </c>
      <c r="AB24" s="64">
        <v>1260496</v>
      </c>
      <c r="AC24" s="64">
        <v>1255397</v>
      </c>
      <c r="AD24" s="64">
        <v>1247850</v>
      </c>
      <c r="AE24" s="64">
        <v>1239717</v>
      </c>
      <c r="AF24" s="64">
        <v>1228638</v>
      </c>
      <c r="AG24" s="64">
        <v>1213650</v>
      </c>
      <c r="AH24" s="64">
        <v>1200121</v>
      </c>
      <c r="AI24" s="64">
        <v>1191081</v>
      </c>
    </row>
    <row r="25" spans="1:35" ht="13.05" customHeight="1" x14ac:dyDescent="0.25">
      <c r="A25" s="67" t="s">
        <v>154</v>
      </c>
      <c r="B25" s="64">
        <v>8948775</v>
      </c>
      <c r="C25" s="64">
        <v>9042611</v>
      </c>
      <c r="D25" s="64">
        <v>9066918</v>
      </c>
      <c r="E25" s="64">
        <v>9066310</v>
      </c>
      <c r="F25" s="64">
        <v>9076032</v>
      </c>
      <c r="G25" s="64">
        <v>9166094</v>
      </c>
      <c r="H25" s="64">
        <v>9328980</v>
      </c>
      <c r="I25" s="64">
        <v>9507765</v>
      </c>
      <c r="J25" s="64">
        <v>9693767</v>
      </c>
      <c r="K25" s="64">
        <v>9858089</v>
      </c>
      <c r="L25" s="64">
        <v>10023556</v>
      </c>
      <c r="M25" s="64">
        <v>10192050</v>
      </c>
      <c r="N25" s="64">
        <v>10328404</v>
      </c>
      <c r="O25" s="64">
        <v>10461292</v>
      </c>
      <c r="P25" s="64">
        <v>10631055</v>
      </c>
      <c r="Q25" s="64">
        <v>10825095</v>
      </c>
      <c r="R25" s="64">
        <v>11007595</v>
      </c>
      <c r="S25" s="64">
        <v>11139139</v>
      </c>
      <c r="T25" s="64">
        <v>11234241</v>
      </c>
      <c r="U25" s="64">
        <v>11331896</v>
      </c>
      <c r="V25" s="64">
        <v>11461631</v>
      </c>
      <c r="W25" s="64">
        <v>11604910</v>
      </c>
      <c r="X25" s="64">
        <v>11759124</v>
      </c>
      <c r="Y25" s="64">
        <v>11942945</v>
      </c>
      <c r="Z25" s="64">
        <v>12109770</v>
      </c>
      <c r="AA25" s="64">
        <v>12278053</v>
      </c>
      <c r="AB25" s="64">
        <v>12426540</v>
      </c>
      <c r="AC25" s="64">
        <v>12571383</v>
      </c>
      <c r="AD25" s="64">
        <v>12745157</v>
      </c>
      <c r="AE25" s="64">
        <v>12887153</v>
      </c>
      <c r="AF25" s="64">
        <v>12963013</v>
      </c>
      <c r="AG25" s="64">
        <v>12997272</v>
      </c>
      <c r="AH25" s="64">
        <v>13059651</v>
      </c>
      <c r="AI25" s="64">
        <v>13126990</v>
      </c>
    </row>
    <row r="26" spans="1:35" ht="13.05" customHeight="1" x14ac:dyDescent="0.25">
      <c r="A26" s="67" t="s">
        <v>155</v>
      </c>
      <c r="B26" s="64">
        <v>15310734</v>
      </c>
      <c r="C26" s="64">
        <v>15275574</v>
      </c>
      <c r="D26" s="64">
        <v>15186512</v>
      </c>
      <c r="E26" s="64">
        <v>15060418</v>
      </c>
      <c r="F26" s="64">
        <v>14925835</v>
      </c>
      <c r="G26" s="64">
        <v>14806576</v>
      </c>
      <c r="H26" s="64">
        <v>14702475</v>
      </c>
      <c r="I26" s="64">
        <v>14606222</v>
      </c>
      <c r="J26" s="64">
        <v>14511375</v>
      </c>
      <c r="K26" s="64">
        <v>14394640</v>
      </c>
      <c r="L26" s="64">
        <v>14261228</v>
      </c>
      <c r="M26" s="64">
        <v>14135923</v>
      </c>
      <c r="N26" s="64">
        <v>14010759</v>
      </c>
      <c r="O26" s="64">
        <v>13904394</v>
      </c>
      <c r="P26" s="64">
        <v>13826869</v>
      </c>
      <c r="Q26" s="64">
        <v>13754940</v>
      </c>
      <c r="R26" s="64">
        <v>13690736</v>
      </c>
      <c r="S26" s="64">
        <v>13647980</v>
      </c>
      <c r="T26" s="64">
        <v>13621394</v>
      </c>
      <c r="U26" s="64">
        <v>13608056</v>
      </c>
      <c r="V26" s="64">
        <v>13614983</v>
      </c>
      <c r="W26" s="64">
        <v>13643838</v>
      </c>
      <c r="X26" s="64">
        <v>13691040</v>
      </c>
      <c r="Y26" s="64">
        <v>13760483</v>
      </c>
      <c r="Z26" s="64">
        <v>13821863</v>
      </c>
      <c r="AA26" s="64">
        <v>13847476</v>
      </c>
      <c r="AB26" s="64">
        <v>13872660</v>
      </c>
      <c r="AC26" s="64">
        <v>13917471</v>
      </c>
      <c r="AD26" s="64">
        <v>13950761</v>
      </c>
      <c r="AE26" s="64">
        <v>13966789</v>
      </c>
      <c r="AF26" s="64">
        <v>13956172</v>
      </c>
      <c r="AG26" s="64">
        <v>13924240</v>
      </c>
      <c r="AH26" s="64">
        <v>13888591</v>
      </c>
      <c r="AI26" s="64">
        <v>13853850</v>
      </c>
    </row>
    <row r="27" spans="1:35" ht="13.05" customHeight="1" x14ac:dyDescent="0.25">
      <c r="A27" s="67" t="s">
        <v>156</v>
      </c>
      <c r="B27" s="64">
        <v>791593</v>
      </c>
      <c r="C27" s="64">
        <v>790483</v>
      </c>
      <c r="D27" s="64">
        <v>787797</v>
      </c>
      <c r="E27" s="64">
        <v>782099</v>
      </c>
      <c r="F27" s="64">
        <v>774406</v>
      </c>
      <c r="G27" s="64">
        <v>767030</v>
      </c>
      <c r="H27" s="64">
        <v>759691</v>
      </c>
      <c r="I27" s="64">
        <v>752915</v>
      </c>
      <c r="J27" s="64">
        <v>746707</v>
      </c>
      <c r="K27" s="64">
        <v>739515</v>
      </c>
      <c r="L27" s="64">
        <v>732141</v>
      </c>
      <c r="M27" s="64">
        <v>725179</v>
      </c>
      <c r="N27" s="64">
        <v>718376</v>
      </c>
      <c r="O27" s="64">
        <v>709030</v>
      </c>
      <c r="P27" s="64">
        <v>696224</v>
      </c>
      <c r="Q27" s="64">
        <v>682821</v>
      </c>
      <c r="R27" s="64">
        <v>670537</v>
      </c>
      <c r="S27" s="64">
        <v>662218</v>
      </c>
      <c r="T27" s="64">
        <v>656585</v>
      </c>
      <c r="U27" s="64">
        <v>651242</v>
      </c>
      <c r="V27" s="64">
        <v>645650</v>
      </c>
      <c r="W27" s="64">
        <v>638809</v>
      </c>
      <c r="X27" s="64">
        <v>630375</v>
      </c>
      <c r="Y27" s="64">
        <v>620815</v>
      </c>
      <c r="Z27" s="64">
        <v>611733</v>
      </c>
      <c r="AA27" s="64">
        <v>601899</v>
      </c>
      <c r="AB27" s="64">
        <v>591015</v>
      </c>
      <c r="AC27" s="64">
        <v>578819</v>
      </c>
      <c r="AD27" s="64">
        <v>565635</v>
      </c>
      <c r="AE27" s="64">
        <v>555068</v>
      </c>
      <c r="AF27" s="64">
        <v>546093</v>
      </c>
      <c r="AG27" s="64">
        <v>536924</v>
      </c>
      <c r="AH27" s="64">
        <v>530132</v>
      </c>
      <c r="AI27" s="64">
        <v>525868</v>
      </c>
    </row>
    <row r="28" spans="1:35" ht="13.05" customHeight="1" x14ac:dyDescent="0.25">
      <c r="A28" s="67" t="s">
        <v>157</v>
      </c>
      <c r="B28" s="64">
        <v>1244393</v>
      </c>
      <c r="C28" s="64">
        <v>1231016</v>
      </c>
      <c r="D28" s="64">
        <v>1214108</v>
      </c>
      <c r="E28" s="64">
        <v>1199077</v>
      </c>
      <c r="F28" s="64">
        <v>1174402</v>
      </c>
      <c r="G28" s="64">
        <v>1144707</v>
      </c>
      <c r="H28" s="64">
        <v>1124200</v>
      </c>
      <c r="I28" s="64">
        <v>1105717</v>
      </c>
      <c r="J28" s="64">
        <v>1086852</v>
      </c>
      <c r="K28" s="64">
        <v>1067938</v>
      </c>
      <c r="L28" s="64">
        <v>1050380</v>
      </c>
      <c r="M28" s="64">
        <v>1036263</v>
      </c>
      <c r="N28" s="64">
        <v>1022838</v>
      </c>
      <c r="O28" s="64">
        <v>1007948</v>
      </c>
      <c r="P28" s="64">
        <v>991373</v>
      </c>
      <c r="Q28" s="64">
        <v>972921</v>
      </c>
      <c r="R28" s="64">
        <v>953884</v>
      </c>
      <c r="S28" s="64">
        <v>939842</v>
      </c>
      <c r="T28" s="64">
        <v>928594</v>
      </c>
      <c r="U28" s="64">
        <v>917149</v>
      </c>
      <c r="V28" s="64">
        <v>905596</v>
      </c>
      <c r="W28" s="64">
        <v>891145</v>
      </c>
      <c r="X28" s="64">
        <v>875128</v>
      </c>
      <c r="Y28" s="64">
        <v>859644</v>
      </c>
      <c r="Z28" s="64">
        <v>845087</v>
      </c>
      <c r="AA28" s="64">
        <v>831076</v>
      </c>
      <c r="AB28" s="64">
        <v>817788</v>
      </c>
      <c r="AC28" s="64">
        <v>803653</v>
      </c>
      <c r="AD28" s="64">
        <v>787461</v>
      </c>
      <c r="AE28" s="64">
        <v>771255</v>
      </c>
      <c r="AF28" s="64">
        <v>756916</v>
      </c>
      <c r="AG28" s="64">
        <v>742395</v>
      </c>
      <c r="AH28" s="64">
        <v>730399</v>
      </c>
      <c r="AI28" s="64">
        <v>723522</v>
      </c>
    </row>
    <row r="29" spans="1:35" ht="13.05" customHeight="1" x14ac:dyDescent="0.25">
      <c r="A29" s="67" t="s">
        <v>158</v>
      </c>
      <c r="B29" s="64">
        <v>1572233</v>
      </c>
      <c r="C29" s="64">
        <v>1561772</v>
      </c>
      <c r="D29" s="64">
        <v>1546208</v>
      </c>
      <c r="E29" s="64">
        <v>1527902</v>
      </c>
      <c r="F29" s="64">
        <v>1508073</v>
      </c>
      <c r="G29" s="64">
        <v>1487116</v>
      </c>
      <c r="H29" s="64">
        <v>1465475</v>
      </c>
      <c r="I29" s="64">
        <v>1444381</v>
      </c>
      <c r="J29" s="64">
        <v>1424010</v>
      </c>
      <c r="K29" s="64">
        <v>1402242</v>
      </c>
      <c r="L29" s="64">
        <v>1379733</v>
      </c>
      <c r="M29" s="64">
        <v>1359777</v>
      </c>
      <c r="N29" s="64">
        <v>1341541</v>
      </c>
      <c r="O29" s="64">
        <v>1324102</v>
      </c>
      <c r="P29" s="64">
        <v>1307384</v>
      </c>
      <c r="Q29" s="64">
        <v>1290528</v>
      </c>
      <c r="R29" s="64">
        <v>1274252</v>
      </c>
      <c r="S29" s="64">
        <v>1261915</v>
      </c>
      <c r="T29" s="64">
        <v>1251684</v>
      </c>
      <c r="U29" s="64">
        <v>1241849</v>
      </c>
      <c r="V29" s="64">
        <v>1231186</v>
      </c>
      <c r="W29" s="64">
        <v>1214504</v>
      </c>
      <c r="X29" s="64">
        <v>1193844</v>
      </c>
      <c r="Y29" s="64">
        <v>1173639</v>
      </c>
      <c r="Z29" s="64">
        <v>1154906</v>
      </c>
      <c r="AA29" s="64">
        <v>1136938</v>
      </c>
      <c r="AB29" s="64">
        <v>1119189</v>
      </c>
      <c r="AC29" s="64">
        <v>1100864</v>
      </c>
      <c r="AD29" s="64">
        <v>1081359</v>
      </c>
      <c r="AE29" s="64">
        <v>1063524</v>
      </c>
      <c r="AF29" s="64">
        <v>1046371</v>
      </c>
      <c r="AG29" s="64">
        <v>1026656</v>
      </c>
      <c r="AH29" s="64">
        <v>1010859</v>
      </c>
      <c r="AI29" s="64">
        <v>1001880</v>
      </c>
    </row>
    <row r="30" spans="1:35" ht="13.05" customHeight="1" x14ac:dyDescent="0.25">
      <c r="A30" s="67" t="s">
        <v>159</v>
      </c>
      <c r="B30" s="64">
        <v>51832</v>
      </c>
      <c r="C30" s="64">
        <v>50966</v>
      </c>
      <c r="D30" s="64">
        <v>49253</v>
      </c>
      <c r="E30" s="64">
        <v>47385</v>
      </c>
      <c r="F30" s="64">
        <v>45532</v>
      </c>
      <c r="G30" s="64">
        <v>43962</v>
      </c>
      <c r="H30" s="64">
        <v>42955</v>
      </c>
      <c r="I30" s="64">
        <v>42171</v>
      </c>
      <c r="J30" s="64">
        <v>41660</v>
      </c>
      <c r="K30" s="64">
        <v>41358</v>
      </c>
      <c r="L30" s="64">
        <v>41062</v>
      </c>
      <c r="M30" s="64">
        <v>40930</v>
      </c>
      <c r="N30" s="64">
        <v>41307</v>
      </c>
      <c r="O30" s="64">
        <v>41790</v>
      </c>
      <c r="P30" s="64">
        <v>41894</v>
      </c>
      <c r="Q30" s="64">
        <v>41910</v>
      </c>
      <c r="R30" s="64">
        <v>41884</v>
      </c>
      <c r="S30" s="64">
        <v>41877</v>
      </c>
      <c r="T30" s="64">
        <v>41879</v>
      </c>
      <c r="U30" s="64">
        <v>41986</v>
      </c>
      <c r="V30" s="64">
        <v>42110</v>
      </c>
      <c r="W30" s="64">
        <v>42131</v>
      </c>
      <c r="X30" s="64">
        <v>42208</v>
      </c>
      <c r="Y30" s="64">
        <v>42245</v>
      </c>
      <c r="Z30" s="64">
        <v>42252</v>
      </c>
      <c r="AA30" s="64">
        <v>42389</v>
      </c>
      <c r="AB30" s="64">
        <v>42401</v>
      </c>
      <c r="AC30" s="64">
        <v>42175</v>
      </c>
      <c r="AD30" s="64">
        <v>41835</v>
      </c>
      <c r="AE30" s="64">
        <v>41612</v>
      </c>
      <c r="AF30" s="64">
        <v>41583</v>
      </c>
      <c r="AG30" s="64">
        <v>41494</v>
      </c>
      <c r="AH30" s="64">
        <v>41405</v>
      </c>
      <c r="AI30" s="64">
        <v>41804</v>
      </c>
    </row>
    <row r="31" spans="1:35" ht="13.05" customHeight="1" x14ac:dyDescent="0.25">
      <c r="A31" s="67" t="s">
        <v>160</v>
      </c>
      <c r="B31" s="35" t="s">
        <v>100</v>
      </c>
      <c r="C31" s="35" t="s">
        <v>100</v>
      </c>
      <c r="D31" s="35" t="s">
        <v>100</v>
      </c>
      <c r="E31" s="35" t="s">
        <v>100</v>
      </c>
      <c r="F31" s="35" t="s">
        <v>100</v>
      </c>
      <c r="G31" s="35" t="s">
        <v>100</v>
      </c>
      <c r="H31" s="35" t="s">
        <v>100</v>
      </c>
      <c r="I31" s="35" t="s">
        <v>100</v>
      </c>
      <c r="J31" s="35" t="s">
        <v>100</v>
      </c>
      <c r="K31" s="35" t="s">
        <v>100</v>
      </c>
      <c r="L31" s="35" t="s">
        <v>100</v>
      </c>
      <c r="M31" s="35" t="s">
        <v>100</v>
      </c>
      <c r="N31" s="35" t="s">
        <v>100</v>
      </c>
      <c r="O31" s="35" t="s">
        <v>100</v>
      </c>
      <c r="P31" s="35" t="s">
        <v>100</v>
      </c>
      <c r="Q31" s="35" t="s">
        <v>100</v>
      </c>
      <c r="R31" s="35" t="s">
        <v>100</v>
      </c>
      <c r="S31" s="35" t="s">
        <v>100</v>
      </c>
      <c r="T31" s="35" t="s">
        <v>100</v>
      </c>
      <c r="U31" s="35" t="s">
        <v>100</v>
      </c>
      <c r="V31" s="35" t="s">
        <v>100</v>
      </c>
      <c r="W31" s="35" t="s">
        <v>100</v>
      </c>
      <c r="X31" s="35" t="s">
        <v>100</v>
      </c>
      <c r="Y31" s="64">
        <v>1154133</v>
      </c>
      <c r="Z31" s="64">
        <v>1144355</v>
      </c>
      <c r="AA31" s="64">
        <v>1135095</v>
      </c>
      <c r="AB31" s="64">
        <v>1126026</v>
      </c>
      <c r="AC31" s="64">
        <v>1116422</v>
      </c>
      <c r="AD31" s="35" t="s">
        <v>100</v>
      </c>
      <c r="AE31" s="35" t="s">
        <v>100</v>
      </c>
      <c r="AF31" s="35" t="s">
        <v>100</v>
      </c>
      <c r="AG31" s="35" t="s">
        <v>100</v>
      </c>
      <c r="AH31" s="35" t="s">
        <v>100</v>
      </c>
      <c r="AI31" s="35" t="s">
        <v>100</v>
      </c>
    </row>
    <row r="32" spans="1:35" ht="13.05" customHeight="1" x14ac:dyDescent="0.25">
      <c r="A32" s="67" t="s">
        <v>161</v>
      </c>
      <c r="B32" s="35" t="s">
        <v>100</v>
      </c>
      <c r="C32" s="35" t="s">
        <v>100</v>
      </c>
      <c r="D32" s="35" t="s">
        <v>100</v>
      </c>
      <c r="E32" s="35" t="s">
        <v>100</v>
      </c>
      <c r="F32" s="35" t="s">
        <v>100</v>
      </c>
      <c r="G32" s="35" t="s">
        <v>100</v>
      </c>
      <c r="H32" s="35" t="s">
        <v>100</v>
      </c>
      <c r="I32" s="35" t="s">
        <v>100</v>
      </c>
      <c r="J32" s="35" t="s">
        <v>100</v>
      </c>
      <c r="K32" s="35" t="s">
        <v>100</v>
      </c>
      <c r="L32" s="35" t="s">
        <v>100</v>
      </c>
      <c r="M32" s="35" t="s">
        <v>100</v>
      </c>
      <c r="N32" s="35" t="s">
        <v>100</v>
      </c>
      <c r="O32" s="35" t="s">
        <v>100</v>
      </c>
      <c r="P32" s="35" t="s">
        <v>100</v>
      </c>
      <c r="Q32" s="35" t="s">
        <v>100</v>
      </c>
      <c r="R32" s="35" t="s">
        <v>100</v>
      </c>
      <c r="S32" s="35" t="s">
        <v>100</v>
      </c>
      <c r="T32" s="35" t="s">
        <v>100</v>
      </c>
      <c r="U32" s="35" t="s">
        <v>100</v>
      </c>
      <c r="V32" s="35" t="s">
        <v>100</v>
      </c>
      <c r="W32" s="64">
        <v>1172373</v>
      </c>
      <c r="X32" s="64">
        <v>1151636</v>
      </c>
      <c r="Y32" s="64">
        <v>1131394</v>
      </c>
      <c r="Z32" s="64">
        <v>1112654</v>
      </c>
      <c r="AA32" s="64">
        <v>1094549</v>
      </c>
      <c r="AB32" s="64">
        <v>1076788</v>
      </c>
      <c r="AC32" s="64">
        <v>1058689</v>
      </c>
      <c r="AD32" s="64">
        <v>1039524</v>
      </c>
      <c r="AE32" s="64">
        <v>1021912</v>
      </c>
      <c r="AF32" s="64">
        <v>1004788</v>
      </c>
      <c r="AG32" s="64">
        <v>985162</v>
      </c>
      <c r="AH32" s="64">
        <v>969454</v>
      </c>
      <c r="AI32" s="64">
        <v>960076</v>
      </c>
    </row>
    <row r="33" spans="1:35" ht="13.05" customHeight="1" x14ac:dyDescent="0.25">
      <c r="A33" s="67" t="s">
        <v>162</v>
      </c>
      <c r="B33" s="64">
        <v>1354135</v>
      </c>
      <c r="C33" s="64">
        <v>1353511</v>
      </c>
      <c r="D33" s="64">
        <v>1352547</v>
      </c>
      <c r="E33" s="64">
        <v>1349968</v>
      </c>
      <c r="F33" s="64">
        <v>1343988</v>
      </c>
      <c r="G33" s="64">
        <v>1336226</v>
      </c>
      <c r="H33" s="64">
        <v>1328614</v>
      </c>
      <c r="I33" s="64">
        <v>1320919</v>
      </c>
      <c r="J33" s="64">
        <v>1313488</v>
      </c>
      <c r="K33" s="64">
        <v>1304729</v>
      </c>
      <c r="L33" s="64">
        <v>1294980</v>
      </c>
      <c r="M33" s="64">
        <v>1284455</v>
      </c>
      <c r="N33" s="64">
        <v>1272696</v>
      </c>
      <c r="O33" s="64">
        <v>1261386</v>
      </c>
      <c r="P33" s="64">
        <v>1250846</v>
      </c>
      <c r="Q33" s="64">
        <v>1240354</v>
      </c>
      <c r="R33" s="64">
        <v>1230360</v>
      </c>
      <c r="S33" s="64">
        <v>1222777</v>
      </c>
      <c r="T33" s="64">
        <v>1216955</v>
      </c>
      <c r="U33" s="64">
        <v>1211249</v>
      </c>
      <c r="V33" s="64">
        <v>1204777</v>
      </c>
      <c r="W33" s="64">
        <v>1199787</v>
      </c>
      <c r="X33" s="64">
        <v>1197155</v>
      </c>
      <c r="Y33" s="64">
        <v>1194462</v>
      </c>
      <c r="Z33" s="64">
        <v>1191762</v>
      </c>
      <c r="AA33" s="64">
        <v>1188855</v>
      </c>
      <c r="AB33" s="64">
        <v>1185243</v>
      </c>
      <c r="AC33" s="64">
        <v>1179666</v>
      </c>
      <c r="AD33" s="64">
        <v>1171486</v>
      </c>
      <c r="AE33" s="64">
        <v>1163259</v>
      </c>
      <c r="AF33" s="64">
        <v>1154820</v>
      </c>
      <c r="AG33" s="64">
        <v>1144246</v>
      </c>
      <c r="AH33" s="64">
        <v>1133603</v>
      </c>
      <c r="AI33" s="64">
        <v>1125062</v>
      </c>
    </row>
    <row r="34" spans="1:35" ht="13.05" customHeight="1" x14ac:dyDescent="0.25">
      <c r="A34" s="67" t="s">
        <v>163</v>
      </c>
      <c r="B34" s="64">
        <v>885909</v>
      </c>
      <c r="C34" s="64">
        <v>894592</v>
      </c>
      <c r="D34" s="64">
        <v>904984</v>
      </c>
      <c r="E34" s="64">
        <v>915321</v>
      </c>
      <c r="F34" s="64">
        <v>926528</v>
      </c>
      <c r="G34" s="64">
        <v>936982</v>
      </c>
      <c r="H34" s="64">
        <v>942243</v>
      </c>
      <c r="I34" s="64">
        <v>948471</v>
      </c>
      <c r="J34" s="64">
        <v>956974</v>
      </c>
      <c r="K34" s="64">
        <v>960029</v>
      </c>
      <c r="L34" s="64">
        <v>958145</v>
      </c>
      <c r="M34" s="64">
        <v>956484</v>
      </c>
      <c r="N34" s="64">
        <v>954768</v>
      </c>
      <c r="O34" s="64">
        <v>950990</v>
      </c>
      <c r="P34" s="64">
        <v>944993</v>
      </c>
      <c r="Q34" s="64">
        <v>939336</v>
      </c>
      <c r="R34" s="64">
        <v>935452</v>
      </c>
      <c r="S34" s="64">
        <v>934814</v>
      </c>
      <c r="T34" s="64">
        <v>935955</v>
      </c>
      <c r="U34" s="64">
        <v>937623</v>
      </c>
      <c r="V34" s="64">
        <v>940228</v>
      </c>
      <c r="W34" s="64">
        <v>944433</v>
      </c>
      <c r="X34" s="64">
        <v>951168</v>
      </c>
      <c r="Y34" s="64">
        <v>959635</v>
      </c>
      <c r="Z34" s="64">
        <v>967055</v>
      </c>
      <c r="AA34" s="64">
        <v>973979</v>
      </c>
      <c r="AB34" s="64">
        <v>982868</v>
      </c>
      <c r="AC34" s="64">
        <v>992214</v>
      </c>
      <c r="AD34" s="64">
        <v>1000498</v>
      </c>
      <c r="AE34" s="64">
        <v>1009884</v>
      </c>
      <c r="AF34" s="64">
        <v>1018468</v>
      </c>
      <c r="AG34" s="64">
        <v>1026313</v>
      </c>
      <c r="AH34" s="64">
        <v>1031661</v>
      </c>
      <c r="AI34" s="64">
        <v>1033129</v>
      </c>
    </row>
    <row r="35" spans="1:35" ht="13.05" customHeight="1" x14ac:dyDescent="0.25">
      <c r="A35" s="67" t="s">
        <v>164</v>
      </c>
      <c r="B35" s="64">
        <v>1671237</v>
      </c>
      <c r="C35" s="64">
        <v>1677035</v>
      </c>
      <c r="D35" s="64">
        <v>1679691</v>
      </c>
      <c r="E35" s="64">
        <v>1678312</v>
      </c>
      <c r="F35" s="64">
        <v>1679369</v>
      </c>
      <c r="G35" s="64">
        <v>1684076</v>
      </c>
      <c r="H35" s="64">
        <v>1687281</v>
      </c>
      <c r="I35" s="64">
        <v>1691022</v>
      </c>
      <c r="J35" s="64">
        <v>1693135</v>
      </c>
      <c r="K35" s="64">
        <v>1690003</v>
      </c>
      <c r="L35" s="64">
        <v>1683540</v>
      </c>
      <c r="M35" s="64">
        <v>1676526</v>
      </c>
      <c r="N35" s="64">
        <v>1669928</v>
      </c>
      <c r="O35" s="64">
        <v>1670219</v>
      </c>
      <c r="P35" s="64">
        <v>1677366</v>
      </c>
      <c r="Q35" s="64">
        <v>1683411</v>
      </c>
      <c r="R35" s="64">
        <v>1688244</v>
      </c>
      <c r="S35" s="64">
        <v>1691844</v>
      </c>
      <c r="T35" s="64">
        <v>1695738</v>
      </c>
      <c r="U35" s="64">
        <v>1701902</v>
      </c>
      <c r="V35" s="64">
        <v>1711743</v>
      </c>
      <c r="W35" s="64">
        <v>1730578</v>
      </c>
      <c r="X35" s="64">
        <v>1755561</v>
      </c>
      <c r="Y35" s="64">
        <v>1779030</v>
      </c>
      <c r="Z35" s="64">
        <v>1799173</v>
      </c>
      <c r="AA35" s="64">
        <v>1815091</v>
      </c>
      <c r="AB35" s="64">
        <v>1831619</v>
      </c>
      <c r="AC35" s="64">
        <v>1856619</v>
      </c>
      <c r="AD35" s="64">
        <v>1892426</v>
      </c>
      <c r="AE35" s="64">
        <v>1932223</v>
      </c>
      <c r="AF35" s="64">
        <v>1964107</v>
      </c>
      <c r="AG35" s="64">
        <v>1991648</v>
      </c>
      <c r="AH35" s="64">
        <v>2014894</v>
      </c>
      <c r="AI35" s="64">
        <v>2029764</v>
      </c>
    </row>
    <row r="36" spans="1:35" ht="13.05" customHeight="1" x14ac:dyDescent="0.25">
      <c r="A36" s="67" t="s">
        <v>165</v>
      </c>
      <c r="B36" s="64">
        <v>1190125</v>
      </c>
      <c r="C36" s="64">
        <v>1179585</v>
      </c>
      <c r="D36" s="64">
        <v>1151830</v>
      </c>
      <c r="E36" s="64">
        <v>1116911</v>
      </c>
      <c r="F36" s="64">
        <v>1083740</v>
      </c>
      <c r="G36" s="64">
        <v>1052042</v>
      </c>
      <c r="H36" s="64">
        <v>1024636</v>
      </c>
      <c r="I36" s="64">
        <v>1000027</v>
      </c>
      <c r="J36" s="64">
        <v>975999</v>
      </c>
      <c r="K36" s="64">
        <v>952573</v>
      </c>
      <c r="L36" s="64">
        <v>931967</v>
      </c>
      <c r="M36" s="64">
        <v>914312</v>
      </c>
      <c r="N36" s="64">
        <v>897786</v>
      </c>
      <c r="O36" s="64">
        <v>881477</v>
      </c>
      <c r="P36" s="64">
        <v>865042</v>
      </c>
      <c r="Q36" s="64">
        <v>848184</v>
      </c>
      <c r="R36" s="64">
        <v>831703</v>
      </c>
      <c r="S36" s="64">
        <v>819559</v>
      </c>
      <c r="T36" s="64">
        <v>810347</v>
      </c>
      <c r="U36" s="64">
        <v>802659</v>
      </c>
      <c r="V36" s="64">
        <v>796921</v>
      </c>
      <c r="W36" s="64">
        <v>788155</v>
      </c>
      <c r="X36" s="64">
        <v>775704</v>
      </c>
      <c r="Y36" s="64">
        <v>761637</v>
      </c>
      <c r="Z36" s="64">
        <v>748995</v>
      </c>
      <c r="AA36" s="64">
        <v>739001</v>
      </c>
      <c r="AB36" s="64">
        <v>729119</v>
      </c>
      <c r="AC36" s="64">
        <v>719418</v>
      </c>
      <c r="AD36" s="64">
        <v>709332</v>
      </c>
      <c r="AE36" s="64">
        <v>698097</v>
      </c>
      <c r="AF36" s="64">
        <v>685413</v>
      </c>
      <c r="AG36" s="64">
        <v>671913</v>
      </c>
      <c r="AH36" s="64">
        <v>661969</v>
      </c>
      <c r="AI36" s="64">
        <v>657568</v>
      </c>
    </row>
    <row r="37" spans="1:35" ht="13.05" customHeight="1" x14ac:dyDescent="0.25">
      <c r="A37" s="67" t="s">
        <v>166</v>
      </c>
      <c r="B37" s="64">
        <v>752633</v>
      </c>
      <c r="C37" s="64">
        <v>750361</v>
      </c>
      <c r="D37" s="64">
        <v>747886</v>
      </c>
      <c r="E37" s="64">
        <v>744534</v>
      </c>
      <c r="F37" s="64">
        <v>740732</v>
      </c>
      <c r="G37" s="64">
        <v>737455</v>
      </c>
      <c r="H37" s="64">
        <v>733516</v>
      </c>
      <c r="I37" s="64">
        <v>730610</v>
      </c>
      <c r="J37" s="64">
        <v>727876</v>
      </c>
      <c r="K37" s="64">
        <v>722290</v>
      </c>
      <c r="L37" s="64">
        <v>714405</v>
      </c>
      <c r="M37" s="64">
        <v>705564</v>
      </c>
      <c r="N37" s="64">
        <v>696495</v>
      </c>
      <c r="O37" s="64">
        <v>687552</v>
      </c>
      <c r="P37" s="64">
        <v>678742</v>
      </c>
      <c r="Q37" s="64">
        <v>670068</v>
      </c>
      <c r="R37" s="64">
        <v>661600</v>
      </c>
      <c r="S37" s="64">
        <v>654891</v>
      </c>
      <c r="T37" s="64">
        <v>648784</v>
      </c>
      <c r="U37" s="64">
        <v>642533</v>
      </c>
      <c r="V37" s="64">
        <v>636248</v>
      </c>
      <c r="W37" s="64">
        <v>631019</v>
      </c>
      <c r="X37" s="64">
        <v>627075</v>
      </c>
      <c r="Y37" s="64">
        <v>622980</v>
      </c>
      <c r="Z37" s="64">
        <v>618968</v>
      </c>
      <c r="AA37" s="64">
        <v>615245</v>
      </c>
      <c r="AB37" s="64">
        <v>611801</v>
      </c>
      <c r="AC37" s="64">
        <v>606830</v>
      </c>
      <c r="AD37" s="64">
        <v>600354</v>
      </c>
      <c r="AE37" s="64">
        <v>594935</v>
      </c>
      <c r="AF37" s="64">
        <v>590560</v>
      </c>
      <c r="AG37" s="64">
        <v>584937</v>
      </c>
      <c r="AH37" s="64">
        <v>578752</v>
      </c>
      <c r="AI37" s="64">
        <v>573687</v>
      </c>
    </row>
    <row r="38" spans="1:35" ht="13.05" customHeight="1" x14ac:dyDescent="0.25">
      <c r="A38" s="67" t="s">
        <v>167</v>
      </c>
      <c r="B38" s="64">
        <v>843524</v>
      </c>
      <c r="C38" s="64">
        <v>840299</v>
      </c>
      <c r="D38" s="64">
        <v>836869</v>
      </c>
      <c r="E38" s="64">
        <v>834105</v>
      </c>
      <c r="F38" s="64">
        <v>831083</v>
      </c>
      <c r="G38" s="64">
        <v>828161</v>
      </c>
      <c r="H38" s="64">
        <v>823405</v>
      </c>
      <c r="I38" s="64">
        <v>816817</v>
      </c>
      <c r="J38" s="64">
        <v>808856</v>
      </c>
      <c r="K38" s="64">
        <v>798924</v>
      </c>
      <c r="L38" s="64">
        <v>787531</v>
      </c>
      <c r="M38" s="64">
        <v>775740</v>
      </c>
      <c r="N38" s="64">
        <v>763885</v>
      </c>
      <c r="O38" s="64">
        <v>752434</v>
      </c>
      <c r="P38" s="64">
        <v>740635</v>
      </c>
      <c r="Q38" s="64">
        <v>727645</v>
      </c>
      <c r="R38" s="64">
        <v>714502</v>
      </c>
      <c r="S38" s="64">
        <v>703913</v>
      </c>
      <c r="T38" s="64">
        <v>694963</v>
      </c>
      <c r="U38" s="64">
        <v>686114</v>
      </c>
      <c r="V38" s="64">
        <v>676582</v>
      </c>
      <c r="W38" s="64">
        <v>668329</v>
      </c>
      <c r="X38" s="64">
        <v>661855</v>
      </c>
      <c r="Y38" s="64">
        <v>655041</v>
      </c>
      <c r="Z38" s="64">
        <v>648227</v>
      </c>
      <c r="AA38" s="64">
        <v>641655</v>
      </c>
      <c r="AB38" s="64">
        <v>635721</v>
      </c>
      <c r="AC38" s="64">
        <v>629303</v>
      </c>
      <c r="AD38" s="64">
        <v>621621</v>
      </c>
      <c r="AE38" s="64">
        <v>614980</v>
      </c>
      <c r="AF38" s="64">
        <v>608791</v>
      </c>
      <c r="AG38" s="64">
        <v>600993</v>
      </c>
      <c r="AH38" s="64">
        <v>592342</v>
      </c>
      <c r="AI38" s="64">
        <v>584467</v>
      </c>
    </row>
    <row r="39" spans="1:35" ht="13.05" customHeight="1" x14ac:dyDescent="0.25">
      <c r="A39" s="67" t="s">
        <v>168</v>
      </c>
      <c r="B39" s="64">
        <v>5004955</v>
      </c>
      <c r="C39" s="64">
        <v>4996936</v>
      </c>
      <c r="D39" s="64">
        <v>4964638</v>
      </c>
      <c r="E39" s="64">
        <v>4912231</v>
      </c>
      <c r="F39" s="64">
        <v>4863488</v>
      </c>
      <c r="G39" s="64">
        <v>4832813</v>
      </c>
      <c r="H39" s="64">
        <v>4813421</v>
      </c>
      <c r="I39" s="64">
        <v>4795313</v>
      </c>
      <c r="J39" s="64">
        <v>4777442</v>
      </c>
      <c r="K39" s="64">
        <v>4756413</v>
      </c>
      <c r="L39" s="64">
        <v>4728385</v>
      </c>
      <c r="M39" s="64">
        <v>4701625</v>
      </c>
      <c r="N39" s="64">
        <v>4672445</v>
      </c>
      <c r="O39" s="64">
        <v>4659256</v>
      </c>
      <c r="P39" s="64">
        <v>4674264</v>
      </c>
      <c r="Q39" s="64">
        <v>4699672</v>
      </c>
      <c r="R39" s="64">
        <v>4730202</v>
      </c>
      <c r="S39" s="64">
        <v>4756207</v>
      </c>
      <c r="T39" s="64">
        <v>4781789</v>
      </c>
      <c r="U39" s="64">
        <v>4815736</v>
      </c>
      <c r="V39" s="64">
        <v>4866052</v>
      </c>
      <c r="W39" s="64">
        <v>4937079</v>
      </c>
      <c r="X39" s="64">
        <v>5023175</v>
      </c>
      <c r="Y39" s="64">
        <v>5133600</v>
      </c>
      <c r="Z39" s="64">
        <v>5235957</v>
      </c>
      <c r="AA39" s="64">
        <v>5303737</v>
      </c>
      <c r="AB39" s="64">
        <v>5368297</v>
      </c>
      <c r="AC39" s="64">
        <v>5450085</v>
      </c>
      <c r="AD39" s="64">
        <v>5520589</v>
      </c>
      <c r="AE39" s="64">
        <v>5563564</v>
      </c>
      <c r="AF39" s="64">
        <v>5584633</v>
      </c>
      <c r="AG39" s="64">
        <v>5598215</v>
      </c>
      <c r="AH39" s="64">
        <v>5603980</v>
      </c>
      <c r="AI39" s="64">
        <v>5598903</v>
      </c>
    </row>
    <row r="40" spans="1:35" ht="13.05" customHeight="1" x14ac:dyDescent="0.25">
      <c r="A40" s="67" t="s">
        <v>169</v>
      </c>
      <c r="B40" s="64">
        <v>20857376</v>
      </c>
      <c r="C40" s="64">
        <v>21192554</v>
      </c>
      <c r="D40" s="64">
        <v>21511790</v>
      </c>
      <c r="E40" s="64">
        <v>21780410</v>
      </c>
      <c r="F40" s="64">
        <v>22094058</v>
      </c>
      <c r="G40" s="64">
        <v>22369364</v>
      </c>
      <c r="H40" s="64">
        <v>22509038</v>
      </c>
      <c r="I40" s="64">
        <v>22606601</v>
      </c>
      <c r="J40" s="64">
        <v>22684676</v>
      </c>
      <c r="K40" s="64">
        <v>22730774</v>
      </c>
      <c r="L40" s="64">
        <v>22752221</v>
      </c>
      <c r="M40" s="64">
        <v>22807455</v>
      </c>
      <c r="N40" s="64">
        <v>22872446</v>
      </c>
      <c r="O40" s="35" t="s">
        <v>100</v>
      </c>
      <c r="P40" s="35" t="s">
        <v>100</v>
      </c>
      <c r="Q40" s="35" t="s">
        <v>100</v>
      </c>
      <c r="R40" s="35" t="s">
        <v>100</v>
      </c>
      <c r="S40" s="35" t="s">
        <v>100</v>
      </c>
      <c r="T40" s="35" t="s">
        <v>100</v>
      </c>
      <c r="U40" s="35" t="s">
        <v>100</v>
      </c>
      <c r="V40" s="35" t="s">
        <v>100</v>
      </c>
      <c r="W40" s="35" t="s">
        <v>100</v>
      </c>
      <c r="X40" s="35" t="s">
        <v>100</v>
      </c>
      <c r="Y40" s="35" t="s">
        <v>100</v>
      </c>
      <c r="Z40" s="35" t="s">
        <v>100</v>
      </c>
      <c r="AA40" s="35" t="s">
        <v>100</v>
      </c>
      <c r="AB40" s="35" t="s">
        <v>100</v>
      </c>
      <c r="AC40" s="35" t="s">
        <v>100</v>
      </c>
      <c r="AD40" s="35" t="s">
        <v>100</v>
      </c>
      <c r="AE40" s="35" t="s">
        <v>100</v>
      </c>
      <c r="AF40" s="35" t="s">
        <v>100</v>
      </c>
      <c r="AG40" s="35" t="s">
        <v>100</v>
      </c>
      <c r="AH40" s="35" t="s">
        <v>100</v>
      </c>
      <c r="AI40" s="35" t="s">
        <v>100</v>
      </c>
    </row>
    <row r="41" spans="1:35" ht="13.05" customHeight="1" x14ac:dyDescent="0.25">
      <c r="A41" s="67" t="s">
        <v>170</v>
      </c>
      <c r="B41" s="35" t="s">
        <v>100</v>
      </c>
      <c r="C41" s="35" t="s">
        <v>100</v>
      </c>
      <c r="D41" s="35" t="s">
        <v>100</v>
      </c>
      <c r="E41" s="35" t="s">
        <v>100</v>
      </c>
      <c r="F41" s="35" t="s">
        <v>100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64">
        <v>13930063</v>
      </c>
      <c r="P41" s="64">
        <v>13888341</v>
      </c>
      <c r="Q41" s="64">
        <v>13853944</v>
      </c>
      <c r="R41" s="64">
        <v>13828773</v>
      </c>
      <c r="S41" s="64">
        <v>13823657</v>
      </c>
      <c r="T41" s="64">
        <v>13835715</v>
      </c>
      <c r="U41" s="64">
        <v>13849134</v>
      </c>
      <c r="V41" s="64">
        <v>13852539</v>
      </c>
      <c r="W41" s="64">
        <v>13867704</v>
      </c>
      <c r="X41" s="64">
        <v>13897112</v>
      </c>
      <c r="Y41" s="64">
        <v>13937027</v>
      </c>
      <c r="Z41" s="64">
        <v>13983851</v>
      </c>
      <c r="AA41" s="64">
        <v>14024204</v>
      </c>
      <c r="AB41" s="35" t="s">
        <v>100</v>
      </c>
      <c r="AC41" s="35" t="s">
        <v>100</v>
      </c>
      <c r="AD41" s="35" t="s">
        <v>100</v>
      </c>
      <c r="AE41" s="35" t="s">
        <v>100</v>
      </c>
      <c r="AF41" s="35" t="s">
        <v>100</v>
      </c>
      <c r="AG41" s="35" t="s">
        <v>100</v>
      </c>
      <c r="AH41" s="35" t="s">
        <v>100</v>
      </c>
      <c r="AI41" s="35" t="s">
        <v>100</v>
      </c>
    </row>
    <row r="42" spans="1:35" ht="13.05" customHeight="1" x14ac:dyDescent="0.25">
      <c r="A42" s="67" t="s">
        <v>171</v>
      </c>
      <c r="B42" s="35" t="s">
        <v>100</v>
      </c>
      <c r="C42" s="35" t="s">
        <v>100</v>
      </c>
      <c r="D42" s="35" t="s">
        <v>100</v>
      </c>
      <c r="E42" s="35" t="s">
        <v>100</v>
      </c>
      <c r="F42" s="35" t="s">
        <v>100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35" t="s">
        <v>100</v>
      </c>
      <c r="P42" s="35" t="s">
        <v>100</v>
      </c>
      <c r="Q42" s="35" t="s">
        <v>100</v>
      </c>
      <c r="R42" s="35" t="s">
        <v>100</v>
      </c>
      <c r="S42" s="35" t="s">
        <v>100</v>
      </c>
      <c r="T42" s="35" t="s">
        <v>100</v>
      </c>
      <c r="U42" s="35" t="s">
        <v>100</v>
      </c>
      <c r="V42" s="35" t="s">
        <v>100</v>
      </c>
      <c r="W42" s="64">
        <v>13877030</v>
      </c>
      <c r="X42" s="64">
        <v>13925835</v>
      </c>
      <c r="Y42" s="64">
        <v>13985964</v>
      </c>
      <c r="Z42" s="64">
        <v>16324069</v>
      </c>
      <c r="AA42" s="64">
        <v>16436958</v>
      </c>
      <c r="AB42" s="64">
        <v>16543450</v>
      </c>
      <c r="AC42" s="64">
        <v>16617229</v>
      </c>
      <c r="AD42" s="64">
        <v>16669097</v>
      </c>
      <c r="AE42" s="64">
        <v>16721662</v>
      </c>
      <c r="AF42" s="64">
        <v>16743184</v>
      </c>
      <c r="AG42" s="64">
        <v>16728073</v>
      </c>
      <c r="AH42" s="64">
        <v>16680128</v>
      </c>
      <c r="AI42" s="64">
        <v>16633067</v>
      </c>
    </row>
    <row r="43" spans="1:35" ht="13.05" customHeight="1" x14ac:dyDescent="0.25">
      <c r="A43" s="67" t="s">
        <v>172</v>
      </c>
      <c r="B43" s="64">
        <v>435697</v>
      </c>
      <c r="C43" s="64">
        <v>438938</v>
      </c>
      <c r="D43" s="64">
        <v>443728</v>
      </c>
      <c r="E43" s="64">
        <v>447318</v>
      </c>
      <c r="F43" s="64">
        <v>449177</v>
      </c>
      <c r="G43" s="64">
        <v>450100</v>
      </c>
      <c r="H43" s="64">
        <v>450225</v>
      </c>
      <c r="I43" s="64">
        <v>450448</v>
      </c>
      <c r="J43" s="64">
        <v>450590</v>
      </c>
      <c r="K43" s="64">
        <v>449693</v>
      </c>
      <c r="L43" s="64">
        <v>448192</v>
      </c>
      <c r="M43" s="64">
        <v>446975</v>
      </c>
      <c r="N43" s="64">
        <v>446729</v>
      </c>
      <c r="O43" s="64">
        <v>445838</v>
      </c>
      <c r="P43" s="64">
        <v>444074</v>
      </c>
      <c r="Q43" s="64">
        <v>442147</v>
      </c>
      <c r="R43" s="64">
        <v>439798</v>
      </c>
      <c r="S43" s="64">
        <v>438252</v>
      </c>
      <c r="T43" s="64">
        <v>438640</v>
      </c>
      <c r="U43" s="64">
        <v>439570</v>
      </c>
      <c r="V43" s="64">
        <v>439847</v>
      </c>
      <c r="W43" s="64">
        <v>442482</v>
      </c>
      <c r="X43" s="64">
        <v>447389</v>
      </c>
      <c r="Y43" s="64">
        <v>452086</v>
      </c>
      <c r="Z43" s="64">
        <v>457171</v>
      </c>
      <c r="AA43" s="64">
        <v>462600</v>
      </c>
      <c r="AB43" s="64">
        <v>467564</v>
      </c>
      <c r="AC43" s="64">
        <v>471202</v>
      </c>
      <c r="AD43" s="64">
        <v>474576</v>
      </c>
      <c r="AE43" s="64">
        <v>482078</v>
      </c>
      <c r="AF43" s="64">
        <v>488987</v>
      </c>
      <c r="AG43" s="64">
        <v>494351</v>
      </c>
      <c r="AH43" s="64">
        <v>498135</v>
      </c>
      <c r="AI43" s="64">
        <v>499288</v>
      </c>
    </row>
    <row r="44" spans="1:35" ht="13.05" customHeight="1" x14ac:dyDescent="0.25">
      <c r="A44" s="67" t="s">
        <v>173</v>
      </c>
      <c r="B44" s="64">
        <v>326497</v>
      </c>
      <c r="C44" s="64">
        <v>326740</v>
      </c>
      <c r="D44" s="64">
        <v>322576</v>
      </c>
      <c r="E44" s="64">
        <v>318814</v>
      </c>
      <c r="F44" s="64">
        <v>317336</v>
      </c>
      <c r="G44" s="64">
        <v>315649</v>
      </c>
      <c r="H44" s="64">
        <v>313881</v>
      </c>
      <c r="I44" s="64">
        <v>312566</v>
      </c>
      <c r="J44" s="64">
        <v>311251</v>
      </c>
      <c r="K44" s="64">
        <v>309409</v>
      </c>
      <c r="L44" s="64">
        <v>307818</v>
      </c>
      <c r="M44" s="64">
        <v>302429</v>
      </c>
      <c r="N44" s="64">
        <v>294717</v>
      </c>
      <c r="O44" s="64">
        <v>292009</v>
      </c>
      <c r="P44" s="64">
        <v>292674</v>
      </c>
      <c r="Q44" s="64">
        <v>293347</v>
      </c>
      <c r="R44" s="64">
        <v>293263</v>
      </c>
      <c r="S44" s="64">
        <v>292333</v>
      </c>
      <c r="T44" s="64">
        <v>290966</v>
      </c>
      <c r="U44" s="64">
        <v>289975</v>
      </c>
      <c r="V44" s="64">
        <v>289287</v>
      </c>
      <c r="W44" s="64">
        <v>287637</v>
      </c>
      <c r="X44" s="64">
        <v>284969</v>
      </c>
      <c r="Y44" s="64">
        <v>282421</v>
      </c>
      <c r="Z44" s="64">
        <v>280499</v>
      </c>
      <c r="AA44" s="64">
        <v>278766</v>
      </c>
      <c r="AB44" s="64">
        <v>277344</v>
      </c>
      <c r="AC44" s="64">
        <v>275685</v>
      </c>
      <c r="AD44" s="64">
        <v>273108</v>
      </c>
      <c r="AE44" s="64">
        <v>270936</v>
      </c>
      <c r="AF44" s="64">
        <v>269521</v>
      </c>
      <c r="AG44" s="64">
        <v>267661</v>
      </c>
      <c r="AH44" s="64">
        <v>265458</v>
      </c>
      <c r="AI44" s="64">
        <v>265627</v>
      </c>
    </row>
    <row r="45" spans="1:35" ht="13.05" customHeight="1" x14ac:dyDescent="0.25">
      <c r="A45" s="67" t="s">
        <v>174</v>
      </c>
      <c r="B45" s="35" t="s">
        <v>100</v>
      </c>
      <c r="C45" s="35" t="s">
        <v>100</v>
      </c>
      <c r="D45" s="35" t="s">
        <v>100</v>
      </c>
      <c r="E45" s="35" t="s">
        <v>100</v>
      </c>
      <c r="F45" s="35" t="s">
        <v>100</v>
      </c>
      <c r="G45" s="35" t="s">
        <v>100</v>
      </c>
      <c r="H45" s="35" t="s">
        <v>100</v>
      </c>
      <c r="I45" s="35" t="s">
        <v>100</v>
      </c>
      <c r="J45" s="35" t="s">
        <v>100</v>
      </c>
      <c r="K45" s="35" t="s">
        <v>100</v>
      </c>
      <c r="L45" s="35" t="s">
        <v>100</v>
      </c>
      <c r="M45" s="35" t="s">
        <v>100</v>
      </c>
      <c r="N45" s="35" t="s">
        <v>100</v>
      </c>
      <c r="O45" s="35" t="s">
        <v>100</v>
      </c>
      <c r="P45" s="35" t="s">
        <v>100</v>
      </c>
      <c r="Q45" s="35" t="s">
        <v>100</v>
      </c>
      <c r="R45" s="35" t="s">
        <v>100</v>
      </c>
      <c r="S45" s="35" t="s">
        <v>100</v>
      </c>
      <c r="T45" s="35" t="s">
        <v>100</v>
      </c>
      <c r="U45" s="35" t="s">
        <v>100</v>
      </c>
      <c r="V45" s="35" t="s">
        <v>100</v>
      </c>
      <c r="W45" s="64">
        <v>0</v>
      </c>
      <c r="X45" s="64">
        <v>0</v>
      </c>
      <c r="Y45" s="64">
        <v>0</v>
      </c>
      <c r="Z45" s="64">
        <v>1884473</v>
      </c>
      <c r="AA45" s="64">
        <v>1904256</v>
      </c>
      <c r="AB45" s="64">
        <v>1917721</v>
      </c>
      <c r="AC45" s="64">
        <v>1926234</v>
      </c>
      <c r="AD45" s="64">
        <v>1931205</v>
      </c>
      <c r="AE45" s="64">
        <v>1935709</v>
      </c>
      <c r="AF45" s="64">
        <v>1935281</v>
      </c>
      <c r="AG45" s="64">
        <v>1931511</v>
      </c>
      <c r="AH45" s="64">
        <v>1923948</v>
      </c>
      <c r="AI45" s="64">
        <v>1913152</v>
      </c>
    </row>
    <row r="46" spans="1:35" ht="13.05" customHeight="1" x14ac:dyDescent="0.25">
      <c r="A46" s="67" t="s">
        <v>175</v>
      </c>
      <c r="B46" s="64">
        <v>4664460</v>
      </c>
      <c r="C46" s="64">
        <v>4727281</v>
      </c>
      <c r="D46" s="64">
        <v>4813874</v>
      </c>
      <c r="E46" s="64">
        <v>4902412</v>
      </c>
      <c r="F46" s="64">
        <v>4980816</v>
      </c>
      <c r="G46" s="64">
        <v>5048425</v>
      </c>
      <c r="H46" s="64">
        <v>5095254</v>
      </c>
      <c r="I46" s="64">
        <v>5121498</v>
      </c>
      <c r="J46" s="64">
        <v>5129472</v>
      </c>
      <c r="K46" s="64">
        <v>5131959</v>
      </c>
      <c r="L46" s="64">
        <v>5133111</v>
      </c>
      <c r="M46" s="64">
        <v>5132207</v>
      </c>
      <c r="N46" s="64">
        <v>5125744</v>
      </c>
      <c r="O46" s="64">
        <v>5117381</v>
      </c>
      <c r="P46" s="64">
        <v>5116904</v>
      </c>
      <c r="Q46" s="64">
        <v>5123077</v>
      </c>
      <c r="R46" s="64">
        <v>5135081</v>
      </c>
      <c r="S46" s="64">
        <v>5156798</v>
      </c>
      <c r="T46" s="64">
        <v>5182562</v>
      </c>
      <c r="U46" s="64">
        <v>5204330</v>
      </c>
      <c r="V46" s="64">
        <v>5222110</v>
      </c>
      <c r="W46" s="64">
        <v>5263586</v>
      </c>
      <c r="X46" s="64">
        <v>5326627</v>
      </c>
      <c r="Y46" s="64">
        <v>5399752</v>
      </c>
      <c r="Z46" s="64">
        <v>5474621</v>
      </c>
      <c r="AA46" s="64">
        <v>5542754</v>
      </c>
      <c r="AB46" s="64">
        <v>5614961</v>
      </c>
      <c r="AC46" s="64">
        <v>5673078</v>
      </c>
      <c r="AD46" s="64">
        <v>5724891</v>
      </c>
      <c r="AE46" s="64">
        <v>5773979</v>
      </c>
      <c r="AF46" s="64">
        <v>5804870</v>
      </c>
      <c r="AG46" s="64">
        <v>5823840</v>
      </c>
      <c r="AH46" s="64">
        <v>5825693</v>
      </c>
      <c r="AI46" s="64">
        <v>5826173</v>
      </c>
    </row>
    <row r="47" spans="1:35" ht="13.05" customHeight="1" x14ac:dyDescent="0.25">
      <c r="A47" s="67" t="s">
        <v>176</v>
      </c>
      <c r="B47" s="64">
        <v>999280</v>
      </c>
      <c r="C47" s="64">
        <v>1002149</v>
      </c>
      <c r="D47" s="64">
        <v>1003982</v>
      </c>
      <c r="E47" s="64">
        <v>1005416</v>
      </c>
      <c r="F47" s="64">
        <v>1010137</v>
      </c>
      <c r="G47" s="64">
        <v>1016666</v>
      </c>
      <c r="H47" s="64">
        <v>1019876</v>
      </c>
      <c r="I47" s="64">
        <v>1020231</v>
      </c>
      <c r="J47" s="64">
        <v>1018134</v>
      </c>
      <c r="K47" s="64">
        <v>1014377</v>
      </c>
      <c r="L47" s="64">
        <v>1010834</v>
      </c>
      <c r="M47" s="64">
        <v>1007395</v>
      </c>
      <c r="N47" s="64">
        <v>1005140</v>
      </c>
      <c r="O47" s="64">
        <v>1005427</v>
      </c>
      <c r="P47" s="64">
        <v>1006270</v>
      </c>
      <c r="Q47" s="64">
        <v>1004492</v>
      </c>
      <c r="R47" s="64">
        <v>1001908</v>
      </c>
      <c r="S47" s="64">
        <v>1003598</v>
      </c>
      <c r="T47" s="64">
        <v>1007911</v>
      </c>
      <c r="U47" s="64">
        <v>1010523</v>
      </c>
      <c r="V47" s="64">
        <v>1010461</v>
      </c>
      <c r="W47" s="64">
        <v>1010646</v>
      </c>
      <c r="X47" s="64">
        <v>1009488</v>
      </c>
      <c r="Y47" s="64">
        <v>1007421</v>
      </c>
      <c r="Z47" s="64">
        <v>1008287</v>
      </c>
      <c r="AA47" s="64">
        <v>1006571</v>
      </c>
      <c r="AB47" s="64">
        <v>1002727</v>
      </c>
      <c r="AC47" s="64">
        <v>999464</v>
      </c>
      <c r="AD47" s="64">
        <v>994240</v>
      </c>
      <c r="AE47" s="64">
        <v>985507</v>
      </c>
      <c r="AF47" s="64">
        <v>974480</v>
      </c>
      <c r="AG47" s="64">
        <v>963399</v>
      </c>
      <c r="AH47" s="64">
        <v>954164</v>
      </c>
      <c r="AI47" s="64">
        <v>948493</v>
      </c>
    </row>
    <row r="48" spans="1:35" ht="13.05" customHeight="1" x14ac:dyDescent="0.25">
      <c r="A48" s="67" t="s">
        <v>177</v>
      </c>
      <c r="B48" s="64">
        <v>2630994</v>
      </c>
      <c r="C48" s="64">
        <v>2649017</v>
      </c>
      <c r="D48" s="64">
        <v>2666469</v>
      </c>
      <c r="E48" s="64">
        <v>2685337</v>
      </c>
      <c r="F48" s="64">
        <v>2705881</v>
      </c>
      <c r="G48" s="64">
        <v>2727938</v>
      </c>
      <c r="H48" s="64">
        <v>2742239</v>
      </c>
      <c r="I48" s="64">
        <v>2748909</v>
      </c>
      <c r="J48" s="64">
        <v>2750922</v>
      </c>
      <c r="K48" s="64">
        <v>2744499</v>
      </c>
      <c r="L48" s="64">
        <v>2731968</v>
      </c>
      <c r="M48" s="64">
        <v>2717513</v>
      </c>
      <c r="N48" s="64">
        <v>2701912</v>
      </c>
      <c r="O48" s="64">
        <v>2683312</v>
      </c>
      <c r="P48" s="64">
        <v>2664302</v>
      </c>
      <c r="Q48" s="64">
        <v>2648302</v>
      </c>
      <c r="R48" s="64">
        <v>2635176</v>
      </c>
      <c r="S48" s="64">
        <v>2626544</v>
      </c>
      <c r="T48" s="64">
        <v>2620595</v>
      </c>
      <c r="U48" s="64">
        <v>2616114</v>
      </c>
      <c r="V48" s="64">
        <v>2610835</v>
      </c>
      <c r="W48" s="64">
        <v>2603056</v>
      </c>
      <c r="X48" s="64">
        <v>2594646</v>
      </c>
      <c r="Y48" s="64">
        <v>2585707</v>
      </c>
      <c r="Z48" s="64">
        <v>2576819</v>
      </c>
      <c r="AA48" s="64">
        <v>2569129</v>
      </c>
      <c r="AB48" s="64">
        <v>2561940</v>
      </c>
      <c r="AC48" s="64">
        <v>2553518</v>
      </c>
      <c r="AD48" s="64">
        <v>2543595</v>
      </c>
      <c r="AE48" s="64">
        <v>2532443</v>
      </c>
      <c r="AF48" s="64">
        <v>2519924</v>
      </c>
      <c r="AG48" s="64">
        <v>2503227</v>
      </c>
      <c r="AH48" s="64">
        <v>2481432</v>
      </c>
      <c r="AI48" s="64">
        <v>2461978</v>
      </c>
    </row>
    <row r="49" spans="1:35" ht="13.05" customHeight="1" x14ac:dyDescent="0.25">
      <c r="A49" s="67" t="s">
        <v>178</v>
      </c>
      <c r="B49" s="64">
        <v>4326249</v>
      </c>
      <c r="C49" s="64">
        <v>4357453</v>
      </c>
      <c r="D49" s="64">
        <v>4387484</v>
      </c>
      <c r="E49" s="64">
        <v>4421430</v>
      </c>
      <c r="F49" s="64">
        <v>4460085</v>
      </c>
      <c r="G49" s="64">
        <v>4486324</v>
      </c>
      <c r="H49" s="64">
        <v>4493145</v>
      </c>
      <c r="I49" s="64">
        <v>4491692</v>
      </c>
      <c r="J49" s="64">
        <v>4481619</v>
      </c>
      <c r="K49" s="64">
        <v>4464900</v>
      </c>
      <c r="L49" s="64">
        <v>4446874</v>
      </c>
      <c r="M49" s="64">
        <v>4428483</v>
      </c>
      <c r="N49" s="64">
        <v>4407164</v>
      </c>
      <c r="O49" s="64">
        <v>4386096</v>
      </c>
      <c r="P49" s="64">
        <v>4364117</v>
      </c>
      <c r="Q49" s="64">
        <v>4342579</v>
      </c>
      <c r="R49" s="64">
        <v>4323547</v>
      </c>
      <c r="S49" s="64">
        <v>4306132</v>
      </c>
      <c r="T49" s="64">
        <v>4295041</v>
      </c>
      <c r="U49" s="64">
        <v>4288622</v>
      </c>
      <c r="V49" s="64">
        <v>4279999</v>
      </c>
      <c r="W49" s="64">
        <v>4269623</v>
      </c>
      <c r="X49" s="64">
        <v>4262716</v>
      </c>
      <c r="Y49" s="64">
        <v>4258577</v>
      </c>
      <c r="Z49" s="64">
        <v>4255725</v>
      </c>
      <c r="AA49" s="64">
        <v>4254694</v>
      </c>
      <c r="AB49" s="64">
        <v>4253207</v>
      </c>
      <c r="AC49" s="64">
        <v>4248997</v>
      </c>
      <c r="AD49" s="64">
        <v>4237904</v>
      </c>
      <c r="AE49" s="64">
        <v>4230015</v>
      </c>
      <c r="AF49" s="64">
        <v>4223033</v>
      </c>
      <c r="AG49" s="64">
        <v>4204454</v>
      </c>
      <c r="AH49" s="64">
        <v>4178435</v>
      </c>
      <c r="AI49" s="64">
        <v>4158532</v>
      </c>
    </row>
    <row r="50" spans="1:35" ht="13.05" customHeight="1" x14ac:dyDescent="0.25">
      <c r="A50" s="67" t="s">
        <v>179</v>
      </c>
      <c r="B50" s="35" t="s">
        <v>100</v>
      </c>
      <c r="C50" s="35" t="s">
        <v>100</v>
      </c>
      <c r="D50" s="35" t="s">
        <v>100</v>
      </c>
      <c r="E50" s="35" t="s">
        <v>100</v>
      </c>
      <c r="F50" s="35" t="s">
        <v>100</v>
      </c>
      <c r="G50" s="35" t="s">
        <v>100</v>
      </c>
      <c r="H50" s="35" t="s">
        <v>100</v>
      </c>
      <c r="I50" s="35" t="s">
        <v>100</v>
      </c>
      <c r="J50" s="35" t="s">
        <v>100</v>
      </c>
      <c r="K50" s="35" t="s">
        <v>100</v>
      </c>
      <c r="L50" s="35" t="s">
        <v>100</v>
      </c>
      <c r="M50" s="35" t="s">
        <v>100</v>
      </c>
      <c r="N50" s="35" t="s">
        <v>100</v>
      </c>
      <c r="O50" s="35" t="s">
        <v>100</v>
      </c>
      <c r="P50" s="35" t="s">
        <v>100</v>
      </c>
      <c r="Q50" s="35" t="s">
        <v>100</v>
      </c>
      <c r="R50" s="35" t="s">
        <v>100</v>
      </c>
      <c r="S50" s="35" t="s">
        <v>100</v>
      </c>
      <c r="T50" s="35" t="s">
        <v>100</v>
      </c>
      <c r="U50" s="35" t="s">
        <v>100</v>
      </c>
      <c r="V50" s="35" t="s">
        <v>100</v>
      </c>
      <c r="W50" s="64">
        <v>0</v>
      </c>
      <c r="X50" s="64">
        <v>0</v>
      </c>
      <c r="Y50" s="64">
        <v>0</v>
      </c>
      <c r="Z50" s="64">
        <v>386474</v>
      </c>
      <c r="AA50" s="64">
        <v>418188</v>
      </c>
      <c r="AB50" s="64">
        <v>447986</v>
      </c>
      <c r="AC50" s="64">
        <v>469051</v>
      </c>
      <c r="AD50" s="64">
        <v>489578</v>
      </c>
      <c r="AE50" s="64">
        <v>510995</v>
      </c>
      <c r="AF50" s="64">
        <v>527088</v>
      </c>
      <c r="AG50" s="64">
        <v>539630</v>
      </c>
      <c r="AH50" s="64">
        <v>552863</v>
      </c>
      <c r="AI50" s="64">
        <v>559824</v>
      </c>
    </row>
    <row r="51" spans="1:35" ht="13.05" customHeight="1" x14ac:dyDescent="0.25">
      <c r="A51" s="67" t="s">
        <v>180</v>
      </c>
      <c r="B51" s="35" t="s">
        <v>100</v>
      </c>
      <c r="C51" s="35" t="s">
        <v>100</v>
      </c>
      <c r="D51" s="35" t="s">
        <v>100</v>
      </c>
      <c r="E51" s="35" t="s">
        <v>100</v>
      </c>
      <c r="F51" s="35" t="s">
        <v>100</v>
      </c>
      <c r="G51" s="35" t="s">
        <v>100</v>
      </c>
      <c r="H51" s="35" t="s">
        <v>100</v>
      </c>
      <c r="I51" s="35" t="s">
        <v>100</v>
      </c>
      <c r="J51" s="35" t="s">
        <v>100</v>
      </c>
      <c r="K51" s="35" t="s">
        <v>100</v>
      </c>
      <c r="L51" s="35" t="s">
        <v>100</v>
      </c>
      <c r="M51" s="35" t="s">
        <v>100</v>
      </c>
      <c r="N51" s="35" t="s">
        <v>100</v>
      </c>
      <c r="O51" s="64">
        <v>8952355</v>
      </c>
      <c r="P51" s="64">
        <v>8980837</v>
      </c>
      <c r="Q51" s="64">
        <v>9015683</v>
      </c>
      <c r="R51" s="64">
        <v>9063650</v>
      </c>
      <c r="S51" s="64">
        <v>9138757</v>
      </c>
      <c r="T51" s="64">
        <v>9227283</v>
      </c>
      <c r="U51" s="64">
        <v>9310388</v>
      </c>
      <c r="V51" s="64">
        <v>9396111</v>
      </c>
      <c r="W51" s="64">
        <v>9474293</v>
      </c>
      <c r="X51" s="64">
        <v>9542443</v>
      </c>
      <c r="Y51" s="64">
        <v>9608229</v>
      </c>
      <c r="Z51" s="64">
        <v>9683406</v>
      </c>
      <c r="AA51" s="64">
        <v>9764724</v>
      </c>
      <c r="AB51" s="64">
        <v>9840796</v>
      </c>
      <c r="AC51" s="64">
        <v>9909903</v>
      </c>
      <c r="AD51" s="64">
        <v>9972126</v>
      </c>
      <c r="AE51" s="64">
        <v>10042165</v>
      </c>
      <c r="AF51" s="64">
        <v>10106674</v>
      </c>
      <c r="AG51" s="64">
        <v>10152703</v>
      </c>
      <c r="AH51" s="64">
        <v>10189917</v>
      </c>
      <c r="AI51" s="64">
        <v>10228406</v>
      </c>
    </row>
    <row r="52" spans="1:35" ht="13.05" customHeight="1" x14ac:dyDescent="0.25">
      <c r="A52" s="67" t="s">
        <v>181</v>
      </c>
      <c r="B52" s="64">
        <v>1847745</v>
      </c>
      <c r="C52" s="64">
        <v>1906298</v>
      </c>
      <c r="D52" s="64">
        <v>1963826</v>
      </c>
      <c r="E52" s="64">
        <v>2011932</v>
      </c>
      <c r="F52" s="64">
        <v>2116777</v>
      </c>
      <c r="G52" s="64">
        <v>2209242</v>
      </c>
      <c r="H52" s="64">
        <v>2250818</v>
      </c>
      <c r="I52" s="64">
        <v>2308021</v>
      </c>
      <c r="J52" s="64">
        <v>2362573</v>
      </c>
      <c r="K52" s="64">
        <v>2417456</v>
      </c>
      <c r="L52" s="64">
        <v>2464297</v>
      </c>
      <c r="M52" s="64">
        <v>2511042</v>
      </c>
      <c r="N52" s="64">
        <v>2558763</v>
      </c>
      <c r="O52" s="64">
        <v>2599457</v>
      </c>
      <c r="P52" s="64">
        <v>2635106</v>
      </c>
      <c r="Q52" s="64">
        <v>2672665</v>
      </c>
      <c r="R52" s="64">
        <v>2714228</v>
      </c>
      <c r="S52" s="64">
        <v>2762218</v>
      </c>
      <c r="T52" s="64">
        <v>2807562</v>
      </c>
      <c r="U52" s="64">
        <v>2847642</v>
      </c>
      <c r="V52" s="64">
        <v>2891481</v>
      </c>
      <c r="W52" s="64">
        <v>2924408</v>
      </c>
      <c r="X52" s="64">
        <v>2944136</v>
      </c>
      <c r="Y52" s="64">
        <v>2964340</v>
      </c>
      <c r="Z52" s="64">
        <v>2989973</v>
      </c>
      <c r="AA52" s="64">
        <v>3018701</v>
      </c>
      <c r="AB52" s="64">
        <v>3046906</v>
      </c>
      <c r="AC52" s="64">
        <v>3073954</v>
      </c>
      <c r="AD52" s="64">
        <v>3099781</v>
      </c>
      <c r="AE52" s="64">
        <v>3126938</v>
      </c>
      <c r="AF52" s="64">
        <v>3152863</v>
      </c>
      <c r="AG52" s="64">
        <v>3175870</v>
      </c>
      <c r="AH52" s="64">
        <v>3198342</v>
      </c>
      <c r="AI52" s="64">
        <v>3221002</v>
      </c>
    </row>
    <row r="53" spans="1:35" ht="13.05" customHeight="1" x14ac:dyDescent="0.25">
      <c r="A53" s="67" t="s">
        <v>182</v>
      </c>
      <c r="B53" s="64">
        <v>190999</v>
      </c>
      <c r="C53" s="64">
        <v>193373</v>
      </c>
      <c r="D53" s="64">
        <v>194973</v>
      </c>
      <c r="E53" s="64">
        <v>194991</v>
      </c>
      <c r="F53" s="64">
        <v>228618</v>
      </c>
      <c r="G53" s="64">
        <v>272720</v>
      </c>
      <c r="H53" s="64">
        <v>286789</v>
      </c>
      <c r="I53" s="64">
        <v>293767</v>
      </c>
      <c r="J53" s="64">
        <v>299021</v>
      </c>
      <c r="K53" s="64">
        <v>320896</v>
      </c>
      <c r="L53" s="64">
        <v>392735</v>
      </c>
      <c r="M53" s="64">
        <v>450480</v>
      </c>
      <c r="N53" s="64">
        <v>462149</v>
      </c>
      <c r="O53" s="64">
        <v>460353</v>
      </c>
      <c r="P53" s="64">
        <v>442809</v>
      </c>
      <c r="Q53" s="64">
        <v>425539</v>
      </c>
      <c r="R53" s="64">
        <v>412065</v>
      </c>
      <c r="S53" s="64">
        <v>406680</v>
      </c>
      <c r="T53" s="64">
        <v>407915</v>
      </c>
      <c r="U53" s="64">
        <v>410473</v>
      </c>
      <c r="V53" s="64">
        <v>413130</v>
      </c>
      <c r="W53" s="64">
        <v>421894</v>
      </c>
      <c r="X53" s="64">
        <v>434667</v>
      </c>
      <c r="Y53" s="64">
        <v>444855</v>
      </c>
      <c r="Z53" s="64">
        <v>454487</v>
      </c>
      <c r="AA53" s="64">
        <v>463232</v>
      </c>
      <c r="AB53" s="64">
        <v>470384</v>
      </c>
      <c r="AC53" s="64">
        <v>476837</v>
      </c>
      <c r="AD53" s="64">
        <v>484116</v>
      </c>
      <c r="AE53" s="64">
        <v>492438</v>
      </c>
      <c r="AF53" s="64">
        <v>500340</v>
      </c>
      <c r="AG53" s="64">
        <v>507658</v>
      </c>
      <c r="AH53" s="64">
        <v>515197</v>
      </c>
      <c r="AI53" s="64">
        <v>523149</v>
      </c>
    </row>
    <row r="54" spans="1:35" ht="13.05" customHeight="1" x14ac:dyDescent="0.25">
      <c r="A54" s="67" t="s">
        <v>183</v>
      </c>
      <c r="B54" s="64">
        <v>771532</v>
      </c>
      <c r="C54" s="64">
        <v>787578</v>
      </c>
      <c r="D54" s="64">
        <v>798843</v>
      </c>
      <c r="E54" s="64">
        <v>806683</v>
      </c>
      <c r="F54" s="64">
        <v>815601</v>
      </c>
      <c r="G54" s="64">
        <v>827832</v>
      </c>
      <c r="H54" s="64">
        <v>840416</v>
      </c>
      <c r="I54" s="64">
        <v>853400</v>
      </c>
      <c r="J54" s="64">
        <v>865649</v>
      </c>
      <c r="K54" s="64">
        <v>874909</v>
      </c>
      <c r="L54" s="64">
        <v>882853</v>
      </c>
      <c r="M54" s="64">
        <v>890524</v>
      </c>
      <c r="N54" s="64">
        <v>897712</v>
      </c>
      <c r="O54" s="64">
        <v>895345</v>
      </c>
      <c r="P54" s="64">
        <v>883474</v>
      </c>
      <c r="Q54" s="64">
        <v>871733</v>
      </c>
      <c r="R54" s="64">
        <v>862309</v>
      </c>
      <c r="S54" s="64">
        <v>857871</v>
      </c>
      <c r="T54" s="64">
        <v>857704</v>
      </c>
      <c r="U54" s="64">
        <v>858851</v>
      </c>
      <c r="V54" s="64">
        <v>859684</v>
      </c>
      <c r="W54" s="64">
        <v>860743</v>
      </c>
      <c r="X54" s="64">
        <v>863328</v>
      </c>
      <c r="Y54" s="64">
        <v>866194</v>
      </c>
      <c r="Z54" s="64">
        <v>870106</v>
      </c>
      <c r="AA54" s="64">
        <v>875632</v>
      </c>
      <c r="AB54" s="64">
        <v>881219</v>
      </c>
      <c r="AC54" s="64">
        <v>886233</v>
      </c>
      <c r="AD54" s="64">
        <v>890342</v>
      </c>
      <c r="AE54" s="64">
        <v>894760</v>
      </c>
      <c r="AF54" s="64">
        <v>898978</v>
      </c>
      <c r="AG54" s="64">
        <v>902476</v>
      </c>
      <c r="AH54" s="64">
        <v>903802</v>
      </c>
      <c r="AI54" s="64">
        <v>904365</v>
      </c>
    </row>
    <row r="55" spans="1:35" ht="13.05" customHeight="1" x14ac:dyDescent="0.25">
      <c r="A55" s="67" t="s">
        <v>184</v>
      </c>
      <c r="B55" s="64">
        <v>421980</v>
      </c>
      <c r="C55" s="64">
        <v>426814</v>
      </c>
      <c r="D55" s="64">
        <v>430940</v>
      </c>
      <c r="E55" s="64">
        <v>433295</v>
      </c>
      <c r="F55" s="64">
        <v>434462</v>
      </c>
      <c r="G55" s="64">
        <v>436713</v>
      </c>
      <c r="H55" s="64">
        <v>438577</v>
      </c>
      <c r="I55" s="64">
        <v>439783</v>
      </c>
      <c r="J55" s="64">
        <v>440812</v>
      </c>
      <c r="K55" s="64">
        <v>440627</v>
      </c>
      <c r="L55" s="64">
        <v>440297</v>
      </c>
      <c r="M55" s="64">
        <v>440216</v>
      </c>
      <c r="N55" s="64">
        <v>439325</v>
      </c>
      <c r="O55" s="64">
        <v>441597</v>
      </c>
      <c r="P55" s="64">
        <v>447281</v>
      </c>
      <c r="Q55" s="64">
        <v>452354</v>
      </c>
      <c r="R55" s="64">
        <v>458069</v>
      </c>
      <c r="S55" s="64">
        <v>464008</v>
      </c>
      <c r="T55" s="64">
        <v>468215</v>
      </c>
      <c r="U55" s="64">
        <v>471928</v>
      </c>
      <c r="V55" s="64">
        <v>475598</v>
      </c>
      <c r="W55" s="64">
        <v>476098</v>
      </c>
      <c r="X55" s="64">
        <v>473570</v>
      </c>
      <c r="Y55" s="64">
        <v>471432</v>
      </c>
      <c r="Z55" s="64">
        <v>470246</v>
      </c>
      <c r="AA55" s="64">
        <v>469913</v>
      </c>
      <c r="AB55" s="64">
        <v>469557</v>
      </c>
      <c r="AC55" s="64">
        <v>469583</v>
      </c>
      <c r="AD55" s="64">
        <v>469882</v>
      </c>
      <c r="AE55" s="64">
        <v>470105</v>
      </c>
      <c r="AF55" s="64">
        <v>470308</v>
      </c>
      <c r="AG55" s="64">
        <v>469682</v>
      </c>
      <c r="AH55" s="64">
        <v>468770</v>
      </c>
      <c r="AI55" s="64">
        <v>468383</v>
      </c>
    </row>
    <row r="56" spans="1:35" ht="13.05" customHeight="1" x14ac:dyDescent="0.25">
      <c r="A56" s="67" t="s">
        <v>185</v>
      </c>
      <c r="B56" s="64">
        <v>649237</v>
      </c>
      <c r="C56" s="64">
        <v>678567</v>
      </c>
      <c r="D56" s="64">
        <v>683391</v>
      </c>
      <c r="E56" s="64">
        <v>661469</v>
      </c>
      <c r="F56" s="64">
        <v>665912</v>
      </c>
      <c r="G56" s="64">
        <v>673963</v>
      </c>
      <c r="H56" s="64">
        <v>679505</v>
      </c>
      <c r="I56" s="64">
        <v>681463</v>
      </c>
      <c r="J56" s="64">
        <v>682636</v>
      </c>
      <c r="K56" s="64">
        <v>688849</v>
      </c>
      <c r="L56" s="64">
        <v>698958</v>
      </c>
      <c r="M56" s="64">
        <v>706987</v>
      </c>
      <c r="N56" s="64">
        <v>709665</v>
      </c>
      <c r="O56" s="64">
        <v>708675</v>
      </c>
      <c r="P56" s="64">
        <v>707036</v>
      </c>
      <c r="Q56" s="64">
        <v>706644</v>
      </c>
      <c r="R56" s="64">
        <v>707848</v>
      </c>
      <c r="S56" s="64">
        <v>710155</v>
      </c>
      <c r="T56" s="64">
        <v>711585</v>
      </c>
      <c r="U56" s="64">
        <v>711693</v>
      </c>
      <c r="V56" s="64">
        <v>712103</v>
      </c>
      <c r="W56" s="64">
        <v>710705</v>
      </c>
      <c r="X56" s="64">
        <v>707558</v>
      </c>
      <c r="Y56" s="64">
        <v>705030</v>
      </c>
      <c r="Z56" s="64">
        <v>704346</v>
      </c>
      <c r="AA56" s="64">
        <v>704115</v>
      </c>
      <c r="AB56" s="64">
        <v>702982</v>
      </c>
      <c r="AC56" s="64">
        <v>701642</v>
      </c>
      <c r="AD56" s="64">
        <v>699240</v>
      </c>
      <c r="AE56" s="64">
        <v>696345</v>
      </c>
      <c r="AF56" s="64">
        <v>692869</v>
      </c>
      <c r="AG56" s="64">
        <v>688096</v>
      </c>
      <c r="AH56" s="64">
        <v>683071</v>
      </c>
      <c r="AI56" s="64">
        <v>679813</v>
      </c>
    </row>
    <row r="57" spans="1:35" ht="13.05" customHeight="1" x14ac:dyDescent="0.25">
      <c r="A57" s="67" t="s">
        <v>186</v>
      </c>
      <c r="B57" s="64">
        <v>1135926</v>
      </c>
      <c r="C57" s="64">
        <v>1198117</v>
      </c>
      <c r="D57" s="64">
        <v>1252614</v>
      </c>
      <c r="E57" s="64">
        <v>1293791</v>
      </c>
      <c r="F57" s="64">
        <v>1267530</v>
      </c>
      <c r="G57" s="64">
        <v>1226482</v>
      </c>
      <c r="H57" s="64">
        <v>1199917</v>
      </c>
      <c r="I57" s="64">
        <v>1170882</v>
      </c>
      <c r="J57" s="64">
        <v>1163366</v>
      </c>
      <c r="K57" s="64">
        <v>1135036</v>
      </c>
      <c r="L57" s="64">
        <v>1053332</v>
      </c>
      <c r="M57" s="64">
        <v>1034636</v>
      </c>
      <c r="N57" s="64">
        <v>1089123</v>
      </c>
      <c r="O57" s="64">
        <v>1111144</v>
      </c>
      <c r="P57" s="64">
        <v>1125041</v>
      </c>
      <c r="Q57" s="64">
        <v>1142753</v>
      </c>
      <c r="R57" s="64">
        <v>1162155</v>
      </c>
      <c r="S57" s="64">
        <v>1184448</v>
      </c>
      <c r="T57" s="64">
        <v>1210655</v>
      </c>
      <c r="U57" s="64">
        <v>1237144</v>
      </c>
      <c r="V57" s="64">
        <v>1262505</v>
      </c>
      <c r="W57" s="64">
        <v>1288757</v>
      </c>
      <c r="X57" s="64">
        <v>1313808</v>
      </c>
      <c r="Y57" s="64">
        <v>1336127</v>
      </c>
      <c r="Z57" s="64">
        <v>1358755</v>
      </c>
      <c r="AA57" s="64">
        <v>1382576</v>
      </c>
      <c r="AB57" s="64">
        <v>1404852</v>
      </c>
      <c r="AC57" s="64">
        <v>1425882</v>
      </c>
      <c r="AD57" s="64">
        <v>1446552</v>
      </c>
      <c r="AE57" s="64">
        <v>1467050</v>
      </c>
      <c r="AF57" s="64">
        <v>1487170</v>
      </c>
      <c r="AG57" s="64">
        <v>1505603</v>
      </c>
      <c r="AH57" s="64">
        <v>1523906</v>
      </c>
      <c r="AI57" s="64">
        <v>1543038</v>
      </c>
    </row>
    <row r="58" spans="1:35" ht="13.05" customHeight="1" x14ac:dyDescent="0.25">
      <c r="A58" s="67" t="s">
        <v>187</v>
      </c>
      <c r="B58" s="64">
        <v>2456790</v>
      </c>
      <c r="C58" s="64">
        <v>2500220</v>
      </c>
      <c r="D58" s="64">
        <v>2549063</v>
      </c>
      <c r="E58" s="64">
        <v>2597529</v>
      </c>
      <c r="F58" s="64">
        <v>2641706</v>
      </c>
      <c r="G58" s="64">
        <v>2677314</v>
      </c>
      <c r="H58" s="64">
        <v>2698426</v>
      </c>
      <c r="I58" s="64">
        <v>2713939</v>
      </c>
      <c r="J58" s="64">
        <v>2728666</v>
      </c>
      <c r="K58" s="64">
        <v>2738198</v>
      </c>
      <c r="L58" s="64">
        <v>2740906</v>
      </c>
      <c r="M58" s="64">
        <v>2738537</v>
      </c>
      <c r="N58" s="64">
        <v>2734340</v>
      </c>
      <c r="O58" s="64">
        <v>2735784</v>
      </c>
      <c r="P58" s="64">
        <v>2740090</v>
      </c>
      <c r="Q58" s="64">
        <v>2743995</v>
      </c>
      <c r="R58" s="64">
        <v>2746976</v>
      </c>
      <c r="S58" s="64">
        <v>2753377</v>
      </c>
      <c r="T58" s="64">
        <v>2763647</v>
      </c>
      <c r="U58" s="64">
        <v>2772657</v>
      </c>
      <c r="V58" s="64">
        <v>2781610</v>
      </c>
      <c r="W58" s="64">
        <v>2791688</v>
      </c>
      <c r="X58" s="64">
        <v>2805376</v>
      </c>
      <c r="Y58" s="64">
        <v>2820251</v>
      </c>
      <c r="Z58" s="64">
        <v>2835493</v>
      </c>
      <c r="AA58" s="64">
        <v>2850555</v>
      </c>
      <c r="AB58" s="64">
        <v>2864896</v>
      </c>
      <c r="AC58" s="64">
        <v>2875772</v>
      </c>
      <c r="AD58" s="64">
        <v>2882213</v>
      </c>
      <c r="AE58" s="64">
        <v>2894529</v>
      </c>
      <c r="AF58" s="64">
        <v>2904146</v>
      </c>
      <c r="AG58" s="64">
        <v>2903318</v>
      </c>
      <c r="AH58" s="64">
        <v>2896829</v>
      </c>
      <c r="AI58" s="64">
        <v>2888656</v>
      </c>
    </row>
    <row r="59" spans="1:35" ht="13.05" customHeight="1" x14ac:dyDescent="0.25">
      <c r="A59" s="67" t="s">
        <v>188</v>
      </c>
      <c r="B59" s="64">
        <v>31800428</v>
      </c>
      <c r="C59" s="64">
        <v>31865207</v>
      </c>
      <c r="D59" s="64">
        <v>31948091</v>
      </c>
      <c r="E59" s="64">
        <v>32015402</v>
      </c>
      <c r="F59" s="64">
        <v>32054886</v>
      </c>
      <c r="G59" s="64">
        <v>32065494</v>
      </c>
      <c r="H59" s="64">
        <v>32010091</v>
      </c>
      <c r="I59" s="64">
        <v>31935941</v>
      </c>
      <c r="J59" s="64">
        <v>31868851</v>
      </c>
      <c r="K59" s="64">
        <v>31770167</v>
      </c>
      <c r="L59" s="64">
        <v>31617372</v>
      </c>
      <c r="M59" s="64">
        <v>31423723</v>
      </c>
      <c r="N59" s="64">
        <v>31210261</v>
      </c>
      <c r="O59" s="64">
        <v>30998827</v>
      </c>
      <c r="P59" s="64">
        <v>30785943</v>
      </c>
      <c r="Q59" s="64">
        <v>30565977</v>
      </c>
      <c r="R59" s="64">
        <v>30358633</v>
      </c>
      <c r="S59" s="64">
        <v>30205455</v>
      </c>
      <c r="T59" s="64">
        <v>30099898</v>
      </c>
      <c r="U59" s="64">
        <v>30023068</v>
      </c>
      <c r="V59" s="64">
        <v>29936473</v>
      </c>
      <c r="W59" s="64">
        <v>29845580</v>
      </c>
      <c r="X59" s="64">
        <v>29792356</v>
      </c>
      <c r="Y59" s="64">
        <v>29756879</v>
      </c>
      <c r="Z59" s="64">
        <v>29728909</v>
      </c>
      <c r="AA59" s="64">
        <v>29698561</v>
      </c>
      <c r="AB59" s="64">
        <v>29663102</v>
      </c>
      <c r="AC59" s="64">
        <v>29601460</v>
      </c>
      <c r="AD59" s="64">
        <v>29485144</v>
      </c>
      <c r="AE59" s="64">
        <v>29360750</v>
      </c>
      <c r="AF59" s="64">
        <v>29200183</v>
      </c>
      <c r="AG59" s="64">
        <v>28981109</v>
      </c>
      <c r="AH59" s="64">
        <v>28776390</v>
      </c>
      <c r="AI59" s="64">
        <v>28612039</v>
      </c>
    </row>
    <row r="60" spans="1:35" ht="13.05" customHeight="1" x14ac:dyDescent="0.25">
      <c r="A60" s="67" t="s">
        <v>189</v>
      </c>
      <c r="B60" s="64">
        <v>3951809</v>
      </c>
      <c r="C60" s="64">
        <v>3975098</v>
      </c>
      <c r="D60" s="64">
        <v>4005020</v>
      </c>
      <c r="E60" s="64">
        <v>4029679</v>
      </c>
      <c r="F60" s="64">
        <v>4049902</v>
      </c>
      <c r="G60" s="64">
        <v>4073554</v>
      </c>
      <c r="H60" s="64">
        <v>4091289</v>
      </c>
      <c r="I60" s="64">
        <v>4102930</v>
      </c>
      <c r="J60" s="64">
        <v>4112665</v>
      </c>
      <c r="K60" s="64">
        <v>4118684</v>
      </c>
      <c r="L60" s="64">
        <v>4117494</v>
      </c>
      <c r="M60" s="64">
        <v>4111714</v>
      </c>
      <c r="N60" s="64">
        <v>4105257</v>
      </c>
      <c r="O60" s="64">
        <v>4098244</v>
      </c>
      <c r="P60" s="64">
        <v>4087782</v>
      </c>
      <c r="Q60" s="64">
        <v>4073803</v>
      </c>
      <c r="R60" s="64">
        <v>4059848</v>
      </c>
      <c r="S60" s="64">
        <v>4054130</v>
      </c>
      <c r="T60" s="64">
        <v>4057097</v>
      </c>
      <c r="U60" s="64">
        <v>4063959</v>
      </c>
      <c r="V60" s="64">
        <v>4070315</v>
      </c>
      <c r="W60" s="64">
        <v>4072328</v>
      </c>
      <c r="X60" s="64">
        <v>4075277</v>
      </c>
      <c r="Y60" s="64">
        <v>4086645</v>
      </c>
      <c r="Z60" s="64">
        <v>4100524</v>
      </c>
      <c r="AA60" s="64">
        <v>4109848</v>
      </c>
      <c r="AB60" s="64">
        <v>4116385</v>
      </c>
      <c r="AC60" s="64">
        <v>4120782</v>
      </c>
      <c r="AD60" s="64">
        <v>4120410</v>
      </c>
      <c r="AE60" s="64">
        <v>4115453</v>
      </c>
      <c r="AF60" s="64">
        <v>4104463</v>
      </c>
      <c r="AG60" s="64">
        <v>4093857</v>
      </c>
      <c r="AH60" s="64">
        <v>4084610</v>
      </c>
      <c r="AI60" s="64">
        <v>4070980</v>
      </c>
    </row>
    <row r="61" spans="1:35" ht="13.05" customHeight="1" x14ac:dyDescent="0.25">
      <c r="A61" s="67" t="s">
        <v>190</v>
      </c>
      <c r="B61" s="64">
        <v>754530</v>
      </c>
      <c r="C61" s="64">
        <v>756365</v>
      </c>
      <c r="D61" s="64">
        <v>757869</v>
      </c>
      <c r="E61" s="64">
        <v>758031</v>
      </c>
      <c r="F61" s="64">
        <v>757762</v>
      </c>
      <c r="G61" s="64">
        <v>757086</v>
      </c>
      <c r="H61" s="64">
        <v>754876</v>
      </c>
      <c r="I61" s="64">
        <v>751955</v>
      </c>
      <c r="J61" s="64">
        <v>748942</v>
      </c>
      <c r="K61" s="64">
        <v>745645</v>
      </c>
      <c r="L61" s="64">
        <v>741468</v>
      </c>
      <c r="M61" s="64">
        <v>735941</v>
      </c>
      <c r="N61" s="64">
        <v>729756</v>
      </c>
      <c r="O61" s="64">
        <v>724717</v>
      </c>
      <c r="P61" s="64">
        <v>720482</v>
      </c>
      <c r="Q61" s="64">
        <v>715841</v>
      </c>
      <c r="R61" s="64">
        <v>710984</v>
      </c>
      <c r="S61" s="64">
        <v>706747</v>
      </c>
      <c r="T61" s="64">
        <v>703279</v>
      </c>
      <c r="U61" s="64">
        <v>700499</v>
      </c>
      <c r="V61" s="64">
        <v>697436</v>
      </c>
      <c r="W61" s="64">
        <v>694210</v>
      </c>
      <c r="X61" s="64">
        <v>692112</v>
      </c>
      <c r="Y61" s="64">
        <v>690672</v>
      </c>
      <c r="Z61" s="64">
        <v>689649</v>
      </c>
      <c r="AA61" s="64">
        <v>688676</v>
      </c>
      <c r="AB61" s="64">
        <v>687739</v>
      </c>
      <c r="AC61" s="64">
        <v>686409</v>
      </c>
      <c r="AD61" s="64">
        <v>684692</v>
      </c>
      <c r="AE61" s="64">
        <v>683686</v>
      </c>
      <c r="AF61" s="64">
        <v>681613</v>
      </c>
      <c r="AG61" s="64">
        <v>678070</v>
      </c>
      <c r="AH61" s="64">
        <v>674336</v>
      </c>
      <c r="AI61" s="64">
        <v>671088</v>
      </c>
    </row>
    <row r="62" spans="1:35" ht="13.05" customHeight="1" x14ac:dyDescent="0.25">
      <c r="A62" s="67" t="s">
        <v>191</v>
      </c>
      <c r="B62" s="64">
        <v>963044</v>
      </c>
      <c r="C62" s="64">
        <v>961379</v>
      </c>
      <c r="D62" s="64">
        <v>960564</v>
      </c>
      <c r="E62" s="64">
        <v>959450</v>
      </c>
      <c r="F62" s="64">
        <v>956300</v>
      </c>
      <c r="G62" s="64">
        <v>951719</v>
      </c>
      <c r="H62" s="64">
        <v>945887</v>
      </c>
      <c r="I62" s="64">
        <v>938855</v>
      </c>
      <c r="J62" s="64">
        <v>931218</v>
      </c>
      <c r="K62" s="64">
        <v>922929</v>
      </c>
      <c r="L62" s="64">
        <v>913301</v>
      </c>
      <c r="M62" s="64">
        <v>902637</v>
      </c>
      <c r="N62" s="64">
        <v>891653</v>
      </c>
      <c r="O62" s="64">
        <v>882232</v>
      </c>
      <c r="P62" s="64">
        <v>875074</v>
      </c>
      <c r="Q62" s="64">
        <v>868276</v>
      </c>
      <c r="R62" s="64">
        <v>861304</v>
      </c>
      <c r="S62" s="64">
        <v>854781</v>
      </c>
      <c r="T62" s="64">
        <v>848310</v>
      </c>
      <c r="U62" s="64">
        <v>842073</v>
      </c>
      <c r="V62" s="64">
        <v>836224</v>
      </c>
      <c r="W62" s="64">
        <v>829767</v>
      </c>
      <c r="X62" s="64">
        <v>823329</v>
      </c>
      <c r="Y62" s="64">
        <v>817678</v>
      </c>
      <c r="Z62" s="64">
        <v>813831</v>
      </c>
      <c r="AA62" s="64">
        <v>812533</v>
      </c>
      <c r="AB62" s="64">
        <v>813367</v>
      </c>
      <c r="AC62" s="64">
        <v>813090</v>
      </c>
      <c r="AD62" s="64">
        <v>807577</v>
      </c>
      <c r="AE62" s="64">
        <v>801163</v>
      </c>
      <c r="AF62" s="64">
        <v>793859</v>
      </c>
      <c r="AG62" s="64">
        <v>785082</v>
      </c>
      <c r="AH62" s="64">
        <v>776407</v>
      </c>
      <c r="AI62" s="64">
        <v>768632</v>
      </c>
    </row>
    <row r="63" spans="1:35" ht="13.05" customHeight="1" x14ac:dyDescent="0.25">
      <c r="A63" s="67" t="s">
        <v>192</v>
      </c>
      <c r="B63" s="64">
        <v>3664690</v>
      </c>
      <c r="C63" s="64">
        <v>3683879</v>
      </c>
      <c r="D63" s="64">
        <v>3706076</v>
      </c>
      <c r="E63" s="64">
        <v>3730324</v>
      </c>
      <c r="F63" s="64">
        <v>3746303</v>
      </c>
      <c r="G63" s="64">
        <v>3756502</v>
      </c>
      <c r="H63" s="64">
        <v>3765619</v>
      </c>
      <c r="I63" s="64">
        <v>3775198</v>
      </c>
      <c r="J63" s="64">
        <v>3784807</v>
      </c>
      <c r="K63" s="64">
        <v>3789478</v>
      </c>
      <c r="L63" s="64">
        <v>3788276</v>
      </c>
      <c r="M63" s="64">
        <v>3784355</v>
      </c>
      <c r="N63" s="64">
        <v>3779785</v>
      </c>
      <c r="O63" s="64">
        <v>3775386</v>
      </c>
      <c r="P63" s="64">
        <v>3770636</v>
      </c>
      <c r="Q63" s="64">
        <v>3764883</v>
      </c>
      <c r="R63" s="64">
        <v>3762353</v>
      </c>
      <c r="S63" s="64">
        <v>3764942</v>
      </c>
      <c r="T63" s="64">
        <v>3770152</v>
      </c>
      <c r="U63" s="64">
        <v>3778992</v>
      </c>
      <c r="V63" s="64">
        <v>3785971</v>
      </c>
      <c r="W63" s="64">
        <v>3799963</v>
      </c>
      <c r="X63" s="64">
        <v>3826898</v>
      </c>
      <c r="Y63" s="64">
        <v>3854481</v>
      </c>
      <c r="Z63" s="64">
        <v>3881043</v>
      </c>
      <c r="AA63" s="64">
        <v>3906797</v>
      </c>
      <c r="AB63" s="64">
        <v>3932921</v>
      </c>
      <c r="AC63" s="64">
        <v>3956764</v>
      </c>
      <c r="AD63" s="64">
        <v>3974375</v>
      </c>
      <c r="AE63" s="64">
        <v>3989152</v>
      </c>
      <c r="AF63" s="64">
        <v>3997023</v>
      </c>
      <c r="AG63" s="64">
        <v>3998887</v>
      </c>
      <c r="AH63" s="64">
        <v>4000854</v>
      </c>
      <c r="AI63" s="64">
        <v>4002320</v>
      </c>
    </row>
    <row r="64" spans="1:35" ht="13.05" customHeight="1" x14ac:dyDescent="0.25">
      <c r="A64" s="67" t="s">
        <v>193</v>
      </c>
      <c r="B64" s="64">
        <v>1614073</v>
      </c>
      <c r="C64" s="64">
        <v>1619419</v>
      </c>
      <c r="D64" s="64">
        <v>1623500</v>
      </c>
      <c r="E64" s="64">
        <v>1622495</v>
      </c>
      <c r="F64" s="64">
        <v>1618765</v>
      </c>
      <c r="G64" s="64">
        <v>1614997</v>
      </c>
      <c r="H64" s="64">
        <v>1610171</v>
      </c>
      <c r="I64" s="64">
        <v>1605837</v>
      </c>
      <c r="J64" s="64">
        <v>1602684</v>
      </c>
      <c r="K64" s="64">
        <v>1598490</v>
      </c>
      <c r="L64" s="64">
        <v>1591821</v>
      </c>
      <c r="M64" s="64">
        <v>1583134</v>
      </c>
      <c r="N64" s="64">
        <v>1573173</v>
      </c>
      <c r="O64" s="64">
        <v>1564634</v>
      </c>
      <c r="P64" s="64">
        <v>1557692</v>
      </c>
      <c r="Q64" s="64">
        <v>1550056</v>
      </c>
      <c r="R64" s="64">
        <v>1542211</v>
      </c>
      <c r="S64" s="64">
        <v>1535774</v>
      </c>
      <c r="T64" s="64">
        <v>1530591</v>
      </c>
      <c r="U64" s="64">
        <v>1526676</v>
      </c>
      <c r="V64" s="64">
        <v>1522753</v>
      </c>
      <c r="W64" s="64">
        <v>1517591</v>
      </c>
      <c r="X64" s="64">
        <v>1512905</v>
      </c>
      <c r="Y64" s="64">
        <v>1509156</v>
      </c>
      <c r="Z64" s="64">
        <v>1505850</v>
      </c>
      <c r="AA64" s="64">
        <v>1502569</v>
      </c>
      <c r="AB64" s="64">
        <v>1498971</v>
      </c>
      <c r="AC64" s="64">
        <v>1493657</v>
      </c>
      <c r="AD64" s="64">
        <v>1485682</v>
      </c>
      <c r="AE64" s="64">
        <v>1476440</v>
      </c>
      <c r="AF64" s="64">
        <v>1466282</v>
      </c>
      <c r="AG64" s="64">
        <v>1454945</v>
      </c>
      <c r="AH64" s="64">
        <v>1445599</v>
      </c>
      <c r="AI64" s="64">
        <v>1438404</v>
      </c>
    </row>
    <row r="65" spans="1:35" ht="13.05" customHeight="1" x14ac:dyDescent="0.25">
      <c r="A65" s="67" t="s">
        <v>194</v>
      </c>
      <c r="B65" s="64">
        <v>1338505</v>
      </c>
      <c r="C65" s="64">
        <v>1341923</v>
      </c>
      <c r="D65" s="64">
        <v>1345921</v>
      </c>
      <c r="E65" s="64">
        <v>1346649</v>
      </c>
      <c r="F65" s="64">
        <v>1345455</v>
      </c>
      <c r="G65" s="64">
        <v>1344702</v>
      </c>
      <c r="H65" s="64">
        <v>1342956</v>
      </c>
      <c r="I65" s="64">
        <v>1340565</v>
      </c>
      <c r="J65" s="64">
        <v>1339014</v>
      </c>
      <c r="K65" s="64">
        <v>1336524</v>
      </c>
      <c r="L65" s="64">
        <v>1330988</v>
      </c>
      <c r="M65" s="64">
        <v>1323622</v>
      </c>
      <c r="N65" s="64">
        <v>1315616</v>
      </c>
      <c r="O65" s="64">
        <v>1306685</v>
      </c>
      <c r="P65" s="64">
        <v>1296348</v>
      </c>
      <c r="Q65" s="64">
        <v>1284984</v>
      </c>
      <c r="R65" s="64">
        <v>1273758</v>
      </c>
      <c r="S65" s="64">
        <v>1265815</v>
      </c>
      <c r="T65" s="64">
        <v>1260627</v>
      </c>
      <c r="U65" s="64">
        <v>1257045</v>
      </c>
      <c r="V65" s="64">
        <v>1253185</v>
      </c>
      <c r="W65" s="64">
        <v>1247996</v>
      </c>
      <c r="X65" s="64">
        <v>1242977</v>
      </c>
      <c r="Y65" s="64">
        <v>1237859</v>
      </c>
      <c r="Z65" s="64">
        <v>1233524</v>
      </c>
      <c r="AA65" s="64">
        <v>1230365</v>
      </c>
      <c r="AB65" s="64">
        <v>1227872</v>
      </c>
      <c r="AC65" s="64">
        <v>1224210</v>
      </c>
      <c r="AD65" s="64">
        <v>1217054</v>
      </c>
      <c r="AE65" s="64">
        <v>1209255</v>
      </c>
      <c r="AF65" s="64">
        <v>1200388</v>
      </c>
      <c r="AG65" s="64">
        <v>1189342</v>
      </c>
      <c r="AH65" s="64">
        <v>1178543</v>
      </c>
      <c r="AI65" s="64">
        <v>1170119</v>
      </c>
    </row>
    <row r="66" spans="1:35" ht="13.05" customHeight="1" x14ac:dyDescent="0.25">
      <c r="A66" s="67" t="s">
        <v>195</v>
      </c>
      <c r="B66" s="64">
        <v>3025036</v>
      </c>
      <c r="C66" s="64">
        <v>3017312</v>
      </c>
      <c r="D66" s="64">
        <v>3007955</v>
      </c>
      <c r="E66" s="64">
        <v>2992822</v>
      </c>
      <c r="F66" s="64">
        <v>2973086</v>
      </c>
      <c r="G66" s="64">
        <v>2953715</v>
      </c>
      <c r="H66" s="64">
        <v>2934775</v>
      </c>
      <c r="I66" s="64">
        <v>2917863</v>
      </c>
      <c r="J66" s="64">
        <v>2903215</v>
      </c>
      <c r="K66" s="64">
        <v>2887825</v>
      </c>
      <c r="L66" s="64">
        <v>2868750</v>
      </c>
      <c r="M66" s="64">
        <v>2847873</v>
      </c>
      <c r="N66" s="64">
        <v>2825448</v>
      </c>
      <c r="O66" s="64">
        <v>2798409</v>
      </c>
      <c r="P66" s="64">
        <v>2767305</v>
      </c>
      <c r="Q66" s="64">
        <v>2735163</v>
      </c>
      <c r="R66" s="64">
        <v>2705183</v>
      </c>
      <c r="S66" s="64">
        <v>2682778</v>
      </c>
      <c r="T66" s="64">
        <v>2667158</v>
      </c>
      <c r="U66" s="64">
        <v>2654506</v>
      </c>
      <c r="V66" s="64">
        <v>2641102</v>
      </c>
      <c r="W66" s="64">
        <v>2631095</v>
      </c>
      <c r="X66" s="64">
        <v>2629087</v>
      </c>
      <c r="Y66" s="64">
        <v>2628897</v>
      </c>
      <c r="Z66" s="64">
        <v>2627127</v>
      </c>
      <c r="AA66" s="64">
        <v>2623408</v>
      </c>
      <c r="AB66" s="64">
        <v>2618357</v>
      </c>
      <c r="AC66" s="64">
        <v>2610139</v>
      </c>
      <c r="AD66" s="64">
        <v>2596807</v>
      </c>
      <c r="AE66" s="64">
        <v>2581988</v>
      </c>
      <c r="AF66" s="64">
        <v>2562731</v>
      </c>
      <c r="AG66" s="64">
        <v>2537933</v>
      </c>
      <c r="AH66" s="64">
        <v>2516751</v>
      </c>
      <c r="AI66" s="64">
        <v>2501809</v>
      </c>
    </row>
    <row r="67" spans="1:35" ht="13.05" customHeight="1" x14ac:dyDescent="0.25">
      <c r="A67" s="67" t="s">
        <v>196</v>
      </c>
      <c r="B67" s="64">
        <v>145704</v>
      </c>
      <c r="C67" s="64">
        <v>146261</v>
      </c>
      <c r="D67" s="64">
        <v>147259</v>
      </c>
      <c r="E67" s="64">
        <v>147278</v>
      </c>
      <c r="F67" s="64">
        <v>145816</v>
      </c>
      <c r="G67" s="64">
        <v>144225</v>
      </c>
      <c r="H67" s="64">
        <v>142950</v>
      </c>
      <c r="I67" s="64">
        <v>141464</v>
      </c>
      <c r="J67" s="64">
        <v>140190</v>
      </c>
      <c r="K67" s="64">
        <v>139345</v>
      </c>
      <c r="L67" s="64">
        <v>138269</v>
      </c>
      <c r="M67" s="64">
        <v>137139</v>
      </c>
      <c r="N67" s="64">
        <v>136113</v>
      </c>
      <c r="O67" s="35" t="s">
        <v>100</v>
      </c>
      <c r="P67" s="35" t="s">
        <v>100</v>
      </c>
      <c r="Q67" s="35" t="s">
        <v>100</v>
      </c>
      <c r="R67" s="35" t="s">
        <v>100</v>
      </c>
      <c r="S67" s="35" t="s">
        <v>100</v>
      </c>
      <c r="T67" s="35" t="s">
        <v>100</v>
      </c>
      <c r="U67" s="35" t="s">
        <v>100</v>
      </c>
      <c r="V67" s="35" t="s">
        <v>100</v>
      </c>
      <c r="W67" s="35" t="s">
        <v>100</v>
      </c>
      <c r="X67" s="35" t="s">
        <v>100</v>
      </c>
      <c r="Y67" s="35" t="s">
        <v>100</v>
      </c>
      <c r="Z67" s="35" t="s">
        <v>100</v>
      </c>
      <c r="AA67" s="35" t="s">
        <v>100</v>
      </c>
      <c r="AB67" s="35" t="s">
        <v>100</v>
      </c>
      <c r="AC67" s="35" t="s">
        <v>100</v>
      </c>
      <c r="AD67" s="35" t="s">
        <v>100</v>
      </c>
      <c r="AE67" s="35" t="s">
        <v>100</v>
      </c>
      <c r="AF67" s="35" t="s">
        <v>100</v>
      </c>
      <c r="AG67" s="35" t="s">
        <v>100</v>
      </c>
      <c r="AH67" s="35" t="s">
        <v>100</v>
      </c>
      <c r="AI67" s="35" t="s">
        <v>100</v>
      </c>
    </row>
    <row r="68" spans="1:35" ht="13.05" customHeight="1" x14ac:dyDescent="0.25">
      <c r="A68" s="67" t="s">
        <v>197</v>
      </c>
      <c r="B68" s="64">
        <v>1650351</v>
      </c>
      <c r="C68" s="64">
        <v>1647036</v>
      </c>
      <c r="D68" s="64">
        <v>1643499</v>
      </c>
      <c r="E68" s="64">
        <v>1637191</v>
      </c>
      <c r="F68" s="64">
        <v>1627934</v>
      </c>
      <c r="G68" s="64">
        <v>1616418</v>
      </c>
      <c r="H68" s="64">
        <v>1602709</v>
      </c>
      <c r="I68" s="64">
        <v>1588704</v>
      </c>
      <c r="J68" s="64">
        <v>1575106</v>
      </c>
      <c r="K68" s="64">
        <v>1561165</v>
      </c>
      <c r="L68" s="64">
        <v>1545187</v>
      </c>
      <c r="M68" s="64">
        <v>1527573</v>
      </c>
      <c r="N68" s="64">
        <v>1508672</v>
      </c>
      <c r="O68" s="64">
        <v>1485729</v>
      </c>
      <c r="P68" s="64">
        <v>1458918</v>
      </c>
      <c r="Q68" s="64">
        <v>1432001</v>
      </c>
      <c r="R68" s="64">
        <v>1407331</v>
      </c>
      <c r="S68" s="64">
        <v>1387700</v>
      </c>
      <c r="T68" s="64">
        <v>1372193</v>
      </c>
      <c r="U68" s="64">
        <v>1358848</v>
      </c>
      <c r="V68" s="64">
        <v>1345725</v>
      </c>
      <c r="W68" s="64">
        <v>1329235</v>
      </c>
      <c r="X68" s="64">
        <v>1311107</v>
      </c>
      <c r="Y68" s="64">
        <v>1294235</v>
      </c>
      <c r="Z68" s="64">
        <v>1278488</v>
      </c>
      <c r="AA68" s="64">
        <v>1264004</v>
      </c>
      <c r="AB68" s="64">
        <v>1250270</v>
      </c>
      <c r="AC68" s="64">
        <v>1235739</v>
      </c>
      <c r="AD68" s="64">
        <v>1218763</v>
      </c>
      <c r="AE68" s="64">
        <v>1201063</v>
      </c>
      <c r="AF68" s="64">
        <v>1182667</v>
      </c>
      <c r="AG68" s="64">
        <v>1160985</v>
      </c>
      <c r="AH68" s="64">
        <v>1143644</v>
      </c>
      <c r="AI68" s="64">
        <v>1134023</v>
      </c>
    </row>
    <row r="69" spans="1:35" ht="13.05" customHeight="1" x14ac:dyDescent="0.25">
      <c r="A69" s="67" t="s">
        <v>198</v>
      </c>
      <c r="B69" s="64">
        <v>3776727</v>
      </c>
      <c r="C69" s="64">
        <v>3767761</v>
      </c>
      <c r="D69" s="64">
        <v>3757719</v>
      </c>
      <c r="E69" s="64">
        <v>3745236</v>
      </c>
      <c r="F69" s="64">
        <v>3733979</v>
      </c>
      <c r="G69" s="64">
        <v>3720852</v>
      </c>
      <c r="H69" s="64">
        <v>3701399</v>
      </c>
      <c r="I69" s="64">
        <v>3682796</v>
      </c>
      <c r="J69" s="64">
        <v>3664686</v>
      </c>
      <c r="K69" s="64">
        <v>3641861</v>
      </c>
      <c r="L69" s="64">
        <v>3611354</v>
      </c>
      <c r="M69" s="64">
        <v>3574584</v>
      </c>
      <c r="N69" s="64">
        <v>3535199</v>
      </c>
      <c r="O69" s="64">
        <v>3498376</v>
      </c>
      <c r="P69" s="64">
        <v>3464488</v>
      </c>
      <c r="Q69" s="64">
        <v>3431111</v>
      </c>
      <c r="R69" s="64">
        <v>3399341</v>
      </c>
      <c r="S69" s="64">
        <v>3373588</v>
      </c>
      <c r="T69" s="64">
        <v>3353268</v>
      </c>
      <c r="U69" s="64">
        <v>3335266</v>
      </c>
      <c r="V69" s="64">
        <v>3317230</v>
      </c>
      <c r="W69" s="64">
        <v>3300620</v>
      </c>
      <c r="X69" s="64">
        <v>3288397</v>
      </c>
      <c r="Y69" s="64">
        <v>3277386</v>
      </c>
      <c r="Z69" s="64">
        <v>3264280</v>
      </c>
      <c r="AA69" s="64">
        <v>3250563</v>
      </c>
      <c r="AB69" s="64">
        <v>3236317</v>
      </c>
      <c r="AC69" s="64">
        <v>3220481</v>
      </c>
      <c r="AD69" s="64">
        <v>3200781</v>
      </c>
      <c r="AE69" s="64">
        <v>3181635</v>
      </c>
      <c r="AF69" s="64">
        <v>3159332</v>
      </c>
      <c r="AG69" s="64">
        <v>3126706</v>
      </c>
      <c r="AH69" s="64">
        <v>3095367</v>
      </c>
      <c r="AI69" s="64">
        <v>3071076</v>
      </c>
    </row>
    <row r="70" spans="1:35" ht="13.05" customHeight="1" x14ac:dyDescent="0.25">
      <c r="A70" s="67" t="s">
        <v>199</v>
      </c>
      <c r="B70" s="64">
        <v>2155416</v>
      </c>
      <c r="C70" s="64">
        <v>2163997</v>
      </c>
      <c r="D70" s="64">
        <v>2175428</v>
      </c>
      <c r="E70" s="64">
        <v>2189699</v>
      </c>
      <c r="F70" s="64">
        <v>2204912</v>
      </c>
      <c r="G70" s="64">
        <v>2215543</v>
      </c>
      <c r="H70" s="64">
        <v>2216995</v>
      </c>
      <c r="I70" s="64">
        <v>2217004</v>
      </c>
      <c r="J70" s="64">
        <v>2217824</v>
      </c>
      <c r="K70" s="64">
        <v>2214378</v>
      </c>
      <c r="L70" s="64">
        <v>2207413</v>
      </c>
      <c r="M70" s="64">
        <v>2196753</v>
      </c>
      <c r="N70" s="64">
        <v>2182925</v>
      </c>
      <c r="O70" s="64">
        <v>2162971</v>
      </c>
      <c r="P70" s="64">
        <v>2136201</v>
      </c>
      <c r="Q70" s="64">
        <v>2107977</v>
      </c>
      <c r="R70" s="64">
        <v>2080693</v>
      </c>
      <c r="S70" s="64">
        <v>2061796</v>
      </c>
      <c r="T70" s="64">
        <v>2049978</v>
      </c>
      <c r="U70" s="64">
        <v>2043150</v>
      </c>
      <c r="V70" s="64">
        <v>2036770</v>
      </c>
      <c r="W70" s="64">
        <v>2024254</v>
      </c>
      <c r="X70" s="64">
        <v>2009848</v>
      </c>
      <c r="Y70" s="64">
        <v>1995431</v>
      </c>
      <c r="Z70" s="64">
        <v>1981016</v>
      </c>
      <c r="AA70" s="64">
        <v>1967232</v>
      </c>
      <c r="AB70" s="64">
        <v>1954702</v>
      </c>
      <c r="AC70" s="64">
        <v>1939640</v>
      </c>
      <c r="AD70" s="64">
        <v>1920172</v>
      </c>
      <c r="AE70" s="64">
        <v>1904146</v>
      </c>
      <c r="AF70" s="64">
        <v>1888872</v>
      </c>
      <c r="AG70" s="64">
        <v>1867547</v>
      </c>
      <c r="AH70" s="64">
        <v>1848579</v>
      </c>
      <c r="AI70" s="64">
        <v>1835017</v>
      </c>
    </row>
    <row r="71" spans="1:35" ht="13.05" customHeight="1" x14ac:dyDescent="0.25">
      <c r="A71" s="67" t="s">
        <v>200</v>
      </c>
      <c r="B71" s="64">
        <v>1546957</v>
      </c>
      <c r="C71" s="64">
        <v>1547798</v>
      </c>
      <c r="D71" s="64">
        <v>1550619</v>
      </c>
      <c r="E71" s="64">
        <v>1553302</v>
      </c>
      <c r="F71" s="64">
        <v>1553361</v>
      </c>
      <c r="G71" s="64">
        <v>1549541</v>
      </c>
      <c r="H71" s="64">
        <v>1540250</v>
      </c>
      <c r="I71" s="64">
        <v>1529788</v>
      </c>
      <c r="J71" s="64">
        <v>1519445</v>
      </c>
      <c r="K71" s="64">
        <v>1507256</v>
      </c>
      <c r="L71" s="64">
        <v>1492171</v>
      </c>
      <c r="M71" s="64">
        <v>1475176</v>
      </c>
      <c r="N71" s="64">
        <v>1457717</v>
      </c>
      <c r="O71" s="64">
        <v>1444610</v>
      </c>
      <c r="P71" s="64">
        <v>1435523</v>
      </c>
      <c r="Q71" s="64">
        <v>1425562</v>
      </c>
      <c r="R71" s="64">
        <v>1415899</v>
      </c>
      <c r="S71" s="64">
        <v>1408542</v>
      </c>
      <c r="T71" s="64">
        <v>1401755</v>
      </c>
      <c r="U71" s="64">
        <v>1395287</v>
      </c>
      <c r="V71" s="64">
        <v>1388210</v>
      </c>
      <c r="W71" s="64">
        <v>1379615</v>
      </c>
      <c r="X71" s="64">
        <v>1370536</v>
      </c>
      <c r="Y71" s="64">
        <v>1361249</v>
      </c>
      <c r="Z71" s="64">
        <v>1353718</v>
      </c>
      <c r="AA71" s="64">
        <v>1346711</v>
      </c>
      <c r="AB71" s="64">
        <v>1338461</v>
      </c>
      <c r="AC71" s="64">
        <v>1328720</v>
      </c>
      <c r="AD71" s="64">
        <v>1315622</v>
      </c>
      <c r="AE71" s="64">
        <v>1301298</v>
      </c>
      <c r="AF71" s="64">
        <v>1286654</v>
      </c>
      <c r="AG71" s="64">
        <v>1269953</v>
      </c>
      <c r="AH71" s="64">
        <v>1253856</v>
      </c>
      <c r="AI71" s="64">
        <v>1241361</v>
      </c>
    </row>
    <row r="72" spans="1:35" ht="13.05" customHeight="1" x14ac:dyDescent="0.25">
      <c r="A72" s="67" t="s">
        <v>201</v>
      </c>
      <c r="B72" s="64">
        <v>3241830</v>
      </c>
      <c r="C72" s="64">
        <v>3250241</v>
      </c>
      <c r="D72" s="64">
        <v>3261010</v>
      </c>
      <c r="E72" s="64">
        <v>3273715</v>
      </c>
      <c r="F72" s="64">
        <v>3289614</v>
      </c>
      <c r="G72" s="64">
        <v>3303685</v>
      </c>
      <c r="H72" s="64">
        <v>3306172</v>
      </c>
      <c r="I72" s="64">
        <v>3304896</v>
      </c>
      <c r="J72" s="64">
        <v>3303433</v>
      </c>
      <c r="K72" s="64">
        <v>3297080</v>
      </c>
      <c r="L72" s="64">
        <v>3283712</v>
      </c>
      <c r="M72" s="64">
        <v>3264926</v>
      </c>
      <c r="N72" s="64">
        <v>3244875</v>
      </c>
      <c r="O72" s="64">
        <v>3232425</v>
      </c>
      <c r="P72" s="64">
        <v>3227213</v>
      </c>
      <c r="Q72" s="64">
        <v>3225459</v>
      </c>
      <c r="R72" s="64">
        <v>3224790</v>
      </c>
      <c r="S72" s="64">
        <v>3222438</v>
      </c>
      <c r="T72" s="64">
        <v>3221226</v>
      </c>
      <c r="U72" s="64">
        <v>3221211</v>
      </c>
      <c r="V72" s="64">
        <v>3218110</v>
      </c>
      <c r="W72" s="64">
        <v>3216169</v>
      </c>
      <c r="X72" s="64">
        <v>3218119</v>
      </c>
      <c r="Y72" s="64">
        <v>3219640</v>
      </c>
      <c r="Z72" s="64">
        <v>3222293</v>
      </c>
      <c r="AA72" s="64">
        <v>3222676</v>
      </c>
      <c r="AB72" s="64">
        <v>3221165</v>
      </c>
      <c r="AC72" s="64">
        <v>3217895</v>
      </c>
      <c r="AD72" s="64">
        <v>3210539</v>
      </c>
      <c r="AE72" s="64">
        <v>3206514</v>
      </c>
      <c r="AF72" s="64">
        <v>3195048</v>
      </c>
      <c r="AG72" s="64">
        <v>3174117</v>
      </c>
      <c r="AH72" s="64">
        <v>3153533</v>
      </c>
      <c r="AI72" s="64">
        <v>3135262</v>
      </c>
    </row>
    <row r="73" spans="1:35" ht="13.05" customHeight="1" x14ac:dyDescent="0.25">
      <c r="A73" s="67" t="s">
        <v>202</v>
      </c>
      <c r="B73" s="64">
        <v>2701378</v>
      </c>
      <c r="C73" s="64">
        <v>2706299</v>
      </c>
      <c r="D73" s="64">
        <v>2712979</v>
      </c>
      <c r="E73" s="64">
        <v>2721520</v>
      </c>
      <c r="F73" s="64">
        <v>2729726</v>
      </c>
      <c r="G73" s="64">
        <v>2735634</v>
      </c>
      <c r="H73" s="64">
        <v>2731126</v>
      </c>
      <c r="I73" s="64">
        <v>2723783</v>
      </c>
      <c r="J73" s="64">
        <v>2720883</v>
      </c>
      <c r="K73" s="64">
        <v>2715315</v>
      </c>
      <c r="L73" s="64">
        <v>2705017</v>
      </c>
      <c r="M73" s="64">
        <v>2690725</v>
      </c>
      <c r="N73" s="64">
        <v>2672772</v>
      </c>
      <c r="O73" s="64">
        <v>2651504</v>
      </c>
      <c r="P73" s="64">
        <v>2627551</v>
      </c>
      <c r="Q73" s="64">
        <v>2603403</v>
      </c>
      <c r="R73" s="64">
        <v>2581813</v>
      </c>
      <c r="S73" s="64">
        <v>2565359</v>
      </c>
      <c r="T73" s="64">
        <v>2551809</v>
      </c>
      <c r="U73" s="64">
        <v>2540365</v>
      </c>
      <c r="V73" s="64">
        <v>2527358</v>
      </c>
      <c r="W73" s="64">
        <v>2517102</v>
      </c>
      <c r="X73" s="64">
        <v>2515327</v>
      </c>
      <c r="Y73" s="64">
        <v>2515480</v>
      </c>
      <c r="Z73" s="64">
        <v>2516576</v>
      </c>
      <c r="AA73" s="64">
        <v>2518281</v>
      </c>
      <c r="AB73" s="64">
        <v>2517620</v>
      </c>
      <c r="AC73" s="64">
        <v>2511589</v>
      </c>
      <c r="AD73" s="64">
        <v>2498661</v>
      </c>
      <c r="AE73" s="64">
        <v>2484437</v>
      </c>
      <c r="AF73" s="64">
        <v>2467866</v>
      </c>
      <c r="AG73" s="64">
        <v>2444309</v>
      </c>
      <c r="AH73" s="64">
        <v>2417978</v>
      </c>
      <c r="AI73" s="64">
        <v>2395054</v>
      </c>
    </row>
    <row r="74" spans="1:35" ht="13.05" customHeight="1" x14ac:dyDescent="0.25">
      <c r="A74" s="67" t="s">
        <v>203</v>
      </c>
      <c r="B74" s="64">
        <v>1416085</v>
      </c>
      <c r="C74" s="64">
        <v>1426723</v>
      </c>
      <c r="D74" s="64">
        <v>1439981</v>
      </c>
      <c r="E74" s="64">
        <v>1455322</v>
      </c>
      <c r="F74" s="64">
        <v>1467779</v>
      </c>
      <c r="G74" s="64">
        <v>1471553</v>
      </c>
      <c r="H74" s="64">
        <v>1465904</v>
      </c>
      <c r="I74" s="64">
        <v>1455755</v>
      </c>
      <c r="J74" s="64">
        <v>1444917</v>
      </c>
      <c r="K74" s="64">
        <v>1433562</v>
      </c>
      <c r="L74" s="64">
        <v>1420483</v>
      </c>
      <c r="M74" s="64">
        <v>1404731</v>
      </c>
      <c r="N74" s="64">
        <v>1387411</v>
      </c>
      <c r="O74" s="64">
        <v>1372905</v>
      </c>
      <c r="P74" s="64">
        <v>1360730</v>
      </c>
      <c r="Q74" s="64">
        <v>1347458</v>
      </c>
      <c r="R74" s="64">
        <v>1333125</v>
      </c>
      <c r="S74" s="64">
        <v>1321065</v>
      </c>
      <c r="T74" s="64">
        <v>1312455</v>
      </c>
      <c r="U74" s="64">
        <v>1305191</v>
      </c>
      <c r="V74" s="64">
        <v>1296084</v>
      </c>
      <c r="W74" s="64">
        <v>1285635</v>
      </c>
      <c r="X74" s="64">
        <v>1276437</v>
      </c>
      <c r="Y74" s="64">
        <v>1268070</v>
      </c>
      <c r="Z74" s="64">
        <v>1260990</v>
      </c>
      <c r="AA74" s="64">
        <v>1254898</v>
      </c>
      <c r="AB74" s="64">
        <v>1248955</v>
      </c>
      <c r="AC74" s="64">
        <v>1242345</v>
      </c>
      <c r="AD74" s="64">
        <v>1234009</v>
      </c>
      <c r="AE74" s="64">
        <v>1224520</v>
      </c>
      <c r="AF74" s="64">
        <v>1213385</v>
      </c>
      <c r="AG74" s="64">
        <v>1199376</v>
      </c>
      <c r="AH74" s="64">
        <v>1186333</v>
      </c>
      <c r="AI74" s="64">
        <v>1176894</v>
      </c>
    </row>
    <row r="75" spans="1:35" ht="13.05" customHeight="1" x14ac:dyDescent="0.25">
      <c r="A75" s="67" t="s">
        <v>204</v>
      </c>
      <c r="B75" s="64">
        <v>12736370</v>
      </c>
      <c r="C75" s="64">
        <v>12731292</v>
      </c>
      <c r="D75" s="64">
        <v>12693047</v>
      </c>
      <c r="E75" s="64">
        <v>12647916</v>
      </c>
      <c r="F75" s="64">
        <v>12630099</v>
      </c>
      <c r="G75" s="64">
        <v>12620794</v>
      </c>
      <c r="H75" s="64">
        <v>12590385</v>
      </c>
      <c r="I75" s="64">
        <v>12578595</v>
      </c>
      <c r="J75" s="64">
        <v>12578367</v>
      </c>
      <c r="K75" s="64">
        <v>12544838</v>
      </c>
      <c r="L75" s="64">
        <v>12493372</v>
      </c>
      <c r="M75" s="64">
        <v>12444504</v>
      </c>
      <c r="N75" s="64">
        <v>12389494</v>
      </c>
      <c r="O75" s="64">
        <v>12322904</v>
      </c>
      <c r="P75" s="64">
        <v>12244872</v>
      </c>
      <c r="Q75" s="64">
        <v>12166962</v>
      </c>
      <c r="R75" s="64">
        <v>12104530</v>
      </c>
      <c r="S75" s="64">
        <v>12077326</v>
      </c>
      <c r="T75" s="64">
        <v>12075173</v>
      </c>
      <c r="U75" s="64">
        <v>12081845</v>
      </c>
      <c r="V75" s="64">
        <v>12087305</v>
      </c>
      <c r="W75" s="64">
        <v>12114534</v>
      </c>
      <c r="X75" s="64">
        <v>12168602</v>
      </c>
      <c r="Y75" s="64">
        <v>12212798</v>
      </c>
      <c r="Z75" s="64">
        <v>12250628</v>
      </c>
      <c r="AA75" s="64">
        <v>12286338</v>
      </c>
      <c r="AB75" s="64">
        <v>12320322</v>
      </c>
      <c r="AC75" s="64">
        <v>12343680</v>
      </c>
      <c r="AD75" s="64">
        <v>12345388</v>
      </c>
      <c r="AE75" s="64">
        <v>12347121</v>
      </c>
      <c r="AF75" s="64">
        <v>12335936</v>
      </c>
      <c r="AG75" s="64">
        <v>12302503</v>
      </c>
      <c r="AH75" s="64">
        <v>12272192</v>
      </c>
      <c r="AI75" s="64">
        <v>12260711</v>
      </c>
    </row>
    <row r="76" spans="1:35" ht="13.05" customHeight="1" x14ac:dyDescent="0.25">
      <c r="A76" s="67" t="s">
        <v>205</v>
      </c>
      <c r="B76" s="64">
        <v>1106139</v>
      </c>
      <c r="C76" s="64">
        <v>1105758</v>
      </c>
      <c r="D76" s="64">
        <v>1106556</v>
      </c>
      <c r="E76" s="64">
        <v>1103571</v>
      </c>
      <c r="F76" s="64">
        <v>1100109</v>
      </c>
      <c r="G76" s="64">
        <v>1095009</v>
      </c>
      <c r="H76" s="64">
        <v>1085582</v>
      </c>
      <c r="I76" s="64">
        <v>1077807</v>
      </c>
      <c r="J76" s="64">
        <v>1071655</v>
      </c>
      <c r="K76" s="64">
        <v>1064007</v>
      </c>
      <c r="L76" s="64">
        <v>1053311</v>
      </c>
      <c r="M76" s="64">
        <v>1038921</v>
      </c>
      <c r="N76" s="64">
        <v>1023473</v>
      </c>
      <c r="O76" s="64">
        <v>1007815</v>
      </c>
      <c r="P76" s="64">
        <v>990238</v>
      </c>
      <c r="Q76" s="64">
        <v>971422</v>
      </c>
      <c r="R76" s="64">
        <v>953942</v>
      </c>
      <c r="S76" s="64">
        <v>940290</v>
      </c>
      <c r="T76" s="64">
        <v>929846</v>
      </c>
      <c r="U76" s="64">
        <v>921883</v>
      </c>
      <c r="V76" s="64">
        <v>913699</v>
      </c>
      <c r="W76" s="64">
        <v>900988</v>
      </c>
      <c r="X76" s="64">
        <v>886406</v>
      </c>
      <c r="Y76" s="64">
        <v>873840</v>
      </c>
      <c r="Z76" s="64">
        <v>862860</v>
      </c>
      <c r="AA76" s="64">
        <v>852225</v>
      </c>
      <c r="AB76" s="64">
        <v>841365</v>
      </c>
      <c r="AC76" s="64">
        <v>830177</v>
      </c>
      <c r="AD76" s="64">
        <v>817465</v>
      </c>
      <c r="AE76" s="64">
        <v>805272</v>
      </c>
      <c r="AF76" s="64">
        <v>794199</v>
      </c>
      <c r="AG76" s="64">
        <v>780364</v>
      </c>
      <c r="AH76" s="64">
        <v>766959</v>
      </c>
      <c r="AI76" s="64">
        <v>757294</v>
      </c>
    </row>
    <row r="77" spans="1:35" ht="13.05" customHeight="1" x14ac:dyDescent="0.25">
      <c r="A77" s="67" t="s">
        <v>206</v>
      </c>
      <c r="B77" s="64">
        <v>4766060</v>
      </c>
      <c r="C77" s="64">
        <v>4760579</v>
      </c>
      <c r="D77" s="64">
        <v>4743718</v>
      </c>
      <c r="E77" s="64">
        <v>4716563</v>
      </c>
      <c r="F77" s="64">
        <v>4689774</v>
      </c>
      <c r="G77" s="64">
        <v>4669494</v>
      </c>
      <c r="H77" s="64">
        <v>4650661</v>
      </c>
      <c r="I77" s="64">
        <v>4633176</v>
      </c>
      <c r="J77" s="64">
        <v>4616322</v>
      </c>
      <c r="K77" s="64">
        <v>4592547</v>
      </c>
      <c r="L77" s="64">
        <v>4561735</v>
      </c>
      <c r="M77" s="64">
        <v>4530012</v>
      </c>
      <c r="N77" s="64">
        <v>4495812</v>
      </c>
      <c r="O77" s="64">
        <v>4455859</v>
      </c>
      <c r="P77" s="64">
        <v>4414103</v>
      </c>
      <c r="Q77" s="64">
        <v>4375233</v>
      </c>
      <c r="R77" s="64">
        <v>4343502</v>
      </c>
      <c r="S77" s="64">
        <v>4325347</v>
      </c>
      <c r="T77" s="64">
        <v>4317226</v>
      </c>
      <c r="U77" s="64">
        <v>4311404</v>
      </c>
      <c r="V77" s="64">
        <v>4302850</v>
      </c>
      <c r="W77" s="64">
        <v>4302363</v>
      </c>
      <c r="X77" s="64">
        <v>4311585</v>
      </c>
      <c r="Y77" s="64">
        <v>4318067</v>
      </c>
      <c r="Z77" s="64">
        <v>4323830</v>
      </c>
      <c r="AA77" s="64">
        <v>4328434</v>
      </c>
      <c r="AB77" s="64">
        <v>4329309</v>
      </c>
      <c r="AC77" s="64">
        <v>4326875</v>
      </c>
      <c r="AD77" s="64">
        <v>4319999</v>
      </c>
      <c r="AE77" s="64">
        <v>4312661</v>
      </c>
      <c r="AF77" s="64">
        <v>4299797</v>
      </c>
      <c r="AG77" s="64">
        <v>4276579</v>
      </c>
      <c r="AH77" s="64">
        <v>4251426</v>
      </c>
      <c r="AI77" s="64">
        <v>4230928</v>
      </c>
    </row>
    <row r="78" spans="1:35" ht="13.05" customHeight="1" x14ac:dyDescent="0.25">
      <c r="A78" s="67" t="s">
        <v>207</v>
      </c>
      <c r="B78" s="64">
        <v>3160121</v>
      </c>
      <c r="C78" s="64">
        <v>3159999</v>
      </c>
      <c r="D78" s="64">
        <v>3140989</v>
      </c>
      <c r="E78" s="64">
        <v>3136390</v>
      </c>
      <c r="F78" s="64">
        <v>3153400</v>
      </c>
      <c r="G78" s="64">
        <v>3171150</v>
      </c>
      <c r="H78" s="64">
        <v>3180349</v>
      </c>
      <c r="I78" s="64">
        <v>3198406</v>
      </c>
      <c r="J78" s="64">
        <v>3219322</v>
      </c>
      <c r="K78" s="64">
        <v>3222215</v>
      </c>
      <c r="L78" s="64">
        <v>3226298</v>
      </c>
      <c r="M78" s="64">
        <v>3242881</v>
      </c>
      <c r="N78" s="64">
        <v>3260674</v>
      </c>
      <c r="O78" s="64">
        <v>3275759</v>
      </c>
      <c r="P78" s="64">
        <v>3284996</v>
      </c>
      <c r="Q78" s="64">
        <v>3291083</v>
      </c>
      <c r="R78" s="64">
        <v>3300264</v>
      </c>
      <c r="S78" s="64">
        <v>3318652</v>
      </c>
      <c r="T78" s="64">
        <v>3341150</v>
      </c>
      <c r="U78" s="64">
        <v>3365244</v>
      </c>
      <c r="V78" s="64">
        <v>3392030</v>
      </c>
      <c r="W78" s="64">
        <v>3433198</v>
      </c>
      <c r="X78" s="64">
        <v>3487579</v>
      </c>
      <c r="Y78" s="64">
        <v>3532639</v>
      </c>
      <c r="Z78" s="64">
        <v>3569416</v>
      </c>
      <c r="AA78" s="64">
        <v>3605551</v>
      </c>
      <c r="AB78" s="64">
        <v>3646714</v>
      </c>
      <c r="AC78" s="64">
        <v>3687260</v>
      </c>
      <c r="AD78" s="64">
        <v>3721567</v>
      </c>
      <c r="AE78" s="64">
        <v>3755879</v>
      </c>
      <c r="AF78" s="64">
        <v>3784809</v>
      </c>
      <c r="AG78" s="64">
        <v>3812032</v>
      </c>
      <c r="AH78" s="64">
        <v>3839456</v>
      </c>
      <c r="AI78" s="64">
        <v>3871017</v>
      </c>
    </row>
    <row r="79" spans="1:35" ht="13.05" customHeight="1" x14ac:dyDescent="0.25">
      <c r="A79" s="67" t="s">
        <v>208</v>
      </c>
      <c r="B79" s="64">
        <v>1273590</v>
      </c>
      <c r="C79" s="64">
        <v>1275827</v>
      </c>
      <c r="D79" s="64">
        <v>1269636</v>
      </c>
      <c r="E79" s="64">
        <v>1273620</v>
      </c>
      <c r="F79" s="64">
        <v>1286240</v>
      </c>
      <c r="G79" s="64">
        <v>1298131</v>
      </c>
      <c r="H79" s="64">
        <v>1310036</v>
      </c>
      <c r="I79" s="64">
        <v>1329887</v>
      </c>
      <c r="J79" s="64">
        <v>1351034</v>
      </c>
      <c r="K79" s="64">
        <v>1359368</v>
      </c>
      <c r="L79" s="64">
        <v>1371569</v>
      </c>
      <c r="M79" s="64">
        <v>1397665</v>
      </c>
      <c r="N79" s="64">
        <v>1424793</v>
      </c>
      <c r="O79" s="64">
        <v>1445635</v>
      </c>
      <c r="P79" s="64">
        <v>1457868</v>
      </c>
      <c r="Q79" s="64">
        <v>1464993</v>
      </c>
      <c r="R79" s="64">
        <v>1471490</v>
      </c>
      <c r="S79" s="64">
        <v>1483214</v>
      </c>
      <c r="T79" s="64">
        <v>1497780</v>
      </c>
      <c r="U79" s="64">
        <v>1512771</v>
      </c>
      <c r="V79" s="64">
        <v>1529178</v>
      </c>
      <c r="W79" s="64">
        <v>1549651</v>
      </c>
      <c r="X79" s="64">
        <v>1574065</v>
      </c>
      <c r="Y79" s="64">
        <v>1593115</v>
      </c>
      <c r="Z79" s="64">
        <v>1608238</v>
      </c>
      <c r="AA79" s="64">
        <v>1624107</v>
      </c>
      <c r="AB79" s="64">
        <v>1642223</v>
      </c>
      <c r="AC79" s="64">
        <v>1657448</v>
      </c>
      <c r="AD79" s="64">
        <v>1667352</v>
      </c>
      <c r="AE79" s="64">
        <v>1678245</v>
      </c>
      <c r="AF79" s="64">
        <v>1691220</v>
      </c>
      <c r="AG79" s="64">
        <v>1705983</v>
      </c>
      <c r="AH79" s="64">
        <v>1722058</v>
      </c>
      <c r="AI79" s="64">
        <v>1744869</v>
      </c>
    </row>
    <row r="80" spans="1:35" ht="13.05" customHeight="1" x14ac:dyDescent="0.25">
      <c r="A80" s="67" t="s">
        <v>209</v>
      </c>
      <c r="B80" s="64">
        <v>488871</v>
      </c>
      <c r="C80" s="64">
        <v>482840</v>
      </c>
      <c r="D80" s="64">
        <v>470451</v>
      </c>
      <c r="E80" s="64">
        <v>465634</v>
      </c>
      <c r="F80" s="64">
        <v>472743</v>
      </c>
      <c r="G80" s="64">
        <v>482541</v>
      </c>
      <c r="H80" s="64">
        <v>489480</v>
      </c>
      <c r="I80" s="64">
        <v>494896</v>
      </c>
      <c r="J80" s="64">
        <v>498444</v>
      </c>
      <c r="K80" s="64">
        <v>497660</v>
      </c>
      <c r="L80" s="64">
        <v>497289</v>
      </c>
      <c r="M80" s="64">
        <v>500689</v>
      </c>
      <c r="N80" s="64">
        <v>505869</v>
      </c>
      <c r="O80" s="64">
        <v>509723</v>
      </c>
      <c r="P80" s="64">
        <v>512714</v>
      </c>
      <c r="Q80" s="64">
        <v>515983</v>
      </c>
      <c r="R80" s="64">
        <v>519503</v>
      </c>
      <c r="S80" s="64">
        <v>522817</v>
      </c>
      <c r="T80" s="64">
        <v>523489</v>
      </c>
      <c r="U80" s="64">
        <v>523554</v>
      </c>
      <c r="V80" s="64">
        <v>524533</v>
      </c>
      <c r="W80" s="64">
        <v>528902</v>
      </c>
      <c r="X80" s="64">
        <v>533494</v>
      </c>
      <c r="Y80" s="64">
        <v>531107</v>
      </c>
      <c r="Z80" s="64">
        <v>526143</v>
      </c>
      <c r="AA80" s="64">
        <v>519245</v>
      </c>
      <c r="AB80" s="64">
        <v>513393</v>
      </c>
      <c r="AC80" s="64">
        <v>511860</v>
      </c>
      <c r="AD80" s="64">
        <v>510953</v>
      </c>
      <c r="AE80" s="64">
        <v>510367</v>
      </c>
      <c r="AF80" s="64">
        <v>509422</v>
      </c>
      <c r="AG80" s="64">
        <v>510010</v>
      </c>
      <c r="AH80" s="64">
        <v>511815</v>
      </c>
      <c r="AI80" s="64">
        <v>514174</v>
      </c>
    </row>
    <row r="81" spans="1:35" ht="13.05" customHeight="1" x14ac:dyDescent="0.25">
      <c r="A81" s="67" t="s">
        <v>210</v>
      </c>
      <c r="B81" s="35" t="s">
        <v>100</v>
      </c>
      <c r="C81" s="35" t="s">
        <v>100</v>
      </c>
      <c r="D81" s="35" t="s">
        <v>100</v>
      </c>
      <c r="E81" s="35" t="s">
        <v>100</v>
      </c>
      <c r="F81" s="35" t="s">
        <v>100</v>
      </c>
      <c r="G81" s="35" t="s">
        <v>100</v>
      </c>
      <c r="H81" s="35" t="s">
        <v>100</v>
      </c>
      <c r="I81" s="35" t="s">
        <v>100</v>
      </c>
      <c r="J81" s="35" t="s">
        <v>100</v>
      </c>
      <c r="K81" s="35" t="s">
        <v>100</v>
      </c>
      <c r="L81" s="35" t="s">
        <v>100</v>
      </c>
      <c r="M81" s="35" t="s">
        <v>100</v>
      </c>
      <c r="N81" s="35" t="s">
        <v>100</v>
      </c>
      <c r="O81" s="35" t="s">
        <v>100</v>
      </c>
      <c r="P81" s="35" t="s">
        <v>100</v>
      </c>
      <c r="Q81" s="35" t="s">
        <v>100</v>
      </c>
      <c r="R81" s="35" t="s">
        <v>100</v>
      </c>
      <c r="S81" s="35" t="s">
        <v>100</v>
      </c>
      <c r="T81" s="35" t="s">
        <v>100</v>
      </c>
      <c r="U81" s="35" t="s">
        <v>100</v>
      </c>
      <c r="V81" s="35" t="s">
        <v>100</v>
      </c>
      <c r="W81" s="35" t="s">
        <v>100</v>
      </c>
      <c r="X81" s="35" t="s">
        <v>100</v>
      </c>
      <c r="Y81" s="64">
        <v>1397217</v>
      </c>
      <c r="Z81" s="64">
        <v>1419329</v>
      </c>
      <c r="AA81" s="64">
        <v>1441929</v>
      </c>
      <c r="AB81" s="64">
        <v>1466265</v>
      </c>
      <c r="AC81" s="64">
        <v>1488341</v>
      </c>
      <c r="AD81" s="35" t="s">
        <v>100</v>
      </c>
      <c r="AE81" s="35" t="s">
        <v>100</v>
      </c>
      <c r="AF81" s="35" t="s">
        <v>100</v>
      </c>
      <c r="AG81" s="35" t="s">
        <v>100</v>
      </c>
      <c r="AH81" s="35" t="s">
        <v>100</v>
      </c>
      <c r="AI81" s="35" t="s">
        <v>100</v>
      </c>
    </row>
    <row r="82" spans="1:35" ht="13.05" customHeight="1" x14ac:dyDescent="0.25">
      <c r="A82" s="67" t="s">
        <v>211</v>
      </c>
      <c r="B82" s="35" t="s">
        <v>100</v>
      </c>
      <c r="C82" s="35" t="s">
        <v>100</v>
      </c>
      <c r="D82" s="35" t="s">
        <v>100</v>
      </c>
      <c r="E82" s="35" t="s">
        <v>100</v>
      </c>
      <c r="F82" s="35" t="s">
        <v>100</v>
      </c>
      <c r="G82" s="35" t="s">
        <v>100</v>
      </c>
      <c r="H82" s="35" t="s">
        <v>100</v>
      </c>
      <c r="I82" s="35" t="s">
        <v>100</v>
      </c>
      <c r="J82" s="35" t="s">
        <v>100</v>
      </c>
      <c r="K82" s="35" t="s">
        <v>100</v>
      </c>
      <c r="L82" s="35" t="s">
        <v>100</v>
      </c>
      <c r="M82" s="35" t="s">
        <v>100</v>
      </c>
      <c r="N82" s="35" t="s">
        <v>100</v>
      </c>
      <c r="O82" s="35" t="s">
        <v>100</v>
      </c>
      <c r="P82" s="35" t="s">
        <v>100</v>
      </c>
      <c r="Q82" s="35" t="s">
        <v>100</v>
      </c>
      <c r="R82" s="35" t="s">
        <v>100</v>
      </c>
      <c r="S82" s="35" t="s">
        <v>100</v>
      </c>
      <c r="T82" s="35" t="s">
        <v>100</v>
      </c>
      <c r="U82" s="35" t="s">
        <v>100</v>
      </c>
      <c r="V82" s="35" t="s">
        <v>100</v>
      </c>
      <c r="W82" s="64">
        <v>1354645</v>
      </c>
      <c r="X82" s="64">
        <v>1380020</v>
      </c>
      <c r="Y82" s="64">
        <v>1408417</v>
      </c>
      <c r="Z82" s="64">
        <v>1435035</v>
      </c>
      <c r="AA82" s="64">
        <v>1462199</v>
      </c>
      <c r="AB82" s="64">
        <v>1491098</v>
      </c>
      <c r="AC82" s="64">
        <v>1517952</v>
      </c>
      <c r="AD82" s="64">
        <v>1543262</v>
      </c>
      <c r="AE82" s="64">
        <v>1567267</v>
      </c>
      <c r="AF82" s="64">
        <v>1584167</v>
      </c>
      <c r="AG82" s="64">
        <v>1596039</v>
      </c>
      <c r="AH82" s="64">
        <v>1605583</v>
      </c>
      <c r="AI82" s="64">
        <v>1611974</v>
      </c>
    </row>
    <row r="83" spans="1:35" ht="13.05" customHeight="1" x14ac:dyDescent="0.25">
      <c r="A83" s="67" t="s">
        <v>212</v>
      </c>
      <c r="B83" s="64">
        <v>3704030</v>
      </c>
      <c r="C83" s="64">
        <v>3704941</v>
      </c>
      <c r="D83" s="64">
        <v>3701786</v>
      </c>
      <c r="E83" s="64">
        <v>3691358</v>
      </c>
      <c r="F83" s="64">
        <v>3686813</v>
      </c>
      <c r="G83" s="64">
        <v>3685136</v>
      </c>
      <c r="H83" s="64">
        <v>3673781</v>
      </c>
      <c r="I83" s="64">
        <v>3669200</v>
      </c>
      <c r="J83" s="64">
        <v>3671078</v>
      </c>
      <c r="K83" s="64">
        <v>3666050</v>
      </c>
      <c r="L83" s="64">
        <v>3652039</v>
      </c>
      <c r="M83" s="64">
        <v>3632686</v>
      </c>
      <c r="N83" s="64">
        <v>3609540</v>
      </c>
      <c r="O83" s="64">
        <v>3583471</v>
      </c>
      <c r="P83" s="64">
        <v>3555535</v>
      </c>
      <c r="Q83" s="64">
        <v>3529224</v>
      </c>
      <c r="R83" s="64">
        <v>3506822</v>
      </c>
      <c r="S83" s="64">
        <v>3493037</v>
      </c>
      <c r="T83" s="64">
        <v>3486951</v>
      </c>
      <c r="U83" s="64">
        <v>3483314</v>
      </c>
      <c r="V83" s="64">
        <v>3478726</v>
      </c>
      <c r="W83" s="64">
        <v>3477985</v>
      </c>
      <c r="X83" s="64">
        <v>3483032</v>
      </c>
      <c r="Y83" s="64">
        <v>3488252</v>
      </c>
      <c r="Z83" s="64">
        <v>3494522</v>
      </c>
      <c r="AA83" s="64">
        <v>3500128</v>
      </c>
      <c r="AB83" s="64">
        <v>3502934</v>
      </c>
      <c r="AC83" s="64">
        <v>3499368</v>
      </c>
      <c r="AD83" s="64">
        <v>3486357</v>
      </c>
      <c r="AE83" s="64">
        <v>3473309</v>
      </c>
      <c r="AF83" s="64">
        <v>3457131</v>
      </c>
      <c r="AG83" s="64">
        <v>3433528</v>
      </c>
      <c r="AH83" s="64">
        <v>3414351</v>
      </c>
      <c r="AI83" s="64">
        <v>3401472</v>
      </c>
    </row>
    <row r="84" spans="1:35" ht="13.05" customHeight="1" x14ac:dyDescent="0.25">
      <c r="A84" s="67" t="s">
        <v>213</v>
      </c>
      <c r="B84" s="64">
        <v>21123619</v>
      </c>
      <c r="C84" s="64">
        <v>21145214</v>
      </c>
      <c r="D84" s="64">
        <v>21130643</v>
      </c>
      <c r="E84" s="64">
        <v>21060338</v>
      </c>
      <c r="F84" s="64">
        <v>20984931</v>
      </c>
      <c r="G84" s="64">
        <v>20922290</v>
      </c>
      <c r="H84" s="64">
        <v>20832804</v>
      </c>
      <c r="I84" s="64">
        <v>20736918</v>
      </c>
      <c r="J84" s="64">
        <v>20647986</v>
      </c>
      <c r="K84" s="64">
        <v>20534564</v>
      </c>
      <c r="L84" s="64">
        <v>20398655</v>
      </c>
      <c r="M84" s="64">
        <v>20255561</v>
      </c>
      <c r="N84" s="64">
        <v>20104534</v>
      </c>
      <c r="O84" s="64">
        <v>19940131</v>
      </c>
      <c r="P84" s="64">
        <v>19762951</v>
      </c>
      <c r="Q84" s="64">
        <v>19585770</v>
      </c>
      <c r="R84" s="64">
        <v>19427654</v>
      </c>
      <c r="S84" s="64">
        <v>19331791</v>
      </c>
      <c r="T84" s="64">
        <v>19292606</v>
      </c>
      <c r="U84" s="64">
        <v>19284460</v>
      </c>
      <c r="V84" s="64">
        <v>19269416</v>
      </c>
      <c r="W84" s="64">
        <v>19256405</v>
      </c>
      <c r="X84" s="64">
        <v>19269568</v>
      </c>
      <c r="Y84" s="64">
        <v>19285470</v>
      </c>
      <c r="Z84" s="64">
        <v>19302454</v>
      </c>
      <c r="AA84" s="64">
        <v>19318100</v>
      </c>
      <c r="AB84" s="64">
        <v>19325113</v>
      </c>
      <c r="AC84" s="64">
        <v>19306835</v>
      </c>
      <c r="AD84" s="64">
        <v>17201746</v>
      </c>
      <c r="AE84" s="35" t="s">
        <v>100</v>
      </c>
      <c r="AF84" s="35" t="s">
        <v>100</v>
      </c>
      <c r="AG84" s="35" t="s">
        <v>100</v>
      </c>
      <c r="AH84" s="35" t="s">
        <v>100</v>
      </c>
      <c r="AI84" s="35" t="s">
        <v>100</v>
      </c>
    </row>
    <row r="85" spans="1:35" ht="13.05" customHeight="1" x14ac:dyDescent="0.25">
      <c r="A85" s="67" t="s">
        <v>213</v>
      </c>
      <c r="B85" s="35" t="s">
        <v>100</v>
      </c>
      <c r="C85" s="35" t="s">
        <v>100</v>
      </c>
      <c r="D85" s="35" t="s">
        <v>100</v>
      </c>
      <c r="E85" s="35" t="s">
        <v>100</v>
      </c>
      <c r="F85" s="35" t="s">
        <v>100</v>
      </c>
      <c r="G85" s="35" t="s">
        <v>100</v>
      </c>
      <c r="H85" s="35" t="s">
        <v>100</v>
      </c>
      <c r="I85" s="35" t="s">
        <v>100</v>
      </c>
      <c r="J85" s="35" t="s">
        <v>100</v>
      </c>
      <c r="K85" s="35" t="s">
        <v>100</v>
      </c>
      <c r="L85" s="35" t="s">
        <v>100</v>
      </c>
      <c r="M85" s="35" t="s">
        <v>100</v>
      </c>
      <c r="N85" s="35" t="s">
        <v>100</v>
      </c>
      <c r="O85" s="35" t="s">
        <v>100</v>
      </c>
      <c r="P85" s="35" t="s">
        <v>100</v>
      </c>
      <c r="Q85" s="35" t="s">
        <v>100</v>
      </c>
      <c r="R85" s="35" t="s">
        <v>100</v>
      </c>
      <c r="S85" s="35" t="s">
        <v>100</v>
      </c>
      <c r="T85" s="35" t="s">
        <v>100</v>
      </c>
      <c r="U85" s="35" t="s">
        <v>100</v>
      </c>
      <c r="V85" s="35" t="s">
        <v>100</v>
      </c>
      <c r="W85" s="64">
        <v>17175970</v>
      </c>
      <c r="X85" s="64">
        <v>17182295</v>
      </c>
      <c r="Y85" s="64">
        <v>17189463</v>
      </c>
      <c r="Z85" s="64">
        <v>17194780</v>
      </c>
      <c r="AA85" s="64">
        <v>17197896</v>
      </c>
      <c r="AB85" s="64">
        <v>17194452</v>
      </c>
      <c r="AC85" s="64">
        <v>17168233</v>
      </c>
      <c r="AD85" s="64">
        <v>17111601</v>
      </c>
      <c r="AE85" s="64">
        <v>17043810</v>
      </c>
      <c r="AF85" s="64">
        <v>16947385</v>
      </c>
      <c r="AG85" s="64">
        <v>16821492</v>
      </c>
      <c r="AH85" s="64">
        <v>16702161</v>
      </c>
      <c r="AI85" s="64">
        <v>16606473</v>
      </c>
    </row>
    <row r="86" spans="1:35" ht="13.05" customHeight="1" x14ac:dyDescent="0.25">
      <c r="A86" s="67" t="s">
        <v>214</v>
      </c>
      <c r="B86" s="64">
        <v>194428</v>
      </c>
      <c r="C86" s="64">
        <v>196285</v>
      </c>
      <c r="D86" s="64">
        <v>196677</v>
      </c>
      <c r="E86" s="64">
        <v>196677</v>
      </c>
      <c r="F86" s="64">
        <v>197763</v>
      </c>
      <c r="G86" s="64">
        <v>199213</v>
      </c>
      <c r="H86" s="64">
        <v>199905</v>
      </c>
      <c r="I86" s="64">
        <v>200185</v>
      </c>
      <c r="J86" s="64">
        <v>201087</v>
      </c>
      <c r="K86" s="64">
        <v>202071</v>
      </c>
      <c r="L86" s="64">
        <v>202743</v>
      </c>
      <c r="M86" s="64">
        <v>202992</v>
      </c>
      <c r="N86" s="64">
        <v>202997</v>
      </c>
      <c r="O86" s="64">
        <v>202805</v>
      </c>
      <c r="P86" s="64">
        <v>202452</v>
      </c>
      <c r="Q86" s="64">
        <v>202004</v>
      </c>
      <c r="R86" s="64">
        <v>201709</v>
      </c>
      <c r="S86" s="64">
        <v>202436</v>
      </c>
      <c r="T86" s="64">
        <v>203908</v>
      </c>
      <c r="U86" s="64">
        <v>205037</v>
      </c>
      <c r="V86" s="64">
        <v>205958</v>
      </c>
      <c r="W86" s="64">
        <v>206985</v>
      </c>
      <c r="X86" s="64">
        <v>207888</v>
      </c>
      <c r="Y86" s="64">
        <v>208482</v>
      </c>
      <c r="Z86" s="64">
        <v>209152</v>
      </c>
      <c r="AA86" s="64">
        <v>209910</v>
      </c>
      <c r="AB86" s="64">
        <v>210574</v>
      </c>
      <c r="AC86" s="64">
        <v>211051</v>
      </c>
      <c r="AD86" s="64">
        <v>211019</v>
      </c>
      <c r="AE86" s="64">
        <v>211127</v>
      </c>
      <c r="AF86" s="64">
        <v>211229</v>
      </c>
      <c r="AG86" s="64">
        <v>210976</v>
      </c>
      <c r="AH86" s="64">
        <v>210789</v>
      </c>
      <c r="AI86" s="64">
        <v>210767</v>
      </c>
    </row>
    <row r="87" spans="1:35" ht="13.05" customHeight="1" x14ac:dyDescent="0.25">
      <c r="A87" s="67" t="s">
        <v>215</v>
      </c>
      <c r="B87" s="64">
        <v>308511</v>
      </c>
      <c r="C87" s="64">
        <v>303884</v>
      </c>
      <c r="D87" s="64">
        <v>302834</v>
      </c>
      <c r="E87" s="64">
        <v>302253</v>
      </c>
      <c r="F87" s="64">
        <v>302810</v>
      </c>
      <c r="G87" s="64">
        <v>304253</v>
      </c>
      <c r="H87" s="64">
        <v>305220</v>
      </c>
      <c r="I87" s="64">
        <v>305351</v>
      </c>
      <c r="J87" s="64">
        <v>305756</v>
      </c>
      <c r="K87" s="64">
        <v>306166</v>
      </c>
      <c r="L87" s="64">
        <v>305921</v>
      </c>
      <c r="M87" s="64">
        <v>305478</v>
      </c>
      <c r="N87" s="64">
        <v>305361</v>
      </c>
      <c r="O87" s="64">
        <v>305225</v>
      </c>
      <c r="P87" s="64">
        <v>304512</v>
      </c>
      <c r="Q87" s="64">
        <v>303478</v>
      </c>
      <c r="R87" s="64">
        <v>302623</v>
      </c>
      <c r="S87" s="64">
        <v>303070</v>
      </c>
      <c r="T87" s="64">
        <v>304545</v>
      </c>
      <c r="U87" s="64">
        <v>306315</v>
      </c>
      <c r="V87" s="64">
        <v>307728</v>
      </c>
      <c r="W87" s="64">
        <v>308888</v>
      </c>
      <c r="X87" s="64">
        <v>310397</v>
      </c>
      <c r="Y87" s="64">
        <v>311944</v>
      </c>
      <c r="Z87" s="64">
        <v>313916</v>
      </c>
      <c r="AA87" s="64">
        <v>316164</v>
      </c>
      <c r="AB87" s="64">
        <v>318834</v>
      </c>
      <c r="AC87" s="64">
        <v>322162</v>
      </c>
      <c r="AD87" s="64">
        <v>325396</v>
      </c>
      <c r="AE87" s="64">
        <v>328476</v>
      </c>
      <c r="AF87" s="64">
        <v>331888</v>
      </c>
      <c r="AG87" s="64">
        <v>334988</v>
      </c>
      <c r="AH87" s="64">
        <v>336761</v>
      </c>
      <c r="AI87" s="64">
        <v>337408</v>
      </c>
    </row>
    <row r="88" spans="1:35" ht="13.05" customHeight="1" x14ac:dyDescent="0.25">
      <c r="A88" s="67" t="s">
        <v>216</v>
      </c>
      <c r="B88" s="64">
        <v>571700</v>
      </c>
      <c r="C88" s="64">
        <v>573215</v>
      </c>
      <c r="D88" s="64">
        <v>574190</v>
      </c>
      <c r="E88" s="64">
        <v>573746</v>
      </c>
      <c r="F88" s="64">
        <v>572480</v>
      </c>
      <c r="G88" s="64">
        <v>571052</v>
      </c>
      <c r="H88" s="64">
        <v>568700</v>
      </c>
      <c r="I88" s="64">
        <v>565729</v>
      </c>
      <c r="J88" s="64">
        <v>562838</v>
      </c>
      <c r="K88" s="64">
        <v>559418</v>
      </c>
      <c r="L88" s="64">
        <v>555943</v>
      </c>
      <c r="M88" s="64">
        <v>551952</v>
      </c>
      <c r="N88" s="64">
        <v>547352</v>
      </c>
      <c r="O88" s="64">
        <v>543306</v>
      </c>
      <c r="P88" s="64">
        <v>539694</v>
      </c>
      <c r="Q88" s="64">
        <v>535899</v>
      </c>
      <c r="R88" s="64">
        <v>532482</v>
      </c>
      <c r="S88" s="64">
        <v>531224</v>
      </c>
      <c r="T88" s="64">
        <v>531590</v>
      </c>
      <c r="U88" s="64">
        <v>532307</v>
      </c>
      <c r="V88" s="64">
        <v>532513</v>
      </c>
      <c r="W88" s="64">
        <v>532368</v>
      </c>
      <c r="X88" s="64">
        <v>533080</v>
      </c>
      <c r="Y88" s="64">
        <v>534446</v>
      </c>
      <c r="Z88" s="64">
        <v>536227</v>
      </c>
      <c r="AA88" s="64">
        <v>538067</v>
      </c>
      <c r="AB88" s="64">
        <v>539511</v>
      </c>
      <c r="AC88" s="64">
        <v>540346</v>
      </c>
      <c r="AD88" s="64">
        <v>540117</v>
      </c>
      <c r="AE88" s="64">
        <v>538969</v>
      </c>
      <c r="AF88" s="64">
        <v>537293</v>
      </c>
      <c r="AG88" s="64">
        <v>534668</v>
      </c>
      <c r="AH88" s="64">
        <v>531611</v>
      </c>
      <c r="AI88" s="64">
        <v>529204</v>
      </c>
    </row>
    <row r="89" spans="1:35" ht="13.05" customHeight="1" x14ac:dyDescent="0.25">
      <c r="A89" s="67" t="s">
        <v>217</v>
      </c>
      <c r="B89" s="64">
        <v>2647109</v>
      </c>
      <c r="C89" s="64">
        <v>2659348</v>
      </c>
      <c r="D89" s="64">
        <v>2672617</v>
      </c>
      <c r="E89" s="64">
        <v>2682315</v>
      </c>
      <c r="F89" s="64">
        <v>2689296</v>
      </c>
      <c r="G89" s="64">
        <v>2691148</v>
      </c>
      <c r="H89" s="64">
        <v>2682355</v>
      </c>
      <c r="I89" s="64">
        <v>2673562</v>
      </c>
      <c r="J89" s="64">
        <v>2666601</v>
      </c>
      <c r="K89" s="64">
        <v>2657204</v>
      </c>
      <c r="L89" s="64">
        <v>2646355</v>
      </c>
      <c r="M89" s="64">
        <v>2631066</v>
      </c>
      <c r="N89" s="64">
        <v>2611822</v>
      </c>
      <c r="O89" s="64">
        <v>2587291</v>
      </c>
      <c r="P89" s="64">
        <v>2555708</v>
      </c>
      <c r="Q89" s="64">
        <v>2521470</v>
      </c>
      <c r="R89" s="64">
        <v>2488267</v>
      </c>
      <c r="S89" s="64">
        <v>2463239</v>
      </c>
      <c r="T89" s="64">
        <v>2446182</v>
      </c>
      <c r="U89" s="64">
        <v>2434837</v>
      </c>
      <c r="V89" s="64">
        <v>2424062</v>
      </c>
      <c r="W89" s="64">
        <v>2407072</v>
      </c>
      <c r="X89" s="64">
        <v>2387382</v>
      </c>
      <c r="Y89" s="64">
        <v>2368759</v>
      </c>
      <c r="Z89" s="64">
        <v>2351464</v>
      </c>
      <c r="AA89" s="64">
        <v>2334206</v>
      </c>
      <c r="AB89" s="64">
        <v>2314315</v>
      </c>
      <c r="AC89" s="64">
        <v>2290644</v>
      </c>
      <c r="AD89" s="64">
        <v>2263889</v>
      </c>
      <c r="AE89" s="64">
        <v>2237107</v>
      </c>
      <c r="AF89" s="64">
        <v>2208563</v>
      </c>
      <c r="AG89" s="64">
        <v>2173970</v>
      </c>
      <c r="AH89" s="64">
        <v>2142941</v>
      </c>
      <c r="AI89" s="64">
        <v>2123129</v>
      </c>
    </row>
    <row r="90" spans="1:35" ht="13.05" customHeight="1" x14ac:dyDescent="0.25">
      <c r="A90" s="67" t="s">
        <v>218</v>
      </c>
      <c r="B90" s="64">
        <v>3159648</v>
      </c>
      <c r="C90" s="64">
        <v>3163795</v>
      </c>
      <c r="D90" s="64">
        <v>3162417</v>
      </c>
      <c r="E90" s="64">
        <v>3150023</v>
      </c>
      <c r="F90" s="64">
        <v>3126645</v>
      </c>
      <c r="G90" s="64">
        <v>3106624</v>
      </c>
      <c r="H90" s="64">
        <v>3092612</v>
      </c>
      <c r="I90" s="64">
        <v>3076829</v>
      </c>
      <c r="J90" s="64">
        <v>3058277</v>
      </c>
      <c r="K90" s="64">
        <v>3035403</v>
      </c>
      <c r="L90" s="64">
        <v>3011490</v>
      </c>
      <c r="M90" s="64">
        <v>2991315</v>
      </c>
      <c r="N90" s="64">
        <v>2971817</v>
      </c>
      <c r="O90" s="64">
        <v>2946888</v>
      </c>
      <c r="P90" s="64">
        <v>2916918</v>
      </c>
      <c r="Q90" s="64">
        <v>2885622</v>
      </c>
      <c r="R90" s="64">
        <v>2857370</v>
      </c>
      <c r="S90" s="64">
        <v>2841219</v>
      </c>
      <c r="T90" s="64">
        <v>2834802</v>
      </c>
      <c r="U90" s="64">
        <v>2832722</v>
      </c>
      <c r="V90" s="64">
        <v>2830979</v>
      </c>
      <c r="W90" s="64">
        <v>2834045</v>
      </c>
      <c r="X90" s="64">
        <v>2843351</v>
      </c>
      <c r="Y90" s="64">
        <v>2851211</v>
      </c>
      <c r="Z90" s="64">
        <v>2858013</v>
      </c>
      <c r="AA90" s="64">
        <v>2865506</v>
      </c>
      <c r="AB90" s="64">
        <v>2874424</v>
      </c>
      <c r="AC90" s="64">
        <v>2880081</v>
      </c>
      <c r="AD90" s="64">
        <v>2880100</v>
      </c>
      <c r="AE90" s="64">
        <v>2875636</v>
      </c>
      <c r="AF90" s="64">
        <v>2867233</v>
      </c>
      <c r="AG90" s="64">
        <v>2859356</v>
      </c>
      <c r="AH90" s="64">
        <v>2850935</v>
      </c>
      <c r="AI90" s="64">
        <v>2845832</v>
      </c>
    </row>
    <row r="91" spans="1:35" ht="13.05" customHeight="1" x14ac:dyDescent="0.25">
      <c r="A91" s="67" t="s">
        <v>219</v>
      </c>
      <c r="B91" s="64">
        <v>51318</v>
      </c>
      <c r="C91" s="64">
        <v>50051</v>
      </c>
      <c r="D91" s="64">
        <v>48214</v>
      </c>
      <c r="E91" s="64">
        <v>46142</v>
      </c>
      <c r="F91" s="64">
        <v>44052</v>
      </c>
      <c r="G91" s="64">
        <v>42527</v>
      </c>
      <c r="H91" s="64">
        <v>41700</v>
      </c>
      <c r="I91" s="64">
        <v>40637</v>
      </c>
      <c r="J91" s="64">
        <v>39539</v>
      </c>
      <c r="K91" s="64">
        <v>38659</v>
      </c>
      <c r="L91" s="64">
        <v>38273</v>
      </c>
      <c r="M91" s="64">
        <v>38720</v>
      </c>
      <c r="N91" s="64">
        <v>39418</v>
      </c>
      <c r="O91" s="35" t="s">
        <v>100</v>
      </c>
      <c r="P91" s="35" t="s">
        <v>100</v>
      </c>
      <c r="Q91" s="35" t="s">
        <v>100</v>
      </c>
      <c r="R91" s="35" t="s">
        <v>100</v>
      </c>
      <c r="S91" s="35" t="s">
        <v>100</v>
      </c>
      <c r="T91" s="35" t="s">
        <v>100</v>
      </c>
      <c r="U91" s="35" t="s">
        <v>100</v>
      </c>
      <c r="V91" s="35" t="s">
        <v>100</v>
      </c>
      <c r="W91" s="35" t="s">
        <v>100</v>
      </c>
      <c r="X91" s="35" t="s">
        <v>100</v>
      </c>
      <c r="Y91" s="35" t="s">
        <v>100</v>
      </c>
      <c r="Z91" s="35" t="s">
        <v>100</v>
      </c>
      <c r="AA91" s="35" t="s">
        <v>100</v>
      </c>
      <c r="AB91" s="35" t="s">
        <v>100</v>
      </c>
      <c r="AC91" s="35" t="s">
        <v>100</v>
      </c>
      <c r="AD91" s="35" t="s">
        <v>100</v>
      </c>
      <c r="AE91" s="35" t="s">
        <v>100</v>
      </c>
      <c r="AF91" s="35" t="s">
        <v>100</v>
      </c>
      <c r="AG91" s="35" t="s">
        <v>100</v>
      </c>
      <c r="AH91" s="35" t="s">
        <v>100</v>
      </c>
      <c r="AI91" s="35" t="s">
        <v>100</v>
      </c>
    </row>
    <row r="92" spans="1:35" ht="13.05" customHeight="1" x14ac:dyDescent="0.25">
      <c r="A92" s="67" t="s">
        <v>220</v>
      </c>
      <c r="B92" s="64">
        <v>24160</v>
      </c>
      <c r="C92" s="64">
        <v>24183</v>
      </c>
      <c r="D92" s="64">
        <v>23642</v>
      </c>
      <c r="E92" s="64">
        <v>22655</v>
      </c>
      <c r="F92" s="64">
        <v>21223</v>
      </c>
      <c r="G92" s="64">
        <v>20168</v>
      </c>
      <c r="H92" s="64">
        <v>19941</v>
      </c>
      <c r="I92" s="64">
        <v>19708</v>
      </c>
      <c r="J92" s="64">
        <v>19294</v>
      </c>
      <c r="K92" s="64">
        <v>18750</v>
      </c>
      <c r="L92" s="64">
        <v>18256</v>
      </c>
      <c r="M92" s="64">
        <v>17895</v>
      </c>
      <c r="N92" s="64">
        <v>17710</v>
      </c>
      <c r="O92" s="35" t="s">
        <v>100</v>
      </c>
      <c r="P92" s="35" t="s">
        <v>100</v>
      </c>
      <c r="Q92" s="35" t="s">
        <v>100</v>
      </c>
      <c r="R92" s="35" t="s">
        <v>100</v>
      </c>
      <c r="S92" s="35" t="s">
        <v>100</v>
      </c>
      <c r="T92" s="35" t="s">
        <v>100</v>
      </c>
      <c r="U92" s="35" t="s">
        <v>100</v>
      </c>
      <c r="V92" s="35" t="s">
        <v>100</v>
      </c>
      <c r="W92" s="35" t="s">
        <v>100</v>
      </c>
      <c r="X92" s="35" t="s">
        <v>100</v>
      </c>
      <c r="Y92" s="35" t="s">
        <v>100</v>
      </c>
      <c r="Z92" s="35" t="s">
        <v>100</v>
      </c>
      <c r="AA92" s="35" t="s">
        <v>100</v>
      </c>
      <c r="AB92" s="35" t="s">
        <v>100</v>
      </c>
      <c r="AC92" s="35" t="s">
        <v>100</v>
      </c>
      <c r="AD92" s="35" t="s">
        <v>100</v>
      </c>
      <c r="AE92" s="35" t="s">
        <v>100</v>
      </c>
      <c r="AF92" s="35" t="s">
        <v>100</v>
      </c>
      <c r="AG92" s="35" t="s">
        <v>100</v>
      </c>
      <c r="AH92" s="35" t="s">
        <v>100</v>
      </c>
      <c r="AI92" s="35" t="s">
        <v>100</v>
      </c>
    </row>
    <row r="93" spans="1:35" ht="13.05" customHeight="1" x14ac:dyDescent="0.25">
      <c r="A93" s="67" t="s">
        <v>221</v>
      </c>
      <c r="B93" s="64">
        <v>2795933</v>
      </c>
      <c r="C93" s="64">
        <v>2795429</v>
      </c>
      <c r="D93" s="64">
        <v>2788957</v>
      </c>
      <c r="E93" s="64">
        <v>2774122</v>
      </c>
      <c r="F93" s="64">
        <v>2756148</v>
      </c>
      <c r="G93" s="64">
        <v>2737737</v>
      </c>
      <c r="H93" s="64">
        <v>2717783</v>
      </c>
      <c r="I93" s="64">
        <v>2697234</v>
      </c>
      <c r="J93" s="64">
        <v>2677085</v>
      </c>
      <c r="K93" s="64">
        <v>2655954</v>
      </c>
      <c r="L93" s="64">
        <v>2633597</v>
      </c>
      <c r="M93" s="64">
        <v>2611436</v>
      </c>
      <c r="N93" s="64">
        <v>2588707</v>
      </c>
      <c r="O93" s="64">
        <v>2565000</v>
      </c>
      <c r="P93" s="64">
        <v>2538189</v>
      </c>
      <c r="Q93" s="64">
        <v>2508111</v>
      </c>
      <c r="R93" s="64">
        <v>2479763</v>
      </c>
      <c r="S93" s="64">
        <v>2461396</v>
      </c>
      <c r="T93" s="64">
        <v>2451849</v>
      </c>
      <c r="U93" s="64">
        <v>2444339</v>
      </c>
      <c r="V93" s="64">
        <v>2434172</v>
      </c>
      <c r="W93" s="64">
        <v>2426464</v>
      </c>
      <c r="X93" s="64">
        <v>2424093</v>
      </c>
      <c r="Y93" s="64">
        <v>2421657</v>
      </c>
      <c r="Z93" s="64">
        <v>2418669</v>
      </c>
      <c r="AA93" s="64">
        <v>2416463</v>
      </c>
      <c r="AB93" s="64">
        <v>2414025</v>
      </c>
      <c r="AC93" s="64">
        <v>2410290</v>
      </c>
      <c r="AD93" s="64">
        <v>2405290</v>
      </c>
      <c r="AE93" s="64">
        <v>2399358</v>
      </c>
      <c r="AF93" s="64">
        <v>2388558</v>
      </c>
      <c r="AG93" s="64">
        <v>2372103</v>
      </c>
      <c r="AH93" s="64">
        <v>2353904</v>
      </c>
      <c r="AI93" s="64">
        <v>2337448</v>
      </c>
    </row>
    <row r="94" spans="1:35" ht="13.05" customHeight="1" x14ac:dyDescent="0.25">
      <c r="A94" s="67" t="s">
        <v>222</v>
      </c>
      <c r="B94" s="64">
        <v>127628</v>
      </c>
      <c r="C94" s="64">
        <v>129059</v>
      </c>
      <c r="D94" s="64">
        <v>131024</v>
      </c>
      <c r="E94" s="64">
        <v>131939</v>
      </c>
      <c r="F94" s="64">
        <v>131821</v>
      </c>
      <c r="G94" s="64">
        <v>132184</v>
      </c>
      <c r="H94" s="64">
        <v>133016</v>
      </c>
      <c r="I94" s="64">
        <v>133972</v>
      </c>
      <c r="J94" s="64">
        <v>134465</v>
      </c>
      <c r="K94" s="64">
        <v>134576</v>
      </c>
      <c r="L94" s="64">
        <v>134716</v>
      </c>
      <c r="M94" s="64">
        <v>134977</v>
      </c>
      <c r="N94" s="64">
        <v>135125</v>
      </c>
      <c r="O94" s="35" t="s">
        <v>100</v>
      </c>
      <c r="P94" s="35" t="s">
        <v>100</v>
      </c>
      <c r="Q94" s="35" t="s">
        <v>100</v>
      </c>
      <c r="R94" s="35" t="s">
        <v>100</v>
      </c>
      <c r="S94" s="35" t="s">
        <v>100</v>
      </c>
      <c r="T94" s="35" t="s">
        <v>100</v>
      </c>
      <c r="U94" s="35" t="s">
        <v>100</v>
      </c>
      <c r="V94" s="35" t="s">
        <v>100</v>
      </c>
      <c r="W94" s="35" t="s">
        <v>100</v>
      </c>
      <c r="X94" s="35" t="s">
        <v>100</v>
      </c>
      <c r="Y94" s="35" t="s">
        <v>100</v>
      </c>
      <c r="Z94" s="35" t="s">
        <v>100</v>
      </c>
      <c r="AA94" s="35" t="s">
        <v>100</v>
      </c>
      <c r="AB94" s="35" t="s">
        <v>100</v>
      </c>
      <c r="AC94" s="35" t="s">
        <v>100</v>
      </c>
      <c r="AD94" s="35" t="s">
        <v>100</v>
      </c>
      <c r="AE94" s="35" t="s">
        <v>100</v>
      </c>
      <c r="AF94" s="35" t="s">
        <v>100</v>
      </c>
      <c r="AG94" s="35" t="s">
        <v>100</v>
      </c>
      <c r="AH94" s="35" t="s">
        <v>100</v>
      </c>
      <c r="AI94" s="35" t="s">
        <v>100</v>
      </c>
    </row>
    <row r="95" spans="1:35" ht="13.05" customHeight="1" x14ac:dyDescent="0.25">
      <c r="A95" s="67" t="s">
        <v>223</v>
      </c>
      <c r="B95" s="64">
        <v>3099975</v>
      </c>
      <c r="C95" s="64">
        <v>3099688</v>
      </c>
      <c r="D95" s="64">
        <v>3095953</v>
      </c>
      <c r="E95" s="64">
        <v>3082871</v>
      </c>
      <c r="F95" s="64">
        <v>3068848</v>
      </c>
      <c r="G95" s="64">
        <v>3056368</v>
      </c>
      <c r="H95" s="64">
        <v>3036025</v>
      </c>
      <c r="I95" s="64">
        <v>3013419</v>
      </c>
      <c r="J95" s="64">
        <v>2993848</v>
      </c>
      <c r="K95" s="64">
        <v>2974413</v>
      </c>
      <c r="L95" s="64">
        <v>2952850</v>
      </c>
      <c r="M95" s="64">
        <v>2930034</v>
      </c>
      <c r="N95" s="64">
        <v>2905605</v>
      </c>
      <c r="O95" s="64">
        <v>2877776</v>
      </c>
      <c r="P95" s="64">
        <v>2847534</v>
      </c>
      <c r="Q95" s="64">
        <v>2819452</v>
      </c>
      <c r="R95" s="64">
        <v>2795970</v>
      </c>
      <c r="S95" s="64">
        <v>2783115</v>
      </c>
      <c r="T95" s="64">
        <v>2778294</v>
      </c>
      <c r="U95" s="64">
        <v>2774661</v>
      </c>
      <c r="V95" s="64">
        <v>2767109</v>
      </c>
      <c r="W95" s="64">
        <v>2755459</v>
      </c>
      <c r="X95" s="64">
        <v>2744931</v>
      </c>
      <c r="Y95" s="64">
        <v>2735475</v>
      </c>
      <c r="Z95" s="64">
        <v>2725515</v>
      </c>
      <c r="AA95" s="64">
        <v>2716100</v>
      </c>
      <c r="AB95" s="64">
        <v>2706960</v>
      </c>
      <c r="AC95" s="64">
        <v>2694486</v>
      </c>
      <c r="AD95" s="64">
        <v>2676139</v>
      </c>
      <c r="AE95" s="64">
        <v>2656497</v>
      </c>
      <c r="AF95" s="64">
        <v>2634981</v>
      </c>
      <c r="AG95" s="64">
        <v>2607141</v>
      </c>
      <c r="AH95" s="64">
        <v>2580125</v>
      </c>
      <c r="AI95" s="64">
        <v>2557961</v>
      </c>
    </row>
    <row r="96" spans="1:35" ht="13.05" customHeight="1" x14ac:dyDescent="0.25">
      <c r="A96" s="67" t="s">
        <v>224</v>
      </c>
      <c r="B96" s="64">
        <v>2743430</v>
      </c>
      <c r="C96" s="64">
        <v>2747018</v>
      </c>
      <c r="D96" s="64">
        <v>2748061</v>
      </c>
      <c r="E96" s="64">
        <v>2740305</v>
      </c>
      <c r="F96" s="64">
        <v>2733050</v>
      </c>
      <c r="G96" s="64">
        <v>2732543</v>
      </c>
      <c r="H96" s="64">
        <v>2731239</v>
      </c>
      <c r="I96" s="64">
        <v>2730996</v>
      </c>
      <c r="J96" s="64">
        <v>2733123</v>
      </c>
      <c r="K96" s="64">
        <v>2729775</v>
      </c>
      <c r="L96" s="64">
        <v>2720321</v>
      </c>
      <c r="M96" s="64">
        <v>2709080</v>
      </c>
      <c r="N96" s="64">
        <v>2695725</v>
      </c>
      <c r="O96" s="64">
        <v>2681289</v>
      </c>
      <c r="P96" s="64">
        <v>2670069</v>
      </c>
      <c r="Q96" s="64">
        <v>2660419</v>
      </c>
      <c r="R96" s="64">
        <v>2651024</v>
      </c>
      <c r="S96" s="64">
        <v>2644961</v>
      </c>
      <c r="T96" s="64">
        <v>2645825</v>
      </c>
      <c r="U96" s="64">
        <v>2655259</v>
      </c>
      <c r="V96" s="64">
        <v>2664029</v>
      </c>
      <c r="W96" s="64">
        <v>2677403</v>
      </c>
      <c r="X96" s="64">
        <v>2700432</v>
      </c>
      <c r="Y96" s="64">
        <v>2724153</v>
      </c>
      <c r="Z96" s="64">
        <v>2744412</v>
      </c>
      <c r="AA96" s="64">
        <v>2761518</v>
      </c>
      <c r="AB96" s="64">
        <v>2779423</v>
      </c>
      <c r="AC96" s="64">
        <v>2794287</v>
      </c>
      <c r="AD96" s="64">
        <v>2802770</v>
      </c>
      <c r="AE96" s="64">
        <v>2808986</v>
      </c>
      <c r="AF96" s="64">
        <v>2806789</v>
      </c>
      <c r="AG96" s="64">
        <v>2799459</v>
      </c>
      <c r="AH96" s="64">
        <v>2795879</v>
      </c>
      <c r="AI96" s="64">
        <v>2791899</v>
      </c>
    </row>
    <row r="97" spans="1:35" ht="13.05" customHeight="1" x14ac:dyDescent="0.25">
      <c r="A97" s="67" t="s">
        <v>225</v>
      </c>
      <c r="B97" s="64">
        <v>2156915</v>
      </c>
      <c r="C97" s="64">
        <v>2163263</v>
      </c>
      <c r="D97" s="64">
        <v>2167105</v>
      </c>
      <c r="E97" s="64">
        <v>2166510</v>
      </c>
      <c r="F97" s="64">
        <v>2166359</v>
      </c>
      <c r="G97" s="64">
        <v>2165406</v>
      </c>
      <c r="H97" s="64">
        <v>2159239</v>
      </c>
      <c r="I97" s="64">
        <v>2156821</v>
      </c>
      <c r="J97" s="64">
        <v>2155625</v>
      </c>
      <c r="K97" s="64">
        <v>2144982</v>
      </c>
      <c r="L97" s="64">
        <v>2126672</v>
      </c>
      <c r="M97" s="64">
        <v>2106020</v>
      </c>
      <c r="N97" s="64">
        <v>2085076</v>
      </c>
      <c r="O97" s="64">
        <v>2064081</v>
      </c>
      <c r="P97" s="64">
        <v>2043416</v>
      </c>
      <c r="Q97" s="64">
        <v>2025189</v>
      </c>
      <c r="R97" s="64">
        <v>2009785</v>
      </c>
      <c r="S97" s="64">
        <v>1998286</v>
      </c>
      <c r="T97" s="64">
        <v>1990503</v>
      </c>
      <c r="U97" s="64">
        <v>1985850</v>
      </c>
      <c r="V97" s="64">
        <v>1980273</v>
      </c>
      <c r="W97" s="64">
        <v>1974409</v>
      </c>
      <c r="X97" s="64">
        <v>1970536</v>
      </c>
      <c r="Y97" s="64">
        <v>1967459</v>
      </c>
      <c r="Z97" s="64">
        <v>1966950</v>
      </c>
      <c r="AA97" s="64">
        <v>1966641</v>
      </c>
      <c r="AB97" s="64">
        <v>1961304</v>
      </c>
      <c r="AC97" s="64">
        <v>1949563</v>
      </c>
      <c r="AD97" s="64">
        <v>1932800</v>
      </c>
      <c r="AE97" s="64">
        <v>1913594</v>
      </c>
      <c r="AF97" s="64">
        <v>1890857</v>
      </c>
      <c r="AG97" s="64">
        <v>1864832</v>
      </c>
      <c r="AH97" s="64">
        <v>1841800</v>
      </c>
      <c r="AI97" s="64">
        <v>1825079</v>
      </c>
    </row>
    <row r="98" spans="1:35" ht="13.05" customHeight="1" x14ac:dyDescent="0.25">
      <c r="A98" s="67" t="s">
        <v>226</v>
      </c>
      <c r="B98" s="64">
        <v>1076660</v>
      </c>
      <c r="C98" s="64">
        <v>1078369</v>
      </c>
      <c r="D98" s="64">
        <v>1077014</v>
      </c>
      <c r="E98" s="64">
        <v>1071701</v>
      </c>
      <c r="F98" s="64">
        <v>1069856</v>
      </c>
      <c r="G98" s="64">
        <v>1070663</v>
      </c>
      <c r="H98" s="64">
        <v>1067837</v>
      </c>
      <c r="I98" s="64">
        <v>1065180</v>
      </c>
      <c r="J98" s="64">
        <v>1063375</v>
      </c>
      <c r="K98" s="64">
        <v>1060158</v>
      </c>
      <c r="L98" s="64">
        <v>1056068</v>
      </c>
      <c r="M98" s="64">
        <v>1052020</v>
      </c>
      <c r="N98" s="64">
        <v>1047664</v>
      </c>
      <c r="O98" s="64">
        <v>1041746</v>
      </c>
      <c r="P98" s="64">
        <v>1033948</v>
      </c>
      <c r="Q98" s="64">
        <v>1027119</v>
      </c>
      <c r="R98" s="64">
        <v>1023678</v>
      </c>
      <c r="S98" s="64">
        <v>1024685</v>
      </c>
      <c r="T98" s="64">
        <v>1028915</v>
      </c>
      <c r="U98" s="64">
        <v>1035884</v>
      </c>
      <c r="V98" s="64">
        <v>1044392</v>
      </c>
      <c r="W98" s="64">
        <v>1052877</v>
      </c>
      <c r="X98" s="64">
        <v>1060205</v>
      </c>
      <c r="Y98" s="64">
        <v>1065877</v>
      </c>
      <c r="Z98" s="64">
        <v>1070462</v>
      </c>
      <c r="AA98" s="64">
        <v>1073321</v>
      </c>
      <c r="AB98" s="64">
        <v>1075082</v>
      </c>
      <c r="AC98" s="64">
        <v>1075323</v>
      </c>
      <c r="AD98" s="64">
        <v>1074081</v>
      </c>
      <c r="AE98" s="64">
        <v>1074060</v>
      </c>
      <c r="AF98" s="64">
        <v>1069994</v>
      </c>
      <c r="AG98" s="64">
        <v>1063999</v>
      </c>
      <c r="AH98" s="64">
        <v>1057416</v>
      </c>
      <c r="AI98" s="64">
        <v>1047746</v>
      </c>
    </row>
    <row r="99" spans="1:35" ht="13.05" customHeight="1" x14ac:dyDescent="0.25">
      <c r="A99" s="67" t="s">
        <v>227</v>
      </c>
      <c r="B99" s="64">
        <v>8054180</v>
      </c>
      <c r="C99" s="64">
        <v>8037638</v>
      </c>
      <c r="D99" s="64">
        <v>7931374</v>
      </c>
      <c r="E99" s="64">
        <v>7782732</v>
      </c>
      <c r="F99" s="64">
        <v>7616388</v>
      </c>
      <c r="G99" s="64">
        <v>7439360</v>
      </c>
      <c r="H99" s="64">
        <v>7304233</v>
      </c>
      <c r="I99" s="64">
        <v>7192411</v>
      </c>
      <c r="J99" s="64">
        <v>7082130</v>
      </c>
      <c r="K99" s="64">
        <v>6970380</v>
      </c>
      <c r="L99" s="64">
        <v>6872647</v>
      </c>
      <c r="M99" s="64">
        <v>6787518</v>
      </c>
      <c r="N99" s="64">
        <v>6711364</v>
      </c>
      <c r="O99" s="64">
        <v>6644003</v>
      </c>
      <c r="P99" s="64">
        <v>6572932</v>
      </c>
      <c r="Q99" s="64">
        <v>6499001</v>
      </c>
      <c r="R99" s="64">
        <v>6429480</v>
      </c>
      <c r="S99" s="64">
        <v>6383427</v>
      </c>
      <c r="T99" s="64">
        <v>6353624</v>
      </c>
      <c r="U99" s="64">
        <v>6329363</v>
      </c>
      <c r="V99" s="64">
        <v>6302354</v>
      </c>
      <c r="W99" s="64">
        <v>6275383</v>
      </c>
      <c r="X99" s="64">
        <v>6258665</v>
      </c>
      <c r="Y99" s="64">
        <v>6239068</v>
      </c>
      <c r="Z99" s="64">
        <v>6218831</v>
      </c>
      <c r="AA99" s="64">
        <v>6202995</v>
      </c>
      <c r="AB99" s="64">
        <v>6188824</v>
      </c>
      <c r="AC99" s="64">
        <v>6173982</v>
      </c>
      <c r="AD99" s="64">
        <v>8205612</v>
      </c>
      <c r="AE99" s="35" t="s">
        <v>100</v>
      </c>
      <c r="AF99" s="35" t="s">
        <v>100</v>
      </c>
      <c r="AG99" s="35" t="s">
        <v>100</v>
      </c>
      <c r="AH99" s="35" t="s">
        <v>100</v>
      </c>
      <c r="AI99" s="35" t="s">
        <v>100</v>
      </c>
    </row>
    <row r="100" spans="1:35" ht="13.05" customHeight="1" x14ac:dyDescent="0.25">
      <c r="A100" s="67" t="s">
        <v>227</v>
      </c>
      <c r="B100" s="35" t="s">
        <v>100</v>
      </c>
      <c r="C100" s="35" t="s">
        <v>100</v>
      </c>
      <c r="D100" s="35" t="s">
        <v>100</v>
      </c>
      <c r="E100" s="35" t="s">
        <v>100</v>
      </c>
      <c r="F100" s="35" t="s">
        <v>100</v>
      </c>
      <c r="G100" s="35" t="s">
        <v>100</v>
      </c>
      <c r="H100" s="35" t="s">
        <v>100</v>
      </c>
      <c r="I100" s="35" t="s">
        <v>100</v>
      </c>
      <c r="J100" s="35" t="s">
        <v>100</v>
      </c>
      <c r="K100" s="35" t="s">
        <v>100</v>
      </c>
      <c r="L100" s="35" t="s">
        <v>100</v>
      </c>
      <c r="M100" s="35" t="s">
        <v>100</v>
      </c>
      <c r="N100" s="35" t="s">
        <v>100</v>
      </c>
      <c r="O100" s="35" t="s">
        <v>100</v>
      </c>
      <c r="P100" s="35" t="s">
        <v>100</v>
      </c>
      <c r="Q100" s="35" t="s">
        <v>100</v>
      </c>
      <c r="R100" s="35" t="s">
        <v>100</v>
      </c>
      <c r="S100" s="35" t="s">
        <v>100</v>
      </c>
      <c r="T100" s="35" t="s">
        <v>100</v>
      </c>
      <c r="U100" s="35" t="s">
        <v>100</v>
      </c>
      <c r="V100" s="35" t="s">
        <v>100</v>
      </c>
      <c r="W100" s="64">
        <v>8343632</v>
      </c>
      <c r="X100" s="64">
        <v>8309587</v>
      </c>
      <c r="Y100" s="64">
        <v>8274778</v>
      </c>
      <c r="Z100" s="64">
        <v>8241835</v>
      </c>
      <c r="AA100" s="64">
        <v>8214547</v>
      </c>
      <c r="AB100" s="64">
        <v>8187770</v>
      </c>
      <c r="AC100" s="64">
        <v>8158031</v>
      </c>
      <c r="AD100" s="64">
        <v>8118661</v>
      </c>
      <c r="AE100" s="64">
        <v>8081501</v>
      </c>
      <c r="AF100" s="64">
        <v>8038287</v>
      </c>
      <c r="AG100" s="64">
        <v>7988252</v>
      </c>
      <c r="AH100" s="64">
        <v>7935220</v>
      </c>
      <c r="AI100" s="64">
        <v>7885104</v>
      </c>
    </row>
    <row r="101" spans="1:35" ht="13.05" customHeight="1" x14ac:dyDescent="0.25">
      <c r="A101" s="67" t="s">
        <v>228</v>
      </c>
      <c r="B101" s="64">
        <v>1050060</v>
      </c>
      <c r="C101" s="64">
        <v>1052031</v>
      </c>
      <c r="D101" s="64">
        <v>1049094</v>
      </c>
      <c r="E101" s="64">
        <v>1043054</v>
      </c>
      <c r="F101" s="64">
        <v>1038671</v>
      </c>
      <c r="G101" s="64">
        <v>1035316</v>
      </c>
      <c r="H101" s="64">
        <v>1030910</v>
      </c>
      <c r="I101" s="64">
        <v>1024498</v>
      </c>
      <c r="J101" s="64">
        <v>1016952</v>
      </c>
      <c r="K101" s="64">
        <v>1009128</v>
      </c>
      <c r="L101" s="64">
        <v>1000850</v>
      </c>
      <c r="M101" s="64">
        <v>992100</v>
      </c>
      <c r="N101" s="64">
        <v>983449</v>
      </c>
      <c r="O101" s="64">
        <v>977083</v>
      </c>
      <c r="P101" s="64">
        <v>972778</v>
      </c>
      <c r="Q101" s="64">
        <v>968954</v>
      </c>
      <c r="R101" s="64">
        <v>965748</v>
      </c>
      <c r="S101" s="64">
        <v>964869</v>
      </c>
      <c r="T101" s="64">
        <v>965876</v>
      </c>
      <c r="U101" s="64">
        <v>968165</v>
      </c>
      <c r="V101" s="64">
        <v>970637</v>
      </c>
      <c r="W101" s="64">
        <v>971423</v>
      </c>
      <c r="X101" s="64">
        <v>971285</v>
      </c>
      <c r="Y101" s="64">
        <v>972050</v>
      </c>
      <c r="Z101" s="64">
        <v>974896</v>
      </c>
      <c r="AA101" s="64">
        <v>978553</v>
      </c>
      <c r="AB101" s="64">
        <v>980863</v>
      </c>
      <c r="AC101" s="64">
        <v>981428</v>
      </c>
      <c r="AD101" s="64">
        <v>980413</v>
      </c>
      <c r="AE101" s="64">
        <v>980819</v>
      </c>
      <c r="AF101" s="64">
        <v>981527</v>
      </c>
      <c r="AG101" s="64">
        <v>979453</v>
      </c>
      <c r="AH101" s="64">
        <v>976290</v>
      </c>
      <c r="AI101" s="64">
        <v>973275</v>
      </c>
    </row>
    <row r="102" spans="1:35" ht="13.05" customHeight="1" x14ac:dyDescent="0.25">
      <c r="A102" s="67" t="s">
        <v>229</v>
      </c>
      <c r="B102" s="64">
        <v>1319266</v>
      </c>
      <c r="C102" s="64">
        <v>1312877</v>
      </c>
      <c r="D102" s="64">
        <v>1295791</v>
      </c>
      <c r="E102" s="64">
        <v>1276732</v>
      </c>
      <c r="F102" s="64">
        <v>1263044</v>
      </c>
      <c r="G102" s="64">
        <v>1252043</v>
      </c>
      <c r="H102" s="64">
        <v>1241033</v>
      </c>
      <c r="I102" s="64">
        <v>1227092</v>
      </c>
      <c r="J102" s="64">
        <v>1213417</v>
      </c>
      <c r="K102" s="64">
        <v>1199934</v>
      </c>
      <c r="L102" s="64">
        <v>1185824</v>
      </c>
      <c r="M102" s="64">
        <v>1172130</v>
      </c>
      <c r="N102" s="64">
        <v>1159019</v>
      </c>
      <c r="O102" s="64">
        <v>1147641</v>
      </c>
      <c r="P102" s="64">
        <v>1137733</v>
      </c>
      <c r="Q102" s="64">
        <v>1128053</v>
      </c>
      <c r="R102" s="64">
        <v>1119235</v>
      </c>
      <c r="S102" s="64">
        <v>1113291</v>
      </c>
      <c r="T102" s="64">
        <v>1110317</v>
      </c>
      <c r="U102" s="64">
        <v>1109084</v>
      </c>
      <c r="V102" s="64">
        <v>1107564</v>
      </c>
      <c r="W102" s="64">
        <v>1100825</v>
      </c>
      <c r="X102" s="64">
        <v>1091449</v>
      </c>
      <c r="Y102" s="64">
        <v>1083079</v>
      </c>
      <c r="Z102" s="64">
        <v>1075445</v>
      </c>
      <c r="AA102" s="64">
        <v>1068032</v>
      </c>
      <c r="AB102" s="64">
        <v>1059975</v>
      </c>
      <c r="AC102" s="64">
        <v>1051005</v>
      </c>
      <c r="AD102" s="64">
        <v>1040538</v>
      </c>
      <c r="AE102" s="64">
        <v>1030090</v>
      </c>
      <c r="AF102" s="64">
        <v>1019906</v>
      </c>
      <c r="AG102" s="64">
        <v>1007620</v>
      </c>
      <c r="AH102" s="64">
        <v>996474</v>
      </c>
      <c r="AI102" s="64">
        <v>988412</v>
      </c>
    </row>
    <row r="103" spans="1:35" ht="13.05" customHeight="1" x14ac:dyDescent="0.25">
      <c r="A103" s="67" t="s">
        <v>230</v>
      </c>
      <c r="B103" s="64">
        <v>70523</v>
      </c>
      <c r="C103" s="64">
        <v>71361</v>
      </c>
      <c r="D103" s="64">
        <v>72480</v>
      </c>
      <c r="E103" s="64">
        <v>73181</v>
      </c>
      <c r="F103" s="64">
        <v>73034</v>
      </c>
      <c r="G103" s="64">
        <v>72339</v>
      </c>
      <c r="H103" s="64">
        <v>71417</v>
      </c>
      <c r="I103" s="64">
        <v>70974</v>
      </c>
      <c r="J103" s="64">
        <v>71188</v>
      </c>
      <c r="K103" s="64">
        <v>71331</v>
      </c>
      <c r="L103" s="64">
        <v>71250</v>
      </c>
      <c r="M103" s="64">
        <v>71476</v>
      </c>
      <c r="N103" s="64">
        <v>72029</v>
      </c>
      <c r="O103" s="35" t="s">
        <v>100</v>
      </c>
      <c r="P103" s="35" t="s">
        <v>100</v>
      </c>
      <c r="Q103" s="35" t="s">
        <v>100</v>
      </c>
      <c r="R103" s="35" t="s">
        <v>100</v>
      </c>
      <c r="S103" s="35" t="s">
        <v>100</v>
      </c>
      <c r="T103" s="35" t="s">
        <v>100</v>
      </c>
      <c r="U103" s="35" t="s">
        <v>100</v>
      </c>
      <c r="V103" s="35" t="s">
        <v>100</v>
      </c>
      <c r="W103" s="35" t="s">
        <v>100</v>
      </c>
      <c r="X103" s="35" t="s">
        <v>100</v>
      </c>
      <c r="Y103" s="35" t="s">
        <v>100</v>
      </c>
      <c r="Z103" s="35" t="s">
        <v>100</v>
      </c>
      <c r="AA103" s="35" t="s">
        <v>100</v>
      </c>
      <c r="AB103" s="35" t="s">
        <v>100</v>
      </c>
      <c r="AC103" s="35" t="s">
        <v>100</v>
      </c>
      <c r="AD103" s="35" t="s">
        <v>100</v>
      </c>
      <c r="AE103" s="35" t="s">
        <v>100</v>
      </c>
      <c r="AF103" s="35" t="s">
        <v>100</v>
      </c>
      <c r="AG103" s="35" t="s">
        <v>100</v>
      </c>
      <c r="AH103" s="35" t="s">
        <v>100</v>
      </c>
      <c r="AI103" s="35" t="s">
        <v>100</v>
      </c>
    </row>
    <row r="104" spans="1:35" ht="13.05" customHeight="1" x14ac:dyDescent="0.25">
      <c r="A104" s="67" t="s">
        <v>231</v>
      </c>
      <c r="B104" s="64">
        <v>1115232</v>
      </c>
      <c r="C104" s="64">
        <v>1109671</v>
      </c>
      <c r="D104" s="64">
        <v>1090020</v>
      </c>
      <c r="E104" s="64">
        <v>1072145</v>
      </c>
      <c r="F104" s="64">
        <v>1050884</v>
      </c>
      <c r="G104" s="64">
        <v>1028756</v>
      </c>
      <c r="H104" s="64">
        <v>1015207</v>
      </c>
      <c r="I104" s="64">
        <v>1002549</v>
      </c>
      <c r="J104" s="64">
        <v>986045</v>
      </c>
      <c r="K104" s="64">
        <v>969803</v>
      </c>
      <c r="L104" s="64">
        <v>959991</v>
      </c>
      <c r="M104" s="64">
        <v>954487</v>
      </c>
      <c r="N104" s="64">
        <v>950069</v>
      </c>
      <c r="O104" s="64">
        <v>949302</v>
      </c>
      <c r="P104" s="64">
        <v>951569</v>
      </c>
      <c r="Q104" s="64">
        <v>953782</v>
      </c>
      <c r="R104" s="64">
        <v>955246</v>
      </c>
      <c r="S104" s="64">
        <v>957514</v>
      </c>
      <c r="T104" s="64">
        <v>958492</v>
      </c>
      <c r="U104" s="64">
        <v>958197</v>
      </c>
      <c r="V104" s="64">
        <v>958298</v>
      </c>
      <c r="W104" s="64">
        <v>957293</v>
      </c>
      <c r="X104" s="64">
        <v>956368</v>
      </c>
      <c r="Y104" s="64">
        <v>956314</v>
      </c>
      <c r="Z104" s="64">
        <v>957588</v>
      </c>
      <c r="AA104" s="64">
        <v>960741</v>
      </c>
      <c r="AB104" s="64">
        <v>964390</v>
      </c>
      <c r="AC104" s="64">
        <v>967159</v>
      </c>
      <c r="AD104" s="64">
        <v>969732</v>
      </c>
      <c r="AE104" s="64">
        <v>974061</v>
      </c>
      <c r="AF104" s="64">
        <v>981987</v>
      </c>
      <c r="AG104" s="64">
        <v>992542</v>
      </c>
      <c r="AH104" s="64">
        <v>997699</v>
      </c>
      <c r="AI104" s="64">
        <v>999614</v>
      </c>
    </row>
    <row r="105" spans="1:35" ht="13.05" customHeight="1" x14ac:dyDescent="0.25">
      <c r="A105" s="67" t="s">
        <v>232</v>
      </c>
      <c r="B105" s="64">
        <v>477734</v>
      </c>
      <c r="C105" s="64">
        <v>477267</v>
      </c>
      <c r="D105" s="64">
        <v>467445</v>
      </c>
      <c r="E105" s="64">
        <v>449345</v>
      </c>
      <c r="F105" s="64">
        <v>430659</v>
      </c>
      <c r="G105" s="64">
        <v>413999</v>
      </c>
      <c r="H105" s="64">
        <v>401707</v>
      </c>
      <c r="I105" s="64">
        <v>392646</v>
      </c>
      <c r="J105" s="64">
        <v>384371</v>
      </c>
      <c r="K105" s="64">
        <v>376392</v>
      </c>
      <c r="L105" s="64">
        <v>369371</v>
      </c>
      <c r="M105" s="64">
        <v>364034</v>
      </c>
      <c r="N105" s="64">
        <v>359780</v>
      </c>
      <c r="O105" s="64">
        <v>354214</v>
      </c>
      <c r="P105" s="64">
        <v>347209</v>
      </c>
      <c r="Q105" s="64">
        <v>340251</v>
      </c>
      <c r="R105" s="64">
        <v>333702</v>
      </c>
      <c r="S105" s="64">
        <v>329379</v>
      </c>
      <c r="T105" s="64">
        <v>326564</v>
      </c>
      <c r="U105" s="64">
        <v>324172</v>
      </c>
      <c r="V105" s="64">
        <v>322412</v>
      </c>
      <c r="W105" s="64">
        <v>319957</v>
      </c>
      <c r="X105" s="64">
        <v>317514</v>
      </c>
      <c r="Y105" s="64">
        <v>315524</v>
      </c>
      <c r="Z105" s="64">
        <v>312031</v>
      </c>
      <c r="AA105" s="64">
        <v>308290</v>
      </c>
      <c r="AB105" s="64">
        <v>305166</v>
      </c>
      <c r="AC105" s="64">
        <v>303034</v>
      </c>
      <c r="AD105" s="64">
        <v>301213</v>
      </c>
      <c r="AE105" s="64">
        <v>298132</v>
      </c>
      <c r="AF105" s="64">
        <v>294810</v>
      </c>
      <c r="AG105" s="64">
        <v>292913</v>
      </c>
      <c r="AH105" s="64">
        <v>290652</v>
      </c>
      <c r="AI105" s="64">
        <v>288839</v>
      </c>
    </row>
    <row r="106" spans="1:35" ht="13.05" customHeight="1" x14ac:dyDescent="0.25">
      <c r="A106" s="67" t="s">
        <v>233</v>
      </c>
      <c r="B106" s="64">
        <v>37668</v>
      </c>
      <c r="C106" s="64">
        <v>37551</v>
      </c>
      <c r="D106" s="64">
        <v>36553</v>
      </c>
      <c r="E106" s="64">
        <v>34400</v>
      </c>
      <c r="F106" s="64">
        <v>32137</v>
      </c>
      <c r="G106" s="64">
        <v>30527</v>
      </c>
      <c r="H106" s="64">
        <v>29473</v>
      </c>
      <c r="I106" s="64">
        <v>28685</v>
      </c>
      <c r="J106" s="64">
        <v>27930</v>
      </c>
      <c r="K106" s="64">
        <v>27080</v>
      </c>
      <c r="L106" s="64">
        <v>26237</v>
      </c>
      <c r="M106" s="64">
        <v>25773</v>
      </c>
      <c r="N106" s="64">
        <v>25345</v>
      </c>
      <c r="O106" s="35" t="s">
        <v>100</v>
      </c>
      <c r="P106" s="35" t="s">
        <v>100</v>
      </c>
      <c r="Q106" s="35" t="s">
        <v>100</v>
      </c>
      <c r="R106" s="35" t="s">
        <v>100</v>
      </c>
      <c r="S106" s="35" t="s">
        <v>100</v>
      </c>
      <c r="T106" s="35" t="s">
        <v>100</v>
      </c>
      <c r="U106" s="35" t="s">
        <v>100</v>
      </c>
      <c r="V106" s="35" t="s">
        <v>100</v>
      </c>
      <c r="W106" s="35" t="s">
        <v>100</v>
      </c>
      <c r="X106" s="35" t="s">
        <v>100</v>
      </c>
      <c r="Y106" s="35" t="s">
        <v>100</v>
      </c>
      <c r="Z106" s="35" t="s">
        <v>100</v>
      </c>
      <c r="AA106" s="35" t="s">
        <v>100</v>
      </c>
      <c r="AB106" s="35" t="s">
        <v>100</v>
      </c>
      <c r="AC106" s="35" t="s">
        <v>100</v>
      </c>
      <c r="AD106" s="35" t="s">
        <v>100</v>
      </c>
      <c r="AE106" s="35" t="s">
        <v>100</v>
      </c>
      <c r="AF106" s="35" t="s">
        <v>100</v>
      </c>
      <c r="AG106" s="35" t="s">
        <v>100</v>
      </c>
      <c r="AH106" s="35" t="s">
        <v>100</v>
      </c>
      <c r="AI106" s="35" t="s">
        <v>100</v>
      </c>
    </row>
    <row r="107" spans="1:35" ht="13.05" customHeight="1" x14ac:dyDescent="0.25">
      <c r="A107" s="67" t="s">
        <v>234</v>
      </c>
      <c r="B107" s="64">
        <v>2303185</v>
      </c>
      <c r="C107" s="64">
        <v>2312113</v>
      </c>
      <c r="D107" s="64">
        <v>2308662</v>
      </c>
      <c r="E107" s="64">
        <v>2293425</v>
      </c>
      <c r="F107" s="64">
        <v>2275198</v>
      </c>
      <c r="G107" s="64">
        <v>2254047</v>
      </c>
      <c r="H107" s="64">
        <v>2229447</v>
      </c>
      <c r="I107" s="64">
        <v>2204518</v>
      </c>
      <c r="J107" s="64">
        <v>2179608</v>
      </c>
      <c r="K107" s="64">
        <v>2154136</v>
      </c>
      <c r="L107" s="64">
        <v>2130748</v>
      </c>
      <c r="M107" s="64">
        <v>2103091</v>
      </c>
      <c r="N107" s="64">
        <v>2076537</v>
      </c>
      <c r="O107" s="64">
        <v>2057962</v>
      </c>
      <c r="P107" s="64">
        <v>2038479</v>
      </c>
      <c r="Q107" s="64">
        <v>2017456</v>
      </c>
      <c r="R107" s="64">
        <v>1997558</v>
      </c>
      <c r="S107" s="64">
        <v>1982986</v>
      </c>
      <c r="T107" s="64">
        <v>1973497</v>
      </c>
      <c r="U107" s="64">
        <v>1967390</v>
      </c>
      <c r="V107" s="64">
        <v>1959361</v>
      </c>
      <c r="W107" s="64">
        <v>1950957</v>
      </c>
      <c r="X107" s="64">
        <v>1945843</v>
      </c>
      <c r="Y107" s="64">
        <v>1937946</v>
      </c>
      <c r="Z107" s="64">
        <v>1928783</v>
      </c>
      <c r="AA107" s="64">
        <v>1921761</v>
      </c>
      <c r="AB107" s="64">
        <v>1914487</v>
      </c>
      <c r="AC107" s="64">
        <v>1904449</v>
      </c>
      <c r="AD107" s="64">
        <v>1892360</v>
      </c>
      <c r="AE107" s="64">
        <v>1881968</v>
      </c>
      <c r="AF107" s="64">
        <v>1867932</v>
      </c>
      <c r="AG107" s="64">
        <v>1850077</v>
      </c>
      <c r="AH107" s="64">
        <v>1831019</v>
      </c>
      <c r="AI107" s="64">
        <v>1813234</v>
      </c>
    </row>
    <row r="108" spans="1:35" ht="13.05" customHeight="1" x14ac:dyDescent="0.25">
      <c r="A108" s="67" t="s">
        <v>235</v>
      </c>
      <c r="B108" s="64">
        <v>1622194</v>
      </c>
      <c r="C108" s="64">
        <v>1624553</v>
      </c>
      <c r="D108" s="64">
        <v>1616045</v>
      </c>
      <c r="E108" s="64">
        <v>1599561</v>
      </c>
      <c r="F108" s="64">
        <v>1579032</v>
      </c>
      <c r="G108" s="64">
        <v>1555163</v>
      </c>
      <c r="H108" s="64">
        <v>1534378</v>
      </c>
      <c r="I108" s="64">
        <v>1517284</v>
      </c>
      <c r="J108" s="64">
        <v>1501701</v>
      </c>
      <c r="K108" s="64">
        <v>1483885</v>
      </c>
      <c r="L108" s="64">
        <v>1466888</v>
      </c>
      <c r="M108" s="64">
        <v>1453039</v>
      </c>
      <c r="N108" s="64">
        <v>1440207</v>
      </c>
      <c r="O108" s="64">
        <v>1425233</v>
      </c>
      <c r="P108" s="64">
        <v>1406512</v>
      </c>
      <c r="Q108" s="64">
        <v>1386530</v>
      </c>
      <c r="R108" s="64">
        <v>1368077</v>
      </c>
      <c r="S108" s="64">
        <v>1357371</v>
      </c>
      <c r="T108" s="64">
        <v>1352985</v>
      </c>
      <c r="U108" s="64">
        <v>1350176</v>
      </c>
      <c r="V108" s="64">
        <v>1346058</v>
      </c>
      <c r="W108" s="64">
        <v>1342229</v>
      </c>
      <c r="X108" s="64">
        <v>1341018</v>
      </c>
      <c r="Y108" s="64">
        <v>1338982</v>
      </c>
      <c r="Z108" s="64">
        <v>1336326</v>
      </c>
      <c r="AA108" s="64">
        <v>1333055</v>
      </c>
      <c r="AB108" s="64">
        <v>1330017</v>
      </c>
      <c r="AC108" s="64">
        <v>1326346</v>
      </c>
      <c r="AD108" s="64">
        <v>1320136</v>
      </c>
      <c r="AE108" s="64">
        <v>1313552</v>
      </c>
      <c r="AF108" s="64">
        <v>1302772</v>
      </c>
      <c r="AG108" s="64">
        <v>1293932</v>
      </c>
      <c r="AH108" s="64">
        <v>1288427</v>
      </c>
      <c r="AI108" s="64">
        <v>1281111</v>
      </c>
    </row>
    <row r="109" spans="1:35" ht="13.05" customHeight="1" x14ac:dyDescent="0.25">
      <c r="A109" s="67" t="s">
        <v>236</v>
      </c>
      <c r="B109" s="64">
        <v>1054803</v>
      </c>
      <c r="C109" s="64">
        <v>1051459</v>
      </c>
      <c r="D109" s="64">
        <v>1039084</v>
      </c>
      <c r="E109" s="64">
        <v>1023957</v>
      </c>
      <c r="F109" s="64">
        <v>1006708</v>
      </c>
      <c r="G109" s="64">
        <v>990714</v>
      </c>
      <c r="H109" s="64">
        <v>980684</v>
      </c>
      <c r="I109" s="64">
        <v>968476</v>
      </c>
      <c r="J109" s="64">
        <v>955783</v>
      </c>
      <c r="K109" s="64">
        <v>942578</v>
      </c>
      <c r="L109" s="64">
        <v>929327</v>
      </c>
      <c r="M109" s="64">
        <v>917230</v>
      </c>
      <c r="N109" s="64">
        <v>906213</v>
      </c>
      <c r="O109" s="64">
        <v>894412</v>
      </c>
      <c r="P109" s="64">
        <v>880900</v>
      </c>
      <c r="Q109" s="64">
        <v>867537</v>
      </c>
      <c r="R109" s="64">
        <v>855779</v>
      </c>
      <c r="S109" s="64">
        <v>847396</v>
      </c>
      <c r="T109" s="64">
        <v>841579</v>
      </c>
      <c r="U109" s="64">
        <v>836887</v>
      </c>
      <c r="V109" s="64">
        <v>831783</v>
      </c>
      <c r="W109" s="64">
        <v>824644</v>
      </c>
      <c r="X109" s="64">
        <v>817895</v>
      </c>
      <c r="Y109" s="64">
        <v>811944</v>
      </c>
      <c r="Z109" s="64">
        <v>807625</v>
      </c>
      <c r="AA109" s="64">
        <v>804032</v>
      </c>
      <c r="AB109" s="64">
        <v>799170</v>
      </c>
      <c r="AC109" s="64">
        <v>794737</v>
      </c>
      <c r="AD109" s="64">
        <v>789657</v>
      </c>
      <c r="AE109" s="64">
        <v>784666</v>
      </c>
      <c r="AF109" s="64">
        <v>778191</v>
      </c>
      <c r="AG109" s="64">
        <v>768631</v>
      </c>
      <c r="AH109" s="64">
        <v>759884</v>
      </c>
      <c r="AI109" s="64">
        <v>753140</v>
      </c>
    </row>
    <row r="110" spans="1:35" ht="13.05" customHeight="1" x14ac:dyDescent="0.25">
      <c r="A110" s="67" t="s">
        <v>237</v>
      </c>
      <c r="B110" s="64">
        <v>387405</v>
      </c>
      <c r="C110" s="64">
        <v>374914</v>
      </c>
      <c r="D110" s="64">
        <v>344490</v>
      </c>
      <c r="E110" s="64">
        <v>311912</v>
      </c>
      <c r="F110" s="64">
        <v>283520</v>
      </c>
      <c r="G110" s="64">
        <v>253550</v>
      </c>
      <c r="H110" s="64">
        <v>234681</v>
      </c>
      <c r="I110" s="64">
        <v>224851</v>
      </c>
      <c r="J110" s="64">
        <v>216123</v>
      </c>
      <c r="K110" s="64">
        <v>206850</v>
      </c>
      <c r="L110" s="64">
        <v>197965</v>
      </c>
      <c r="M110" s="64">
        <v>190597</v>
      </c>
      <c r="N110" s="64">
        <v>184526</v>
      </c>
      <c r="O110" s="64">
        <v>179951</v>
      </c>
      <c r="P110" s="64">
        <v>176003</v>
      </c>
      <c r="Q110" s="64">
        <v>172167</v>
      </c>
      <c r="R110" s="64">
        <v>168650</v>
      </c>
      <c r="S110" s="64">
        <v>165446</v>
      </c>
      <c r="T110" s="64">
        <v>162465</v>
      </c>
      <c r="U110" s="64">
        <v>159971</v>
      </c>
      <c r="V110" s="64">
        <v>157768</v>
      </c>
      <c r="W110" s="64">
        <v>155425</v>
      </c>
      <c r="X110" s="64">
        <v>153172</v>
      </c>
      <c r="Y110" s="64">
        <v>150919</v>
      </c>
      <c r="Z110" s="64">
        <v>148607</v>
      </c>
      <c r="AA110" s="64">
        <v>146453</v>
      </c>
      <c r="AB110" s="64">
        <v>145034</v>
      </c>
      <c r="AC110" s="64">
        <v>143741</v>
      </c>
      <c r="AD110" s="64">
        <v>141407</v>
      </c>
      <c r="AE110" s="64">
        <v>139267</v>
      </c>
      <c r="AF110" s="64">
        <v>137993</v>
      </c>
      <c r="AG110" s="64">
        <v>136627</v>
      </c>
      <c r="AH110" s="64">
        <v>135111</v>
      </c>
      <c r="AI110" s="64">
        <v>133851</v>
      </c>
    </row>
    <row r="111" spans="1:35" ht="13.05" customHeight="1" x14ac:dyDescent="0.25">
      <c r="A111" s="67" t="s">
        <v>238</v>
      </c>
      <c r="B111" s="64">
        <v>714647</v>
      </c>
      <c r="C111" s="64">
        <v>714829</v>
      </c>
      <c r="D111" s="64">
        <v>710483</v>
      </c>
      <c r="E111" s="64">
        <v>697647</v>
      </c>
      <c r="F111" s="64">
        <v>674036</v>
      </c>
      <c r="G111" s="64">
        <v>644700</v>
      </c>
      <c r="H111" s="64">
        <v>621140</v>
      </c>
      <c r="I111" s="64">
        <v>603964</v>
      </c>
      <c r="J111" s="64">
        <v>588457</v>
      </c>
      <c r="K111" s="64">
        <v>575262</v>
      </c>
      <c r="L111" s="64">
        <v>564644</v>
      </c>
      <c r="M111" s="64">
        <v>556097</v>
      </c>
      <c r="N111" s="64">
        <v>548584</v>
      </c>
      <c r="O111" s="64">
        <v>540895</v>
      </c>
      <c r="P111" s="64">
        <v>533298</v>
      </c>
      <c r="Q111" s="64">
        <v>525467</v>
      </c>
      <c r="R111" s="64">
        <v>517287</v>
      </c>
      <c r="S111" s="64">
        <v>511408</v>
      </c>
      <c r="T111" s="64">
        <v>507130</v>
      </c>
      <c r="U111" s="64">
        <v>503088</v>
      </c>
      <c r="V111" s="64">
        <v>499009</v>
      </c>
      <c r="W111" s="64">
        <v>495226</v>
      </c>
      <c r="X111" s="64">
        <v>491686</v>
      </c>
      <c r="Y111" s="64">
        <v>487540</v>
      </c>
      <c r="Z111" s="64">
        <v>483000</v>
      </c>
      <c r="AA111" s="64">
        <v>479031</v>
      </c>
      <c r="AB111" s="64">
        <v>477022</v>
      </c>
      <c r="AC111" s="64">
        <v>477456</v>
      </c>
      <c r="AD111" s="64">
        <v>477282</v>
      </c>
      <c r="AE111" s="64">
        <v>474937</v>
      </c>
      <c r="AF111" s="64">
        <v>471462</v>
      </c>
      <c r="AG111" s="64">
        <v>467639</v>
      </c>
      <c r="AH111" s="64">
        <v>463272</v>
      </c>
      <c r="AI111" s="64">
        <v>459063</v>
      </c>
    </row>
    <row r="112" spans="1:35" ht="13.05" customHeight="1" x14ac:dyDescent="0.25">
      <c r="A112" s="67" t="s">
        <v>239</v>
      </c>
      <c r="B112" s="64">
        <v>218896</v>
      </c>
      <c r="C112" s="64">
        <v>219857</v>
      </c>
      <c r="D112" s="64">
        <v>219022</v>
      </c>
      <c r="E112" s="64">
        <v>216884</v>
      </c>
      <c r="F112" s="64">
        <v>212760</v>
      </c>
      <c r="G112" s="64">
        <v>208379</v>
      </c>
      <c r="H112" s="64">
        <v>205796</v>
      </c>
      <c r="I112" s="64">
        <v>203074</v>
      </c>
      <c r="J112" s="64">
        <v>200448</v>
      </c>
      <c r="K112" s="64">
        <v>197152</v>
      </c>
      <c r="L112" s="64">
        <v>194171</v>
      </c>
      <c r="M112" s="64">
        <v>192545</v>
      </c>
      <c r="N112" s="64">
        <v>191248</v>
      </c>
      <c r="O112" s="64">
        <v>189499</v>
      </c>
      <c r="P112" s="64">
        <v>187088</v>
      </c>
      <c r="Q112" s="64">
        <v>183708</v>
      </c>
      <c r="R112" s="64">
        <v>180529</v>
      </c>
      <c r="S112" s="64">
        <v>179058</v>
      </c>
      <c r="T112" s="64">
        <v>178430</v>
      </c>
      <c r="U112" s="64">
        <v>177824</v>
      </c>
      <c r="V112" s="64">
        <v>176902</v>
      </c>
      <c r="W112" s="64">
        <v>175111</v>
      </c>
      <c r="X112" s="64">
        <v>172814</v>
      </c>
      <c r="Y112" s="64">
        <v>170331</v>
      </c>
      <c r="Z112" s="64">
        <v>167695</v>
      </c>
      <c r="AA112" s="64">
        <v>165149</v>
      </c>
      <c r="AB112" s="64">
        <v>162743</v>
      </c>
      <c r="AC112" s="64">
        <v>160362</v>
      </c>
      <c r="AD112" s="64">
        <v>157877</v>
      </c>
      <c r="AE112" s="64">
        <v>155685</v>
      </c>
      <c r="AF112" s="64">
        <v>153641</v>
      </c>
      <c r="AG112" s="64">
        <v>151073</v>
      </c>
      <c r="AH112" s="64">
        <v>148519</v>
      </c>
      <c r="AI112" s="64">
        <v>146630</v>
      </c>
    </row>
    <row r="113" spans="1:35" ht="13.05" customHeight="1" x14ac:dyDescent="0.25">
      <c r="A113" s="67" t="s">
        <v>240</v>
      </c>
      <c r="B113" s="64">
        <v>160105</v>
      </c>
      <c r="C113" s="64">
        <v>153007</v>
      </c>
      <c r="D113" s="64">
        <v>136152</v>
      </c>
      <c r="E113" s="64">
        <v>117893</v>
      </c>
      <c r="F113" s="64">
        <v>103616</v>
      </c>
      <c r="G113" s="64">
        <v>90117</v>
      </c>
      <c r="H113" s="64">
        <v>81192</v>
      </c>
      <c r="I113" s="64">
        <v>75095</v>
      </c>
      <c r="J113" s="64">
        <v>69630</v>
      </c>
      <c r="K113" s="64">
        <v>64331</v>
      </c>
      <c r="L113" s="64">
        <v>59588</v>
      </c>
      <c r="M113" s="64">
        <v>56439</v>
      </c>
      <c r="N113" s="64">
        <v>54229</v>
      </c>
      <c r="O113" s="64">
        <v>52535</v>
      </c>
      <c r="P113" s="64">
        <v>51874</v>
      </c>
      <c r="Q113" s="64">
        <v>52103</v>
      </c>
      <c r="R113" s="64">
        <v>52652</v>
      </c>
      <c r="S113" s="64">
        <v>52869</v>
      </c>
      <c r="T113" s="64">
        <v>52482</v>
      </c>
      <c r="U113" s="64">
        <v>51658</v>
      </c>
      <c r="V113" s="64">
        <v>50763</v>
      </c>
      <c r="W113" s="64">
        <v>50542</v>
      </c>
      <c r="X113" s="64">
        <v>50543</v>
      </c>
      <c r="Y113" s="64">
        <v>50149</v>
      </c>
      <c r="Z113" s="64">
        <v>49839</v>
      </c>
      <c r="AA113" s="64">
        <v>49450</v>
      </c>
      <c r="AB113" s="64">
        <v>48903</v>
      </c>
      <c r="AC113" s="64">
        <v>48314</v>
      </c>
      <c r="AD113" s="64">
        <v>48046</v>
      </c>
      <c r="AE113" s="64">
        <v>48324</v>
      </c>
      <c r="AF113" s="64">
        <v>48066</v>
      </c>
      <c r="AG113" s="64">
        <v>47745</v>
      </c>
      <c r="AH113" s="64">
        <v>47873</v>
      </c>
      <c r="AI113" s="64">
        <v>47935</v>
      </c>
    </row>
    <row r="114" spans="1:35" ht="13.05" customHeight="1" x14ac:dyDescent="0.25">
      <c r="A114" s="67" t="s">
        <v>241</v>
      </c>
      <c r="B114" s="35" t="s">
        <v>100</v>
      </c>
      <c r="C114" s="35" t="s">
        <v>100</v>
      </c>
      <c r="D114" s="35" t="s">
        <v>100</v>
      </c>
      <c r="E114" s="35" t="s">
        <v>100</v>
      </c>
      <c r="F114" s="35" t="s">
        <v>100</v>
      </c>
      <c r="G114" s="35" t="s">
        <v>100</v>
      </c>
      <c r="H114" s="35" t="s">
        <v>100</v>
      </c>
      <c r="I114" s="35" t="s">
        <v>100</v>
      </c>
      <c r="J114" s="35" t="s">
        <v>100</v>
      </c>
      <c r="K114" s="35" t="s">
        <v>100</v>
      </c>
      <c r="L114" s="35" t="s">
        <v>100</v>
      </c>
      <c r="M114" s="35" t="s">
        <v>100</v>
      </c>
      <c r="N114" s="35" t="s">
        <v>100</v>
      </c>
      <c r="O114" s="35" t="s">
        <v>100</v>
      </c>
      <c r="P114" s="35" t="s">
        <v>100</v>
      </c>
      <c r="Q114" s="35" t="s">
        <v>100</v>
      </c>
      <c r="R114" s="35" t="s">
        <v>100</v>
      </c>
      <c r="S114" s="35" t="s">
        <v>100</v>
      </c>
      <c r="T114" s="35" t="s">
        <v>100</v>
      </c>
      <c r="U114" s="35" t="s">
        <v>100</v>
      </c>
      <c r="V114" s="35" t="s">
        <v>100</v>
      </c>
      <c r="W114" s="35" t="s">
        <v>100</v>
      </c>
      <c r="X114" s="35" t="s">
        <v>100</v>
      </c>
      <c r="Y114" s="35" t="s">
        <v>100</v>
      </c>
      <c r="Z114" s="64">
        <v>2270947</v>
      </c>
      <c r="AA114" s="64">
        <v>2309129</v>
      </c>
      <c r="AB114" s="35" t="s">
        <v>100</v>
      </c>
      <c r="AC114" s="35" t="s">
        <v>100</v>
      </c>
      <c r="AD114" s="35" t="s">
        <v>100</v>
      </c>
      <c r="AE114" s="35" t="s">
        <v>100</v>
      </c>
      <c r="AF114" s="35" t="s">
        <v>100</v>
      </c>
      <c r="AG114" s="35" t="s">
        <v>100</v>
      </c>
      <c r="AH114" s="35" t="s">
        <v>100</v>
      </c>
      <c r="AI114" s="35" t="s">
        <v>100</v>
      </c>
    </row>
    <row r="115" spans="1:35" ht="13.05" customHeight="1" x14ac:dyDescent="0.25">
      <c r="A115" s="67" t="s">
        <v>242</v>
      </c>
      <c r="B115" s="65">
        <v>1293.0999999999999</v>
      </c>
      <c r="C115" s="65">
        <v>1302.3</v>
      </c>
      <c r="D115" s="65">
        <v>1302.0999999999999</v>
      </c>
      <c r="E115" s="35" t="s">
        <v>100</v>
      </c>
      <c r="F115" s="35" t="s">
        <v>100</v>
      </c>
      <c r="G115" s="35" t="s">
        <v>100</v>
      </c>
      <c r="H115" s="35" t="s">
        <v>100</v>
      </c>
      <c r="I115" s="35" t="s">
        <v>100</v>
      </c>
      <c r="J115" s="65">
        <v>786.5</v>
      </c>
      <c r="K115" s="35" t="s">
        <v>100</v>
      </c>
      <c r="L115" s="35" t="s">
        <v>100</v>
      </c>
      <c r="M115" s="35" t="s">
        <v>100</v>
      </c>
      <c r="N115" s="35" t="s">
        <v>100</v>
      </c>
      <c r="O115" s="35" t="s">
        <v>100</v>
      </c>
      <c r="P115" s="35" t="s">
        <v>100</v>
      </c>
      <c r="Q115" s="35" t="s">
        <v>100</v>
      </c>
      <c r="R115" s="35" t="s">
        <v>100</v>
      </c>
      <c r="S115" s="35" t="s">
        <v>100</v>
      </c>
      <c r="T115" s="35" t="s">
        <v>100</v>
      </c>
      <c r="U115" s="35" t="s">
        <v>100</v>
      </c>
      <c r="V115" s="35" t="s">
        <v>100</v>
      </c>
      <c r="W115" s="35" t="s">
        <v>100</v>
      </c>
      <c r="X115" s="35" t="s">
        <v>100</v>
      </c>
      <c r="Y115" s="35" t="s">
        <v>100</v>
      </c>
      <c r="Z115" s="35" t="s">
        <v>100</v>
      </c>
      <c r="AA115" s="35" t="s">
        <v>100</v>
      </c>
      <c r="AB115" s="35" t="s">
        <v>100</v>
      </c>
      <c r="AC115" s="35" t="s">
        <v>100</v>
      </c>
      <c r="AD115" s="35" t="s">
        <v>100</v>
      </c>
      <c r="AE115" s="35" t="s">
        <v>100</v>
      </c>
      <c r="AF115" s="35" t="s">
        <v>100</v>
      </c>
      <c r="AG115" s="35" t="s">
        <v>100</v>
      </c>
      <c r="AH115" s="35" t="s">
        <v>100</v>
      </c>
      <c r="AI115" s="35" t="s">
        <v>100</v>
      </c>
    </row>
    <row r="116" spans="1:35" ht="13.05" customHeight="1" x14ac:dyDescent="0.25">
      <c r="A116" s="67" t="s">
        <v>243</v>
      </c>
      <c r="B116" s="65">
        <v>6156.9</v>
      </c>
      <c r="C116" s="65">
        <v>6150.2</v>
      </c>
      <c r="D116" s="64">
        <v>6113</v>
      </c>
      <c r="E116" s="65">
        <v>6060.9</v>
      </c>
      <c r="F116" s="65">
        <v>5995.9</v>
      </c>
      <c r="G116" s="65">
        <v>5929.2</v>
      </c>
      <c r="H116" s="65">
        <v>5875.8</v>
      </c>
      <c r="I116" s="65">
        <v>5824.8</v>
      </c>
      <c r="J116" s="65">
        <v>5772.4</v>
      </c>
      <c r="K116" s="64">
        <v>5714</v>
      </c>
      <c r="L116" s="35" t="s">
        <v>100</v>
      </c>
      <c r="M116" s="35" t="s">
        <v>100</v>
      </c>
      <c r="N116" s="35" t="s">
        <v>100</v>
      </c>
      <c r="O116" s="35" t="s">
        <v>100</v>
      </c>
      <c r="P116" s="35" t="s">
        <v>100</v>
      </c>
      <c r="Q116" s="35" t="s">
        <v>100</v>
      </c>
      <c r="R116" s="35" t="s">
        <v>100</v>
      </c>
      <c r="S116" s="35" t="s">
        <v>100</v>
      </c>
      <c r="T116" s="35" t="s">
        <v>100</v>
      </c>
      <c r="U116" s="35" t="s">
        <v>100</v>
      </c>
      <c r="V116" s="35" t="s">
        <v>100</v>
      </c>
      <c r="W116" s="35" t="s">
        <v>100</v>
      </c>
      <c r="X116" s="35" t="s">
        <v>100</v>
      </c>
      <c r="Y116" s="35" t="s">
        <v>100</v>
      </c>
      <c r="Z116" s="35" t="s">
        <v>100</v>
      </c>
      <c r="AA116" s="35" t="s">
        <v>100</v>
      </c>
      <c r="AB116" s="35" t="s">
        <v>100</v>
      </c>
      <c r="AC116" s="35" t="s">
        <v>100</v>
      </c>
      <c r="AD116" s="35" t="s">
        <v>100</v>
      </c>
      <c r="AE116" s="35" t="s">
        <v>100</v>
      </c>
      <c r="AF116" s="35" t="s">
        <v>100</v>
      </c>
      <c r="AG116" s="35" t="s">
        <v>100</v>
      </c>
      <c r="AH116" s="35" t="s">
        <v>100</v>
      </c>
      <c r="AI116" s="35" t="s">
        <v>100</v>
      </c>
    </row>
    <row r="117" spans="1:35" ht="13.05" customHeight="1" x14ac:dyDescent="0.25">
      <c r="A117" s="67" t="s">
        <v>244</v>
      </c>
      <c r="B117" s="65">
        <v>8258.9</v>
      </c>
      <c r="C117" s="65">
        <v>8244.7000000000007</v>
      </c>
      <c r="D117" s="65">
        <v>8201.2999999999993</v>
      </c>
      <c r="E117" s="65">
        <v>8133.8</v>
      </c>
      <c r="F117" s="65">
        <v>8071.3</v>
      </c>
      <c r="G117" s="65">
        <v>8029.8</v>
      </c>
      <c r="H117" s="65">
        <v>7995.2</v>
      </c>
      <c r="I117" s="65">
        <v>7963.4</v>
      </c>
      <c r="J117" s="64">
        <v>7930</v>
      </c>
      <c r="K117" s="65">
        <v>7884.4</v>
      </c>
      <c r="L117" s="35" t="s">
        <v>100</v>
      </c>
      <c r="M117" s="35" t="s">
        <v>100</v>
      </c>
      <c r="N117" s="35" t="s">
        <v>100</v>
      </c>
      <c r="O117" s="35" t="s">
        <v>100</v>
      </c>
      <c r="P117" s="35" t="s">
        <v>100</v>
      </c>
      <c r="Q117" s="35" t="s">
        <v>100</v>
      </c>
      <c r="R117" s="35" t="s">
        <v>100</v>
      </c>
      <c r="S117" s="35" t="s">
        <v>100</v>
      </c>
      <c r="T117" s="35" t="s">
        <v>100</v>
      </c>
      <c r="U117" s="35" t="s">
        <v>100</v>
      </c>
      <c r="V117" s="35" t="s">
        <v>100</v>
      </c>
      <c r="W117" s="35" t="s">
        <v>100</v>
      </c>
      <c r="X117" s="35" t="s">
        <v>100</v>
      </c>
      <c r="Y117" s="35" t="s">
        <v>100</v>
      </c>
      <c r="Z117" s="35" t="s">
        <v>100</v>
      </c>
      <c r="AA117" s="35" t="s">
        <v>100</v>
      </c>
      <c r="AB117" s="35" t="s">
        <v>100</v>
      </c>
      <c r="AC117" s="35" t="s">
        <v>100</v>
      </c>
      <c r="AD117" s="35" t="s">
        <v>100</v>
      </c>
      <c r="AE117" s="35" t="s">
        <v>100</v>
      </c>
      <c r="AF117" s="35" t="s">
        <v>100</v>
      </c>
      <c r="AG117" s="35" t="s">
        <v>100</v>
      </c>
      <c r="AH117" s="35" t="s">
        <v>100</v>
      </c>
      <c r="AI117" s="35" t="s">
        <v>100</v>
      </c>
    </row>
    <row r="118" spans="1:35" ht="13.05" customHeight="1" x14ac:dyDescent="0.25">
      <c r="A118" s="67" t="s">
        <v>245</v>
      </c>
      <c r="B118" s="65">
        <v>30273.200000000001</v>
      </c>
      <c r="C118" s="65">
        <v>30231.599999999999</v>
      </c>
      <c r="D118" s="65">
        <v>30131.200000000001</v>
      </c>
      <c r="E118" s="65">
        <v>29998.799999999999</v>
      </c>
      <c r="F118" s="65">
        <v>29872.5</v>
      </c>
      <c r="G118" s="65">
        <v>29764.7</v>
      </c>
      <c r="H118" s="65">
        <v>29644.1</v>
      </c>
      <c r="I118" s="65">
        <v>29527.9</v>
      </c>
      <c r="J118" s="65">
        <v>29415.599999999999</v>
      </c>
      <c r="K118" s="65">
        <v>29269.5</v>
      </c>
      <c r="L118" s="35" t="s">
        <v>100</v>
      </c>
      <c r="M118" s="35" t="s">
        <v>100</v>
      </c>
      <c r="N118" s="35" t="s">
        <v>100</v>
      </c>
      <c r="O118" s="35" t="s">
        <v>100</v>
      </c>
      <c r="P118" s="35" t="s">
        <v>100</v>
      </c>
      <c r="Q118" s="35" t="s">
        <v>100</v>
      </c>
      <c r="R118" s="35" t="s">
        <v>100</v>
      </c>
      <c r="S118" s="35" t="s">
        <v>100</v>
      </c>
      <c r="T118" s="35" t="s">
        <v>100</v>
      </c>
      <c r="U118" s="35" t="s">
        <v>100</v>
      </c>
      <c r="V118" s="35" t="s">
        <v>100</v>
      </c>
      <c r="W118" s="35" t="s">
        <v>100</v>
      </c>
      <c r="X118" s="35" t="s">
        <v>100</v>
      </c>
      <c r="Y118" s="35" t="s">
        <v>100</v>
      </c>
      <c r="Z118" s="35" t="s">
        <v>100</v>
      </c>
      <c r="AA118" s="35" t="s">
        <v>100</v>
      </c>
      <c r="AB118" s="35" t="s">
        <v>100</v>
      </c>
      <c r="AC118" s="35" t="s">
        <v>100</v>
      </c>
      <c r="AD118" s="35" t="s">
        <v>100</v>
      </c>
      <c r="AE118" s="35" t="s">
        <v>100</v>
      </c>
      <c r="AF118" s="35" t="s">
        <v>100</v>
      </c>
      <c r="AG118" s="35" t="s">
        <v>100</v>
      </c>
      <c r="AH118" s="35" t="s">
        <v>100</v>
      </c>
      <c r="AI118" s="35" t="s">
        <v>100</v>
      </c>
    </row>
    <row r="119" spans="1:35" ht="13.05" customHeight="1" x14ac:dyDescent="0.25">
      <c r="A119" s="67" t="s">
        <v>246</v>
      </c>
      <c r="B119" s="65">
        <v>8504.2000000000007</v>
      </c>
      <c r="C119" s="65">
        <v>8509.2000000000007</v>
      </c>
      <c r="D119" s="65">
        <v>8511.4</v>
      </c>
      <c r="E119" s="65">
        <v>8501.7000000000007</v>
      </c>
      <c r="F119" s="65">
        <v>8485.7000000000007</v>
      </c>
      <c r="G119" s="65">
        <v>8466.2999999999993</v>
      </c>
      <c r="H119" s="65">
        <v>8435.5</v>
      </c>
      <c r="I119" s="65">
        <v>8401.4</v>
      </c>
      <c r="J119" s="65">
        <v>8367.4</v>
      </c>
      <c r="K119" s="65">
        <v>8325.5</v>
      </c>
      <c r="L119" s="35" t="s">
        <v>100</v>
      </c>
      <c r="M119" s="35" t="s">
        <v>100</v>
      </c>
      <c r="N119" s="35" t="s">
        <v>100</v>
      </c>
      <c r="O119" s="35" t="s">
        <v>100</v>
      </c>
      <c r="P119" s="35" t="s">
        <v>100</v>
      </c>
      <c r="Q119" s="35" t="s">
        <v>100</v>
      </c>
      <c r="R119" s="35" t="s">
        <v>100</v>
      </c>
      <c r="S119" s="35" t="s">
        <v>100</v>
      </c>
      <c r="T119" s="35" t="s">
        <v>100</v>
      </c>
      <c r="U119" s="35" t="s">
        <v>100</v>
      </c>
      <c r="V119" s="35" t="s">
        <v>100</v>
      </c>
      <c r="W119" s="35" t="s">
        <v>100</v>
      </c>
      <c r="X119" s="35" t="s">
        <v>100</v>
      </c>
      <c r="Y119" s="35" t="s">
        <v>100</v>
      </c>
      <c r="Z119" s="35" t="s">
        <v>100</v>
      </c>
      <c r="AA119" s="35" t="s">
        <v>100</v>
      </c>
      <c r="AB119" s="35" t="s">
        <v>100</v>
      </c>
      <c r="AC119" s="35" t="s">
        <v>100</v>
      </c>
      <c r="AD119" s="35" t="s">
        <v>100</v>
      </c>
      <c r="AE119" s="35" t="s">
        <v>100</v>
      </c>
      <c r="AF119" s="35" t="s">
        <v>100</v>
      </c>
      <c r="AG119" s="35" t="s">
        <v>100</v>
      </c>
      <c r="AH119" s="35" t="s">
        <v>100</v>
      </c>
      <c r="AI119" s="35" t="s">
        <v>100</v>
      </c>
    </row>
    <row r="120" spans="1:35" ht="13.05" customHeight="1" x14ac:dyDescent="0.25">
      <c r="A120" s="67" t="s">
        <v>247</v>
      </c>
      <c r="B120" s="64">
        <v>7748</v>
      </c>
      <c r="C120" s="65">
        <v>7753.4</v>
      </c>
      <c r="D120" s="65">
        <v>7776.2</v>
      </c>
      <c r="E120" s="65">
        <v>7815.3</v>
      </c>
      <c r="F120" s="65">
        <v>7851.7</v>
      </c>
      <c r="G120" s="65">
        <v>7871.9</v>
      </c>
      <c r="H120" s="65">
        <v>7868.3</v>
      </c>
      <c r="I120" s="65">
        <v>7851.2</v>
      </c>
      <c r="J120" s="65">
        <v>7825.8</v>
      </c>
      <c r="K120" s="65">
        <v>7792.9</v>
      </c>
      <c r="L120" s="35" t="s">
        <v>100</v>
      </c>
      <c r="M120" s="35" t="s">
        <v>100</v>
      </c>
      <c r="N120" s="35" t="s">
        <v>100</v>
      </c>
      <c r="O120" s="35" t="s">
        <v>100</v>
      </c>
      <c r="P120" s="35" t="s">
        <v>100</v>
      </c>
      <c r="Q120" s="35" t="s">
        <v>100</v>
      </c>
      <c r="R120" s="35" t="s">
        <v>100</v>
      </c>
      <c r="S120" s="35" t="s">
        <v>100</v>
      </c>
      <c r="T120" s="35" t="s">
        <v>100</v>
      </c>
      <c r="U120" s="35" t="s">
        <v>100</v>
      </c>
      <c r="V120" s="35" t="s">
        <v>100</v>
      </c>
      <c r="W120" s="35" t="s">
        <v>100</v>
      </c>
      <c r="X120" s="35" t="s">
        <v>100</v>
      </c>
      <c r="Y120" s="35" t="s">
        <v>100</v>
      </c>
      <c r="Z120" s="35" t="s">
        <v>100</v>
      </c>
      <c r="AA120" s="35" t="s">
        <v>100</v>
      </c>
      <c r="AB120" s="35" t="s">
        <v>100</v>
      </c>
      <c r="AC120" s="35" t="s">
        <v>100</v>
      </c>
      <c r="AD120" s="35" t="s">
        <v>100</v>
      </c>
      <c r="AE120" s="35" t="s">
        <v>100</v>
      </c>
      <c r="AF120" s="35" t="s">
        <v>100</v>
      </c>
      <c r="AG120" s="35" t="s">
        <v>100</v>
      </c>
      <c r="AH120" s="35" t="s">
        <v>100</v>
      </c>
      <c r="AI120" s="35" t="s">
        <v>100</v>
      </c>
    </row>
    <row r="121" spans="1:35" ht="13.05" customHeight="1" x14ac:dyDescent="0.25">
      <c r="A121" s="67" t="s">
        <v>248</v>
      </c>
      <c r="B121" s="65">
        <v>16530.3</v>
      </c>
      <c r="C121" s="65">
        <v>16600.599999999999</v>
      </c>
      <c r="D121" s="65">
        <v>16675.7</v>
      </c>
      <c r="E121" s="65">
        <v>16759.099999999999</v>
      </c>
      <c r="F121" s="65">
        <v>16838.900000000001</v>
      </c>
      <c r="G121" s="65">
        <v>16895.2</v>
      </c>
      <c r="H121" s="65">
        <v>16898.099999999999</v>
      </c>
      <c r="I121" s="65">
        <v>16880.8</v>
      </c>
      <c r="J121" s="65">
        <v>16861.8</v>
      </c>
      <c r="K121" s="65">
        <v>16818.8</v>
      </c>
      <c r="L121" s="35" t="s">
        <v>100</v>
      </c>
      <c r="M121" s="35" t="s">
        <v>100</v>
      </c>
      <c r="N121" s="35" t="s">
        <v>100</v>
      </c>
      <c r="O121" s="35" t="s">
        <v>100</v>
      </c>
      <c r="P121" s="35" t="s">
        <v>100</v>
      </c>
      <c r="Q121" s="35" t="s">
        <v>100</v>
      </c>
      <c r="R121" s="35" t="s">
        <v>100</v>
      </c>
      <c r="S121" s="35" t="s">
        <v>100</v>
      </c>
      <c r="T121" s="35" t="s">
        <v>100</v>
      </c>
      <c r="U121" s="35" t="s">
        <v>100</v>
      </c>
      <c r="V121" s="35" t="s">
        <v>100</v>
      </c>
      <c r="W121" s="35" t="s">
        <v>100</v>
      </c>
      <c r="X121" s="35" t="s">
        <v>100</v>
      </c>
      <c r="Y121" s="35" t="s">
        <v>100</v>
      </c>
      <c r="Z121" s="35" t="s">
        <v>100</v>
      </c>
      <c r="AA121" s="35" t="s">
        <v>100</v>
      </c>
      <c r="AB121" s="35" t="s">
        <v>100</v>
      </c>
      <c r="AC121" s="35" t="s">
        <v>100</v>
      </c>
      <c r="AD121" s="35" t="s">
        <v>100</v>
      </c>
      <c r="AE121" s="35" t="s">
        <v>100</v>
      </c>
      <c r="AF121" s="35" t="s">
        <v>100</v>
      </c>
      <c r="AG121" s="35" t="s">
        <v>100</v>
      </c>
      <c r="AH121" s="35" t="s">
        <v>100</v>
      </c>
      <c r="AI121" s="35" t="s">
        <v>100</v>
      </c>
    </row>
    <row r="122" spans="1:35" ht="13.05" customHeight="1" x14ac:dyDescent="0.25">
      <c r="A122" s="67" t="s">
        <v>249</v>
      </c>
      <c r="B122" s="65">
        <v>16827.900000000001</v>
      </c>
      <c r="C122" s="65">
        <v>17016.400000000001</v>
      </c>
      <c r="D122" s="65">
        <v>17197.5</v>
      </c>
      <c r="E122" s="65">
        <v>17333.8</v>
      </c>
      <c r="F122" s="65">
        <v>17472.5</v>
      </c>
      <c r="G122" s="65">
        <v>17582.3</v>
      </c>
      <c r="H122" s="65">
        <v>17598.2</v>
      </c>
      <c r="I122" s="65">
        <v>17582.900000000001</v>
      </c>
      <c r="J122" s="65">
        <v>17586.5</v>
      </c>
      <c r="K122" s="65">
        <v>17577.400000000001</v>
      </c>
      <c r="L122" s="35" t="s">
        <v>100</v>
      </c>
      <c r="M122" s="35" t="s">
        <v>100</v>
      </c>
      <c r="N122" s="35" t="s">
        <v>100</v>
      </c>
      <c r="O122" s="35" t="s">
        <v>100</v>
      </c>
      <c r="P122" s="35" t="s">
        <v>100</v>
      </c>
      <c r="Q122" s="35" t="s">
        <v>100</v>
      </c>
      <c r="R122" s="35" t="s">
        <v>100</v>
      </c>
      <c r="S122" s="35" t="s">
        <v>100</v>
      </c>
      <c r="T122" s="35" t="s">
        <v>100</v>
      </c>
      <c r="U122" s="35" t="s">
        <v>100</v>
      </c>
      <c r="V122" s="35" t="s">
        <v>100</v>
      </c>
      <c r="W122" s="35" t="s">
        <v>100</v>
      </c>
      <c r="X122" s="35" t="s">
        <v>100</v>
      </c>
      <c r="Y122" s="35" t="s">
        <v>100</v>
      </c>
      <c r="Z122" s="35" t="s">
        <v>100</v>
      </c>
      <c r="AA122" s="35" t="s">
        <v>100</v>
      </c>
      <c r="AB122" s="35" t="s">
        <v>100</v>
      </c>
      <c r="AC122" s="35" t="s">
        <v>100</v>
      </c>
      <c r="AD122" s="35" t="s">
        <v>100</v>
      </c>
      <c r="AE122" s="35" t="s">
        <v>100</v>
      </c>
      <c r="AF122" s="35" t="s">
        <v>100</v>
      </c>
      <c r="AG122" s="35" t="s">
        <v>100</v>
      </c>
      <c r="AH122" s="35" t="s">
        <v>100</v>
      </c>
      <c r="AI122" s="35" t="s">
        <v>100</v>
      </c>
    </row>
    <row r="123" spans="1:35" ht="13.05" customHeight="1" x14ac:dyDescent="0.25">
      <c r="A123" s="67" t="s">
        <v>250</v>
      </c>
      <c r="B123" s="65">
        <v>20375.8</v>
      </c>
      <c r="C123" s="65">
        <v>20418.5</v>
      </c>
      <c r="D123" s="65">
        <v>20450.400000000001</v>
      </c>
      <c r="E123" s="65">
        <v>20445.5</v>
      </c>
      <c r="F123" s="65">
        <v>20436.599999999999</v>
      </c>
      <c r="G123" s="65">
        <v>20434.3</v>
      </c>
      <c r="H123" s="65">
        <v>20401.5</v>
      </c>
      <c r="I123" s="65">
        <v>20374.099999999999</v>
      </c>
      <c r="J123" s="65">
        <v>20357.8</v>
      </c>
      <c r="K123" s="65">
        <v>20314.8</v>
      </c>
      <c r="L123" s="35" t="s">
        <v>100</v>
      </c>
      <c r="M123" s="35" t="s">
        <v>100</v>
      </c>
      <c r="N123" s="35" t="s">
        <v>100</v>
      </c>
      <c r="O123" s="35" t="s">
        <v>100</v>
      </c>
      <c r="P123" s="35" t="s">
        <v>100</v>
      </c>
      <c r="Q123" s="35" t="s">
        <v>100</v>
      </c>
      <c r="R123" s="35" t="s">
        <v>100</v>
      </c>
      <c r="S123" s="35" t="s">
        <v>100</v>
      </c>
      <c r="T123" s="35" t="s">
        <v>100</v>
      </c>
      <c r="U123" s="35" t="s">
        <v>100</v>
      </c>
      <c r="V123" s="35" t="s">
        <v>100</v>
      </c>
      <c r="W123" s="35" t="s">
        <v>100</v>
      </c>
      <c r="X123" s="35" t="s">
        <v>100</v>
      </c>
      <c r="Y123" s="35" t="s">
        <v>100</v>
      </c>
      <c r="Z123" s="35" t="s">
        <v>100</v>
      </c>
      <c r="AA123" s="35" t="s">
        <v>100</v>
      </c>
      <c r="AB123" s="35" t="s">
        <v>100</v>
      </c>
      <c r="AC123" s="35" t="s">
        <v>100</v>
      </c>
      <c r="AD123" s="35" t="s">
        <v>100</v>
      </c>
      <c r="AE123" s="35" t="s">
        <v>100</v>
      </c>
      <c r="AF123" s="35" t="s">
        <v>100</v>
      </c>
      <c r="AG123" s="35" t="s">
        <v>100</v>
      </c>
      <c r="AH123" s="35" t="s">
        <v>100</v>
      </c>
      <c r="AI123" s="35" t="s">
        <v>100</v>
      </c>
    </row>
    <row r="124" spans="1:35" ht="13.05" customHeight="1" x14ac:dyDescent="0.25">
      <c r="A124" s="67" t="s">
        <v>251</v>
      </c>
      <c r="B124" s="65">
        <v>15091.5</v>
      </c>
      <c r="C124" s="65">
        <v>15127.2</v>
      </c>
      <c r="D124" s="64">
        <v>15130</v>
      </c>
      <c r="E124" s="65">
        <v>15115.8</v>
      </c>
      <c r="F124" s="64">
        <v>15126</v>
      </c>
      <c r="G124" s="65">
        <v>15143.1</v>
      </c>
      <c r="H124" s="65">
        <v>15122.6</v>
      </c>
      <c r="I124" s="65">
        <v>15113.4</v>
      </c>
      <c r="J124" s="65">
        <v>15116.3</v>
      </c>
      <c r="K124" s="64">
        <v>15081</v>
      </c>
      <c r="L124" s="35" t="s">
        <v>100</v>
      </c>
      <c r="M124" s="35" t="s">
        <v>100</v>
      </c>
      <c r="N124" s="35" t="s">
        <v>100</v>
      </c>
      <c r="O124" s="35" t="s">
        <v>100</v>
      </c>
      <c r="P124" s="35" t="s">
        <v>100</v>
      </c>
      <c r="Q124" s="35" t="s">
        <v>100</v>
      </c>
      <c r="R124" s="35" t="s">
        <v>100</v>
      </c>
      <c r="S124" s="35" t="s">
        <v>100</v>
      </c>
      <c r="T124" s="35" t="s">
        <v>100</v>
      </c>
      <c r="U124" s="35" t="s">
        <v>100</v>
      </c>
      <c r="V124" s="35" t="s">
        <v>100</v>
      </c>
      <c r="W124" s="35" t="s">
        <v>100</v>
      </c>
      <c r="X124" s="35" t="s">
        <v>100</v>
      </c>
      <c r="Y124" s="35" t="s">
        <v>100</v>
      </c>
      <c r="Z124" s="35" t="s">
        <v>100</v>
      </c>
      <c r="AA124" s="35" t="s">
        <v>100</v>
      </c>
      <c r="AB124" s="35" t="s">
        <v>100</v>
      </c>
      <c r="AC124" s="35" t="s">
        <v>100</v>
      </c>
      <c r="AD124" s="35" t="s">
        <v>100</v>
      </c>
      <c r="AE124" s="35" t="s">
        <v>100</v>
      </c>
      <c r="AF124" s="35" t="s">
        <v>100</v>
      </c>
      <c r="AG124" s="35" t="s">
        <v>100</v>
      </c>
      <c r="AH124" s="35" t="s">
        <v>100</v>
      </c>
      <c r="AI124" s="35" t="s">
        <v>100</v>
      </c>
    </row>
    <row r="125" spans="1:35" ht="13.05" customHeight="1" x14ac:dyDescent="0.25">
      <c r="A125" s="67" t="s">
        <v>252</v>
      </c>
      <c r="B125" s="65">
        <v>9222.1</v>
      </c>
      <c r="C125" s="65">
        <v>9248.7000000000007</v>
      </c>
      <c r="D125" s="65">
        <v>9248.1</v>
      </c>
      <c r="E125" s="65">
        <v>9218.5</v>
      </c>
      <c r="F125" s="65">
        <v>9180.9</v>
      </c>
      <c r="G125" s="65">
        <v>9153.2999999999993</v>
      </c>
      <c r="H125" s="65">
        <v>9127.5</v>
      </c>
      <c r="I125" s="65">
        <v>9090.7999999999993</v>
      </c>
      <c r="J125" s="65">
        <v>9049.5</v>
      </c>
      <c r="K125" s="65">
        <v>9000.7999999999993</v>
      </c>
      <c r="L125" s="35" t="s">
        <v>100</v>
      </c>
      <c r="M125" s="35" t="s">
        <v>100</v>
      </c>
      <c r="N125" s="35" t="s">
        <v>100</v>
      </c>
      <c r="O125" s="35" t="s">
        <v>100</v>
      </c>
      <c r="P125" s="35" t="s">
        <v>100</v>
      </c>
      <c r="Q125" s="35" t="s">
        <v>100</v>
      </c>
      <c r="R125" s="35" t="s">
        <v>100</v>
      </c>
      <c r="S125" s="35" t="s">
        <v>100</v>
      </c>
      <c r="T125" s="35" t="s">
        <v>100</v>
      </c>
      <c r="U125" s="35" t="s">
        <v>100</v>
      </c>
      <c r="V125" s="35" t="s">
        <v>100</v>
      </c>
      <c r="W125" s="35" t="s">
        <v>100</v>
      </c>
      <c r="X125" s="35" t="s">
        <v>100</v>
      </c>
      <c r="Y125" s="35" t="s">
        <v>100</v>
      </c>
      <c r="Z125" s="35" t="s">
        <v>100</v>
      </c>
      <c r="AA125" s="35" t="s">
        <v>100</v>
      </c>
      <c r="AB125" s="35" t="s">
        <v>100</v>
      </c>
      <c r="AC125" s="35" t="s">
        <v>100</v>
      </c>
      <c r="AD125" s="35" t="s">
        <v>100</v>
      </c>
      <c r="AE125" s="35" t="s">
        <v>100</v>
      </c>
      <c r="AF125" s="35" t="s">
        <v>100</v>
      </c>
      <c r="AG125" s="35" t="s">
        <v>100</v>
      </c>
      <c r="AH125" s="35" t="s">
        <v>100</v>
      </c>
      <c r="AI125" s="35" t="s">
        <v>100</v>
      </c>
    </row>
    <row r="126" spans="1:35" ht="13.05" customHeight="1" x14ac:dyDescent="0.25">
      <c r="A126" s="67" t="s">
        <v>253</v>
      </c>
      <c r="B126" s="65">
        <v>8041.7</v>
      </c>
      <c r="C126" s="65">
        <v>8053.9</v>
      </c>
      <c r="D126" s="65">
        <v>7975.4</v>
      </c>
      <c r="E126" s="65">
        <v>7853.2</v>
      </c>
      <c r="F126" s="65">
        <v>7716.2</v>
      </c>
      <c r="G126" s="65">
        <v>7574.4</v>
      </c>
      <c r="H126" s="65">
        <v>7472.4</v>
      </c>
      <c r="I126" s="65">
        <v>7388.2</v>
      </c>
      <c r="J126" s="65">
        <v>7303.1</v>
      </c>
      <c r="K126" s="65">
        <v>7214.4</v>
      </c>
      <c r="L126" s="35" t="s">
        <v>100</v>
      </c>
      <c r="M126" s="35" t="s">
        <v>100</v>
      </c>
      <c r="N126" s="35" t="s">
        <v>100</v>
      </c>
      <c r="O126" s="35" t="s">
        <v>100</v>
      </c>
      <c r="P126" s="35" t="s">
        <v>100</v>
      </c>
      <c r="Q126" s="35" t="s">
        <v>100</v>
      </c>
      <c r="R126" s="35" t="s">
        <v>100</v>
      </c>
      <c r="S126" s="35" t="s">
        <v>100</v>
      </c>
      <c r="T126" s="35" t="s">
        <v>100</v>
      </c>
      <c r="U126" s="35" t="s">
        <v>100</v>
      </c>
      <c r="V126" s="35" t="s">
        <v>100</v>
      </c>
      <c r="W126" s="35" t="s">
        <v>100</v>
      </c>
      <c r="X126" s="35" t="s">
        <v>100</v>
      </c>
      <c r="Y126" s="35" t="s">
        <v>100</v>
      </c>
      <c r="Z126" s="35" t="s">
        <v>100</v>
      </c>
      <c r="AA126" s="35" t="s">
        <v>100</v>
      </c>
      <c r="AB126" s="35" t="s">
        <v>100</v>
      </c>
      <c r="AC126" s="35" t="s">
        <v>100</v>
      </c>
      <c r="AD126" s="35" t="s">
        <v>100</v>
      </c>
      <c r="AE126" s="35" t="s">
        <v>100</v>
      </c>
      <c r="AF126" s="35" t="s">
        <v>100</v>
      </c>
      <c r="AG126" s="35" t="s">
        <v>100</v>
      </c>
      <c r="AH126" s="35" t="s">
        <v>100</v>
      </c>
      <c r="AI126" s="35" t="s">
        <v>100</v>
      </c>
    </row>
  </sheetData>
  <mergeCells count="1">
    <mergeCell ref="A1:Y1"/>
  </mergeCells>
  <pageMargins left="0.75" right="0.75" top="1" bottom="1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rgb="FFFFC000"/>
  </sheetPr>
  <dimension ref="A1:Z97"/>
  <sheetViews>
    <sheetView zoomScale="55" zoomScaleNormal="55" workbookViewId="0">
      <selection activeCell="X35" sqref="X35:X36"/>
    </sheetView>
  </sheetViews>
  <sheetFormatPr defaultColWidth="8.88671875" defaultRowHeight="13.2" x14ac:dyDescent="0.25"/>
  <cols>
    <col min="1" max="1" width="49.6640625" style="35" bestFit="1" customWidth="1"/>
    <col min="2" max="2" width="14.6640625" style="35" customWidth="1"/>
    <col min="3" max="3" width="9.33203125" style="35" bestFit="1" customWidth="1"/>
    <col min="4" max="14" width="10.44140625" style="35" bestFit="1" customWidth="1"/>
    <col min="15" max="25" width="12.33203125" style="35" bestFit="1" customWidth="1"/>
    <col min="26" max="26" width="13.6640625" style="35" bestFit="1" customWidth="1"/>
    <col min="27" max="16384" width="8.88671875" style="35"/>
  </cols>
  <sheetData>
    <row r="1" spans="1:26" s="36" customFormat="1" ht="18" x14ac:dyDescent="0.3">
      <c r="A1" s="1"/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3">
        <v>2021</v>
      </c>
      <c r="Z1" s="3" t="s">
        <v>0</v>
      </c>
    </row>
    <row r="2" spans="1:26" s="36" customFormat="1" ht="62.4" x14ac:dyDescent="0.3">
      <c r="A2" s="1" t="s">
        <v>98</v>
      </c>
      <c r="B2" s="5">
        <v>15371.1</v>
      </c>
      <c r="C2" s="5">
        <v>26200.6</v>
      </c>
      <c r="D2" s="5">
        <v>39532.300000000003</v>
      </c>
      <c r="E2" s="5">
        <v>49474.8</v>
      </c>
      <c r="F2" s="5">
        <v>60611.4</v>
      </c>
      <c r="G2" s="5">
        <v>74840.5</v>
      </c>
      <c r="H2" s="5">
        <v>97691.9</v>
      </c>
      <c r="I2" s="5">
        <v>125658.7</v>
      </c>
      <c r="J2" s="5">
        <v>157233</v>
      </c>
      <c r="K2" s="5">
        <v>195819</v>
      </c>
      <c r="L2" s="5">
        <v>237552.2</v>
      </c>
      <c r="M2" s="5">
        <v>224163.3</v>
      </c>
      <c r="N2" s="5">
        <v>263828.59999999998</v>
      </c>
      <c r="O2" s="5">
        <v>317515.3</v>
      </c>
      <c r="P2" s="5">
        <v>348641.5</v>
      </c>
      <c r="Q2" s="5">
        <v>377006</v>
      </c>
      <c r="R2" s="5">
        <v>405147.7</v>
      </c>
      <c r="S2" s="5">
        <v>449097.9</v>
      </c>
      <c r="T2" s="62">
        <v>505337.7</v>
      </c>
      <c r="U2" s="62">
        <v>543065.9</v>
      </c>
      <c r="V2" s="62">
        <v>614333.19999999995</v>
      </c>
      <c r="W2" s="62">
        <v>647708.1</v>
      </c>
      <c r="X2" s="63">
        <v>644615.19999999995</v>
      </c>
      <c r="Y2" s="62">
        <v>830059.8</v>
      </c>
      <c r="Z2" s="62">
        <v>958811.4</v>
      </c>
    </row>
    <row r="3" spans="1:26" s="56" customFormat="1" ht="15.6" x14ac:dyDescent="0.3">
      <c r="A3" s="6" t="s">
        <v>2</v>
      </c>
      <c r="B3" s="7">
        <v>16564.400000000001</v>
      </c>
      <c r="C3" s="7">
        <v>31118.7</v>
      </c>
      <c r="D3" s="7">
        <v>48205</v>
      </c>
      <c r="E3" s="7">
        <v>58851.5</v>
      </c>
      <c r="F3" s="7">
        <v>75739.199999999997</v>
      </c>
      <c r="G3" s="7">
        <v>94244.6</v>
      </c>
      <c r="H3" s="7">
        <v>121487.7</v>
      </c>
      <c r="I3" s="7">
        <v>164887.9</v>
      </c>
      <c r="J3" s="7">
        <v>208806.5</v>
      </c>
      <c r="K3" s="7">
        <v>267272.09999999998</v>
      </c>
      <c r="L3" s="7">
        <v>331472.2</v>
      </c>
      <c r="M3" s="7">
        <v>297793</v>
      </c>
      <c r="N3" s="7">
        <v>350204.2</v>
      </c>
      <c r="O3" s="7">
        <v>417288.1</v>
      </c>
      <c r="P3" s="7">
        <v>451517.2</v>
      </c>
      <c r="Q3" s="7">
        <v>494482.7</v>
      </c>
      <c r="R3" s="7">
        <v>536607.9</v>
      </c>
      <c r="S3" s="7">
        <v>580706.6</v>
      </c>
      <c r="T3" s="49">
        <v>663881.80000000005</v>
      </c>
      <c r="U3" s="49">
        <v>711031.6</v>
      </c>
      <c r="V3" s="49">
        <v>792780.9</v>
      </c>
      <c r="W3" s="49">
        <v>840986.7</v>
      </c>
      <c r="X3" s="49">
        <v>868476.3</v>
      </c>
      <c r="Y3" s="49">
        <v>1031568</v>
      </c>
      <c r="Z3" s="49">
        <v>1176273.3999999999</v>
      </c>
    </row>
    <row r="4" spans="1:26" s="36" customFormat="1" ht="15.6" x14ac:dyDescent="0.3">
      <c r="A4" s="8" t="s">
        <v>3</v>
      </c>
      <c r="B4" s="9">
        <v>12242.8</v>
      </c>
      <c r="C4" s="10">
        <v>21398</v>
      </c>
      <c r="D4" s="10">
        <v>27969.5</v>
      </c>
      <c r="E4" s="10">
        <v>33126.699999999997</v>
      </c>
      <c r="F4" s="10">
        <v>41327.4</v>
      </c>
      <c r="G4" s="10">
        <v>50271.4</v>
      </c>
      <c r="H4" s="10">
        <v>75629.399999999994</v>
      </c>
      <c r="I4" s="10">
        <v>95911.2</v>
      </c>
      <c r="J4" s="10">
        <v>118211.4</v>
      </c>
      <c r="K4" s="10">
        <v>156225.1</v>
      </c>
      <c r="L4" s="10">
        <v>208548.1</v>
      </c>
      <c r="M4" s="10">
        <v>199046.1</v>
      </c>
      <c r="N4" s="10">
        <v>260015.6</v>
      </c>
      <c r="O4" s="10">
        <v>331010</v>
      </c>
      <c r="P4" s="10">
        <v>354570.6</v>
      </c>
      <c r="Q4" s="10">
        <v>368874.8</v>
      </c>
      <c r="R4" s="10">
        <v>400820.8</v>
      </c>
      <c r="S4" s="11">
        <v>447619.7</v>
      </c>
      <c r="T4" s="61">
        <v>501467.8</v>
      </c>
      <c r="U4" s="46">
        <v>539720.5</v>
      </c>
      <c r="V4" s="46">
        <v>588641.5</v>
      </c>
      <c r="W4" s="46">
        <v>617024.6</v>
      </c>
      <c r="X4" s="46">
        <v>645436</v>
      </c>
      <c r="Y4" s="46">
        <v>882551.8</v>
      </c>
      <c r="Z4" s="44">
        <v>859545.1</v>
      </c>
    </row>
    <row r="5" spans="1:26" s="36" customFormat="1" ht="15.6" x14ac:dyDescent="0.3">
      <c r="A5" s="12" t="s">
        <v>4</v>
      </c>
      <c r="B5" s="13">
        <v>7659.1</v>
      </c>
      <c r="C5" s="14">
        <v>11752.4</v>
      </c>
      <c r="D5" s="14">
        <v>17413.5</v>
      </c>
      <c r="E5" s="14">
        <v>21511.9</v>
      </c>
      <c r="F5" s="14">
        <v>27020</v>
      </c>
      <c r="G5" s="14">
        <v>31953.4</v>
      </c>
      <c r="H5" s="14">
        <v>37719.1</v>
      </c>
      <c r="I5" s="14">
        <v>49923.4</v>
      </c>
      <c r="J5" s="14">
        <v>62187.8</v>
      </c>
      <c r="K5" s="14">
        <v>78518.8</v>
      </c>
      <c r="L5" s="14">
        <v>96885.4</v>
      </c>
      <c r="M5" s="14">
        <v>98014.5</v>
      </c>
      <c r="N5" s="14">
        <v>114777.60000000001</v>
      </c>
      <c r="O5" s="14">
        <v>137187.1</v>
      </c>
      <c r="P5" s="14">
        <v>164726.6</v>
      </c>
      <c r="Q5" s="14">
        <v>175865</v>
      </c>
      <c r="R5" s="14">
        <v>196096.7</v>
      </c>
      <c r="S5" s="15">
        <v>221080</v>
      </c>
      <c r="T5" s="43">
        <v>258752.7</v>
      </c>
      <c r="U5" s="42">
        <v>280630.09999999998</v>
      </c>
      <c r="V5" s="42">
        <v>304547.09999999998</v>
      </c>
      <c r="W5" s="42">
        <v>333612.59999999998</v>
      </c>
      <c r="X5" s="42">
        <v>348757.1</v>
      </c>
      <c r="Y5" s="42">
        <v>411888.4</v>
      </c>
      <c r="Z5" s="41">
        <v>474159.6</v>
      </c>
    </row>
    <row r="6" spans="1:26" s="36" customFormat="1" ht="15.6" x14ac:dyDescent="0.3">
      <c r="A6" s="12" t="s">
        <v>5</v>
      </c>
      <c r="B6" s="13">
        <v>9350.2000000000007</v>
      </c>
      <c r="C6" s="14">
        <v>15457.1</v>
      </c>
      <c r="D6" s="14">
        <v>21073.3</v>
      </c>
      <c r="E6" s="14">
        <v>27170</v>
      </c>
      <c r="F6" s="14">
        <v>32923.599999999999</v>
      </c>
      <c r="G6" s="14">
        <v>40809.4</v>
      </c>
      <c r="H6" s="14">
        <v>49353.4</v>
      </c>
      <c r="I6" s="14">
        <v>58261</v>
      </c>
      <c r="J6" s="14">
        <v>76184.800000000003</v>
      </c>
      <c r="K6" s="14">
        <v>99682.5</v>
      </c>
      <c r="L6" s="14">
        <v>119941.8</v>
      </c>
      <c r="M6" s="14">
        <v>127815.1</v>
      </c>
      <c r="N6" s="14">
        <v>155494.20000000001</v>
      </c>
      <c r="O6" s="14">
        <v>181842.6</v>
      </c>
      <c r="P6" s="14">
        <v>200456.4</v>
      </c>
      <c r="Q6" s="14">
        <v>216320.8</v>
      </c>
      <c r="R6" s="14">
        <v>232757.6</v>
      </c>
      <c r="S6" s="15">
        <v>262945.5</v>
      </c>
      <c r="T6" s="43">
        <v>309713.7</v>
      </c>
      <c r="U6" s="42">
        <v>325043.09999999998</v>
      </c>
      <c r="V6" s="42">
        <v>349856.4</v>
      </c>
      <c r="W6" s="42">
        <v>393135.2</v>
      </c>
      <c r="X6" s="42">
        <v>409620.1</v>
      </c>
      <c r="Y6" s="42">
        <v>540728.4</v>
      </c>
      <c r="Z6" s="41">
        <v>585131.4</v>
      </c>
    </row>
    <row r="7" spans="1:26" s="36" customFormat="1" ht="15.6" x14ac:dyDescent="0.3">
      <c r="A7" s="12" t="s">
        <v>6</v>
      </c>
      <c r="B7" s="13">
        <v>9082.1</v>
      </c>
      <c r="C7" s="14">
        <v>14808.3</v>
      </c>
      <c r="D7" s="14">
        <v>20365.099999999999</v>
      </c>
      <c r="E7" s="14">
        <v>24905.4</v>
      </c>
      <c r="F7" s="14">
        <v>34789.599999999999</v>
      </c>
      <c r="G7" s="14">
        <v>42237.5</v>
      </c>
      <c r="H7" s="14">
        <v>49530</v>
      </c>
      <c r="I7" s="14">
        <v>56534.5</v>
      </c>
      <c r="J7" s="14">
        <v>70492.7</v>
      </c>
      <c r="K7" s="14">
        <v>94849.5</v>
      </c>
      <c r="L7" s="14">
        <v>122591.1</v>
      </c>
      <c r="M7" s="14">
        <v>129112.5</v>
      </c>
      <c r="N7" s="14">
        <v>148432.6</v>
      </c>
      <c r="O7" s="14">
        <v>203575.5</v>
      </c>
      <c r="P7" s="14">
        <v>241947.4</v>
      </c>
      <c r="Q7" s="14">
        <v>262578.3</v>
      </c>
      <c r="R7" s="14">
        <v>308004.7</v>
      </c>
      <c r="S7" s="15">
        <v>345566.8</v>
      </c>
      <c r="T7" s="43">
        <v>354657.9</v>
      </c>
      <c r="U7" s="42">
        <v>374125.7</v>
      </c>
      <c r="V7" s="42">
        <v>408140.7</v>
      </c>
      <c r="W7" s="42">
        <v>430689.9</v>
      </c>
      <c r="X7" s="42">
        <v>459096.6</v>
      </c>
      <c r="Y7" s="42">
        <v>551241.69999999995</v>
      </c>
      <c r="Z7" s="41">
        <v>600596</v>
      </c>
    </row>
    <row r="8" spans="1:26" s="36" customFormat="1" ht="15.6" x14ac:dyDescent="0.3">
      <c r="A8" s="12" t="s">
        <v>7</v>
      </c>
      <c r="B8" s="13">
        <v>6804.5</v>
      </c>
      <c r="C8" s="14">
        <v>9765.2000000000007</v>
      </c>
      <c r="D8" s="14">
        <v>14240</v>
      </c>
      <c r="E8" s="14">
        <v>18947.2</v>
      </c>
      <c r="F8" s="14">
        <v>23396.9</v>
      </c>
      <c r="G8" s="14">
        <v>29192.400000000001</v>
      </c>
      <c r="H8" s="14">
        <v>35732.699999999997</v>
      </c>
      <c r="I8" s="14">
        <v>40039.1</v>
      </c>
      <c r="J8" s="14">
        <v>50271.5</v>
      </c>
      <c r="K8" s="14">
        <v>68865.7</v>
      </c>
      <c r="L8" s="14">
        <v>80708.5</v>
      </c>
      <c r="M8" s="14">
        <v>81286.7</v>
      </c>
      <c r="N8" s="14">
        <v>103280</v>
      </c>
      <c r="O8" s="14">
        <v>121945.5</v>
      </c>
      <c r="P8" s="14">
        <v>129448.3</v>
      </c>
      <c r="Q8" s="14">
        <v>151263.6</v>
      </c>
      <c r="R8" s="14">
        <v>146032.6</v>
      </c>
      <c r="S8" s="15">
        <v>174687.5</v>
      </c>
      <c r="T8" s="43">
        <v>200504.4</v>
      </c>
      <c r="U8" s="42">
        <v>208522</v>
      </c>
      <c r="V8" s="42">
        <v>230325.5</v>
      </c>
      <c r="W8" s="42">
        <v>254801.2</v>
      </c>
      <c r="X8" s="42">
        <v>271659.5</v>
      </c>
      <c r="Y8" s="42">
        <v>331080.09999999998</v>
      </c>
      <c r="Z8" s="41">
        <v>395919.8</v>
      </c>
    </row>
    <row r="9" spans="1:26" s="36" customFormat="1" ht="15.6" x14ac:dyDescent="0.3">
      <c r="A9" s="12" t="s">
        <v>8</v>
      </c>
      <c r="B9" s="13">
        <v>9330.4</v>
      </c>
      <c r="C9" s="14">
        <v>14891.4</v>
      </c>
      <c r="D9" s="14">
        <v>22438</v>
      </c>
      <c r="E9" s="14">
        <v>30201.9</v>
      </c>
      <c r="F9" s="14">
        <v>35708.400000000001</v>
      </c>
      <c r="G9" s="14">
        <v>47136.5</v>
      </c>
      <c r="H9" s="14">
        <v>56325.599999999999</v>
      </c>
      <c r="I9" s="14">
        <v>69192.2</v>
      </c>
      <c r="J9" s="14">
        <v>84317.4</v>
      </c>
      <c r="K9" s="14">
        <v>109790.3</v>
      </c>
      <c r="L9" s="14">
        <v>147929.5</v>
      </c>
      <c r="M9" s="14">
        <v>152611.6</v>
      </c>
      <c r="N9" s="14">
        <v>186347.8</v>
      </c>
      <c r="O9" s="14">
        <v>232722</v>
      </c>
      <c r="P9" s="14">
        <v>283299.90000000002</v>
      </c>
      <c r="Q9" s="14">
        <v>291365.2</v>
      </c>
      <c r="R9" s="14">
        <v>324024.40000000002</v>
      </c>
      <c r="S9" s="15">
        <v>336353.9</v>
      </c>
      <c r="T9" s="43">
        <v>404538.6</v>
      </c>
      <c r="U9" s="42">
        <v>451025.5</v>
      </c>
      <c r="V9" s="42">
        <v>502224.2</v>
      </c>
      <c r="W9" s="42">
        <v>546488.9</v>
      </c>
      <c r="X9" s="42">
        <v>560899</v>
      </c>
      <c r="Y9" s="42">
        <v>630411.9</v>
      </c>
      <c r="Z9" s="41">
        <v>647307.19999999995</v>
      </c>
    </row>
    <row r="10" spans="1:26" s="36" customFormat="1" ht="15.6" x14ac:dyDescent="0.3">
      <c r="A10" s="12" t="s">
        <v>9</v>
      </c>
      <c r="B10" s="13">
        <v>10971.7</v>
      </c>
      <c r="C10" s="14">
        <v>17450.400000000001</v>
      </c>
      <c r="D10" s="14">
        <v>21984.7</v>
      </c>
      <c r="E10" s="14">
        <v>29668.3</v>
      </c>
      <c r="F10" s="14">
        <v>35109.5</v>
      </c>
      <c r="G10" s="14">
        <v>40741.1</v>
      </c>
      <c r="H10" s="14">
        <v>52661</v>
      </c>
      <c r="I10" s="14">
        <v>63304.4</v>
      </c>
      <c r="J10" s="14">
        <v>78226.899999999994</v>
      </c>
      <c r="K10" s="14">
        <v>95687.2</v>
      </c>
      <c r="L10" s="14">
        <v>119071.5</v>
      </c>
      <c r="M10" s="14">
        <v>116856.2</v>
      </c>
      <c r="N10" s="14">
        <v>146536.9</v>
      </c>
      <c r="O10" s="14">
        <v>175626.6</v>
      </c>
      <c r="P10" s="14">
        <v>198142.5</v>
      </c>
      <c r="Q10" s="14">
        <v>211383.4</v>
      </c>
      <c r="R10" s="14">
        <v>223884.2</v>
      </c>
      <c r="S10" s="15">
        <v>245940.9</v>
      </c>
      <c r="T10" s="43">
        <v>261963.8</v>
      </c>
      <c r="U10" s="42">
        <v>276404.40000000002</v>
      </c>
      <c r="V10" s="42">
        <v>299569.09999999998</v>
      </c>
      <c r="W10" s="42">
        <v>320813.90000000002</v>
      </c>
      <c r="X10" s="42">
        <v>323526.40000000002</v>
      </c>
      <c r="Y10" s="42">
        <v>424108.4</v>
      </c>
      <c r="Z10" s="41">
        <v>480119.7</v>
      </c>
    </row>
    <row r="11" spans="1:26" s="36" customFormat="1" ht="15.6" x14ac:dyDescent="0.3">
      <c r="A11" s="12" t="s">
        <v>10</v>
      </c>
      <c r="B11" s="13">
        <v>11909.9</v>
      </c>
      <c r="C11" s="14">
        <v>17093.8</v>
      </c>
      <c r="D11" s="14">
        <v>23677.7</v>
      </c>
      <c r="E11" s="14">
        <v>28946.1</v>
      </c>
      <c r="F11" s="14">
        <v>36545.699999999997</v>
      </c>
      <c r="G11" s="14">
        <v>46131.199999999997</v>
      </c>
      <c r="H11" s="14">
        <v>63512.1</v>
      </c>
      <c r="I11" s="14">
        <v>72995.3</v>
      </c>
      <c r="J11" s="14">
        <v>88949.4</v>
      </c>
      <c r="K11" s="14">
        <v>111348.4</v>
      </c>
      <c r="L11" s="14">
        <v>146276.4</v>
      </c>
      <c r="M11" s="14">
        <v>141833.5</v>
      </c>
      <c r="N11" s="14">
        <v>171322.1</v>
      </c>
      <c r="O11" s="14">
        <v>203676</v>
      </c>
      <c r="P11" s="14">
        <v>221537.3</v>
      </c>
      <c r="Q11" s="14">
        <v>242646.1</v>
      </c>
      <c r="R11" s="14">
        <v>266769.3</v>
      </c>
      <c r="S11" s="15">
        <v>301242.5</v>
      </c>
      <c r="T11" s="43">
        <v>337963.6</v>
      </c>
      <c r="U11" s="42">
        <v>361694.6</v>
      </c>
      <c r="V11" s="42">
        <v>405890.2</v>
      </c>
      <c r="W11" s="42">
        <v>448533.4</v>
      </c>
      <c r="X11" s="42">
        <v>475347.9</v>
      </c>
      <c r="Y11" s="42">
        <v>634611</v>
      </c>
      <c r="Z11" s="41">
        <v>620432.19999999995</v>
      </c>
    </row>
    <row r="12" spans="1:26" s="36" customFormat="1" ht="15.6" x14ac:dyDescent="0.3">
      <c r="A12" s="12" t="s">
        <v>11</v>
      </c>
      <c r="B12" s="13">
        <v>13216.6</v>
      </c>
      <c r="C12" s="14">
        <v>25079.9</v>
      </c>
      <c r="D12" s="14">
        <v>39050.9</v>
      </c>
      <c r="E12" s="14">
        <v>41308.6</v>
      </c>
      <c r="F12" s="14">
        <v>58065.7</v>
      </c>
      <c r="G12" s="14">
        <v>79661.2</v>
      </c>
      <c r="H12" s="14">
        <v>117959.2</v>
      </c>
      <c r="I12" s="14">
        <v>121376.2</v>
      </c>
      <c r="J12" s="14">
        <v>150197.1</v>
      </c>
      <c r="K12" s="14">
        <v>176534.6</v>
      </c>
      <c r="L12" s="14">
        <v>219135.8</v>
      </c>
      <c r="M12" s="14">
        <v>192165.2</v>
      </c>
      <c r="N12" s="14">
        <v>211610.6</v>
      </c>
      <c r="O12" s="14">
        <v>246213.8</v>
      </c>
      <c r="P12" s="14">
        <v>251960.8</v>
      </c>
      <c r="Q12" s="14">
        <v>271896.2</v>
      </c>
      <c r="R12" s="14">
        <v>343840</v>
      </c>
      <c r="S12" s="15">
        <v>388074.7</v>
      </c>
      <c r="T12" s="43">
        <v>433560.1</v>
      </c>
      <c r="U12" s="42">
        <v>452880</v>
      </c>
      <c r="V12" s="42">
        <v>526882.4</v>
      </c>
      <c r="W12" s="42">
        <v>499274.3</v>
      </c>
      <c r="X12" s="42">
        <v>545319.19999999995</v>
      </c>
      <c r="Y12" s="42">
        <v>745419.3</v>
      </c>
      <c r="Z12" s="41">
        <v>700248.9</v>
      </c>
    </row>
    <row r="13" spans="1:26" s="36" customFormat="1" ht="15.6" x14ac:dyDescent="0.3">
      <c r="A13" s="12" t="s">
        <v>12</v>
      </c>
      <c r="B13" s="13">
        <v>12329.5</v>
      </c>
      <c r="C13" s="14">
        <v>19753.400000000001</v>
      </c>
      <c r="D13" s="14">
        <v>26687.7</v>
      </c>
      <c r="E13" s="14">
        <v>35569.300000000003</v>
      </c>
      <c r="F13" s="14">
        <v>47323.5</v>
      </c>
      <c r="G13" s="14">
        <v>62023.3</v>
      </c>
      <c r="H13" s="14">
        <v>79833.2</v>
      </c>
      <c r="I13" s="14">
        <v>104738.3</v>
      </c>
      <c r="J13" s="14">
        <v>137092.1</v>
      </c>
      <c r="K13" s="14">
        <v>188565.3</v>
      </c>
      <c r="L13" s="14">
        <v>237595.8</v>
      </c>
      <c r="M13" s="14">
        <v>217339.7</v>
      </c>
      <c r="N13" s="14">
        <v>259421.5</v>
      </c>
      <c r="O13" s="14">
        <v>304342.59999999998</v>
      </c>
      <c r="P13" s="14">
        <v>336650.6</v>
      </c>
      <c r="Q13" s="14">
        <v>359047.3</v>
      </c>
      <c r="R13" s="14">
        <v>381892.9</v>
      </c>
      <c r="S13" s="15">
        <v>437249.1</v>
      </c>
      <c r="T13" s="43">
        <v>570678.69999999995</v>
      </c>
      <c r="U13" s="42">
        <v>574838</v>
      </c>
      <c r="V13" s="42">
        <v>615059.9</v>
      </c>
      <c r="W13" s="42">
        <v>679655.1</v>
      </c>
      <c r="X13" s="42">
        <v>702116.9</v>
      </c>
      <c r="Y13" s="42">
        <v>802156.1</v>
      </c>
      <c r="Z13" s="41">
        <v>901231</v>
      </c>
    </row>
    <row r="14" spans="1:26" s="36" customFormat="1" ht="15.6" x14ac:dyDescent="0.3">
      <c r="A14" s="12" t="s">
        <v>13</v>
      </c>
      <c r="B14" s="13">
        <v>10641.3</v>
      </c>
      <c r="C14" s="14">
        <v>17800.8</v>
      </c>
      <c r="D14" s="14">
        <v>25168.400000000001</v>
      </c>
      <c r="E14" s="14">
        <v>31676.1</v>
      </c>
      <c r="F14" s="14">
        <v>41322.800000000003</v>
      </c>
      <c r="G14" s="14">
        <v>49342.3</v>
      </c>
      <c r="H14" s="14">
        <v>54740.1</v>
      </c>
      <c r="I14" s="14">
        <v>64180.4</v>
      </c>
      <c r="J14" s="14">
        <v>79341.5</v>
      </c>
      <c r="K14" s="14">
        <v>95387.1</v>
      </c>
      <c r="L14" s="14">
        <v>120531.4</v>
      </c>
      <c r="M14" s="14">
        <v>113848.8</v>
      </c>
      <c r="N14" s="14">
        <v>134533.79999999999</v>
      </c>
      <c r="O14" s="14">
        <v>167464.9</v>
      </c>
      <c r="P14" s="14">
        <v>187659.7</v>
      </c>
      <c r="Q14" s="14">
        <v>213218.2</v>
      </c>
      <c r="R14" s="14">
        <v>232961.6</v>
      </c>
      <c r="S14" s="15">
        <v>273107.5</v>
      </c>
      <c r="T14" s="43">
        <v>301851.90000000002</v>
      </c>
      <c r="U14" s="42">
        <v>307734.40000000002</v>
      </c>
      <c r="V14" s="42">
        <v>332418.3</v>
      </c>
      <c r="W14" s="42">
        <v>362066.3</v>
      </c>
      <c r="X14" s="42">
        <v>387994.6</v>
      </c>
      <c r="Y14" s="42">
        <v>472765.6</v>
      </c>
      <c r="Z14" s="41">
        <v>524570.9</v>
      </c>
    </row>
    <row r="15" spans="1:26" s="36" customFormat="1" ht="15.6" x14ac:dyDescent="0.3">
      <c r="A15" s="12" t="s">
        <v>14</v>
      </c>
      <c r="B15" s="13">
        <v>10000.6</v>
      </c>
      <c r="C15" s="14">
        <v>15691</v>
      </c>
      <c r="D15" s="14">
        <v>22070.3</v>
      </c>
      <c r="E15" s="14">
        <v>29645.8</v>
      </c>
      <c r="F15" s="14">
        <v>37164.199999999997</v>
      </c>
      <c r="G15" s="14">
        <v>48977.599999999999</v>
      </c>
      <c r="H15" s="14">
        <v>58094.5</v>
      </c>
      <c r="I15" s="14">
        <v>70665.8</v>
      </c>
      <c r="J15" s="14">
        <v>89010.9</v>
      </c>
      <c r="K15" s="14">
        <v>102982.5</v>
      </c>
      <c r="L15" s="14">
        <v>128211.5</v>
      </c>
      <c r="M15" s="14">
        <v>131891.20000000001</v>
      </c>
      <c r="N15" s="14">
        <v>154844.79999999999</v>
      </c>
      <c r="O15" s="14">
        <v>186187.2</v>
      </c>
      <c r="P15" s="14">
        <v>221430.1</v>
      </c>
      <c r="Q15" s="14">
        <v>244399.3</v>
      </c>
      <c r="R15" s="14">
        <v>259732</v>
      </c>
      <c r="S15" s="15">
        <v>285257.8</v>
      </c>
      <c r="T15" s="43">
        <v>324534.3</v>
      </c>
      <c r="U15" s="42">
        <v>351636.4</v>
      </c>
      <c r="V15" s="42">
        <v>372321.8</v>
      </c>
      <c r="W15" s="42">
        <v>392641.3</v>
      </c>
      <c r="X15" s="42">
        <v>417936.5</v>
      </c>
      <c r="Y15" s="42">
        <v>492573.8</v>
      </c>
      <c r="Z15" s="41">
        <v>566113</v>
      </c>
    </row>
    <row r="16" spans="1:26" s="36" customFormat="1" ht="15.6" x14ac:dyDescent="0.3">
      <c r="A16" s="12" t="s">
        <v>15</v>
      </c>
      <c r="B16" s="13">
        <v>10358.799999999999</v>
      </c>
      <c r="C16" s="14">
        <v>18562</v>
      </c>
      <c r="D16" s="14">
        <v>25798.1</v>
      </c>
      <c r="E16" s="14">
        <v>33575.4</v>
      </c>
      <c r="F16" s="14">
        <v>39983.1</v>
      </c>
      <c r="G16" s="14">
        <v>47084.3</v>
      </c>
      <c r="H16" s="14">
        <v>54178.9</v>
      </c>
      <c r="I16" s="14">
        <v>63687</v>
      </c>
      <c r="J16" s="14">
        <v>77366.8</v>
      </c>
      <c r="K16" s="14">
        <v>94432.4</v>
      </c>
      <c r="L16" s="14">
        <v>121012.7</v>
      </c>
      <c r="M16" s="14">
        <v>125743.1</v>
      </c>
      <c r="N16" s="14">
        <v>156567.29999999999</v>
      </c>
      <c r="O16" s="14">
        <v>184184.9</v>
      </c>
      <c r="P16" s="14">
        <v>206391.7</v>
      </c>
      <c r="Q16" s="14">
        <v>232503.7</v>
      </c>
      <c r="R16" s="14">
        <v>242884.6</v>
      </c>
      <c r="S16" s="15">
        <v>266927.2</v>
      </c>
      <c r="T16" s="43">
        <v>296810.09999999998</v>
      </c>
      <c r="U16" s="42">
        <v>329679.7</v>
      </c>
      <c r="V16" s="42">
        <v>354239.9</v>
      </c>
      <c r="W16" s="42">
        <v>372073.3</v>
      </c>
      <c r="X16" s="42">
        <v>393367.4</v>
      </c>
      <c r="Y16" s="42">
        <v>479884.3</v>
      </c>
      <c r="Z16" s="41">
        <v>549222.40000000002</v>
      </c>
    </row>
    <row r="17" spans="1:26" s="36" customFormat="1" ht="15.6" x14ac:dyDescent="0.3">
      <c r="A17" s="12" t="s">
        <v>16</v>
      </c>
      <c r="B17" s="13">
        <v>7866.9</v>
      </c>
      <c r="C17" s="14">
        <v>13514.2</v>
      </c>
      <c r="D17" s="14">
        <v>19133.8</v>
      </c>
      <c r="E17" s="14">
        <v>25830.2</v>
      </c>
      <c r="F17" s="14">
        <v>32858.400000000001</v>
      </c>
      <c r="G17" s="14">
        <v>40133.5</v>
      </c>
      <c r="H17" s="14">
        <v>49098.8</v>
      </c>
      <c r="I17" s="14">
        <v>55573.9</v>
      </c>
      <c r="J17" s="14">
        <v>70416.2</v>
      </c>
      <c r="K17" s="14">
        <v>94532.5</v>
      </c>
      <c r="L17" s="14">
        <v>108653.3</v>
      </c>
      <c r="M17" s="14">
        <v>123512</v>
      </c>
      <c r="N17" s="14">
        <v>131456.70000000001</v>
      </c>
      <c r="O17" s="14">
        <v>159543</v>
      </c>
      <c r="P17" s="14">
        <v>188418.7</v>
      </c>
      <c r="Q17" s="14">
        <v>220392.5</v>
      </c>
      <c r="R17" s="14">
        <v>268051.7</v>
      </c>
      <c r="S17" s="15">
        <v>300289.90000000002</v>
      </c>
      <c r="T17" s="43">
        <v>306725.3</v>
      </c>
      <c r="U17" s="42">
        <v>309152.59999999998</v>
      </c>
      <c r="V17" s="42">
        <v>343693.1</v>
      </c>
      <c r="W17" s="42">
        <v>349773.1</v>
      </c>
      <c r="X17" s="42">
        <v>376039.1</v>
      </c>
      <c r="Y17" s="42">
        <v>449246.4</v>
      </c>
      <c r="Z17" s="41">
        <v>487060.1</v>
      </c>
    </row>
    <row r="18" spans="1:26" s="36" customFormat="1" ht="15.6" x14ac:dyDescent="0.3">
      <c r="A18" s="12" t="s">
        <v>17</v>
      </c>
      <c r="B18" s="13">
        <v>10655.2</v>
      </c>
      <c r="C18" s="14">
        <v>16527.400000000001</v>
      </c>
      <c r="D18" s="14">
        <v>23073.1</v>
      </c>
      <c r="E18" s="14">
        <v>31209.8</v>
      </c>
      <c r="F18" s="14">
        <v>37695.300000000003</v>
      </c>
      <c r="G18" s="14">
        <v>47233.8</v>
      </c>
      <c r="H18" s="14">
        <v>61158.400000000001</v>
      </c>
      <c r="I18" s="14">
        <v>68048.7</v>
      </c>
      <c r="J18" s="14">
        <v>90517.8</v>
      </c>
      <c r="K18" s="14">
        <v>112021.5</v>
      </c>
      <c r="L18" s="14">
        <v>139216.20000000001</v>
      </c>
      <c r="M18" s="14">
        <v>144257.9</v>
      </c>
      <c r="N18" s="14">
        <v>161305</v>
      </c>
      <c r="O18" s="14">
        <v>189484.3</v>
      </c>
      <c r="P18" s="14">
        <v>200327.2</v>
      </c>
      <c r="Q18" s="14">
        <v>224621.6</v>
      </c>
      <c r="R18" s="14">
        <v>239829.4</v>
      </c>
      <c r="S18" s="15">
        <v>251633.2</v>
      </c>
      <c r="T18" s="43">
        <v>305541</v>
      </c>
      <c r="U18" s="42">
        <v>326017</v>
      </c>
      <c r="V18" s="42">
        <v>368955.6</v>
      </c>
      <c r="W18" s="42">
        <v>386059.1</v>
      </c>
      <c r="X18" s="42">
        <v>388347.6</v>
      </c>
      <c r="Y18" s="42">
        <v>457517.7</v>
      </c>
      <c r="Z18" s="41">
        <v>516488.8</v>
      </c>
    </row>
    <row r="19" spans="1:26" s="36" customFormat="1" ht="15.6" x14ac:dyDescent="0.3">
      <c r="A19" s="12" t="s">
        <v>18</v>
      </c>
      <c r="B19" s="13">
        <v>10084.799999999999</v>
      </c>
      <c r="C19" s="14">
        <v>16300.3</v>
      </c>
      <c r="D19" s="14">
        <v>24291.8</v>
      </c>
      <c r="E19" s="14">
        <v>30988.5</v>
      </c>
      <c r="F19" s="14">
        <v>38894.300000000003</v>
      </c>
      <c r="G19" s="14">
        <v>43541.9</v>
      </c>
      <c r="H19" s="14">
        <v>53715.1</v>
      </c>
      <c r="I19" s="14">
        <v>71587.399999999994</v>
      </c>
      <c r="J19" s="14">
        <v>88476.2</v>
      </c>
      <c r="K19" s="14">
        <v>109225.60000000001</v>
      </c>
      <c r="L19" s="14">
        <v>146465.60000000001</v>
      </c>
      <c r="M19" s="14">
        <v>136851.6</v>
      </c>
      <c r="N19" s="14">
        <v>152571.70000000001</v>
      </c>
      <c r="O19" s="14">
        <v>180866.3</v>
      </c>
      <c r="P19" s="14">
        <v>202302.5</v>
      </c>
      <c r="Q19" s="14">
        <v>227925.7</v>
      </c>
      <c r="R19" s="14">
        <v>270914.90000000002</v>
      </c>
      <c r="S19" s="15">
        <v>316248.5</v>
      </c>
      <c r="T19" s="43">
        <v>367487.5</v>
      </c>
      <c r="U19" s="42">
        <v>397428</v>
      </c>
      <c r="V19" s="42">
        <v>448896.8</v>
      </c>
      <c r="W19" s="42">
        <v>459650.6</v>
      </c>
      <c r="X19" s="42">
        <v>489228.9</v>
      </c>
      <c r="Y19" s="42">
        <v>590846.4</v>
      </c>
      <c r="Z19" s="41">
        <v>674432</v>
      </c>
    </row>
    <row r="20" spans="1:26" s="36" customFormat="1" ht="15.6" x14ac:dyDescent="0.3">
      <c r="A20" s="12" t="s">
        <v>19</v>
      </c>
      <c r="B20" s="13">
        <v>13911.4</v>
      </c>
      <c r="C20" s="14">
        <v>23596.7</v>
      </c>
      <c r="D20" s="14">
        <v>29828</v>
      </c>
      <c r="E20" s="14">
        <v>44116.3</v>
      </c>
      <c r="F20" s="14">
        <v>54917.2</v>
      </c>
      <c r="G20" s="14">
        <v>67915.100000000006</v>
      </c>
      <c r="H20" s="14">
        <v>84008.1</v>
      </c>
      <c r="I20" s="14">
        <v>99335.1</v>
      </c>
      <c r="J20" s="14">
        <v>117309.2</v>
      </c>
      <c r="K20" s="14">
        <v>143936.4</v>
      </c>
      <c r="L20" s="14">
        <v>166711.79999999999</v>
      </c>
      <c r="M20" s="14">
        <v>165757.6</v>
      </c>
      <c r="N20" s="14">
        <v>187875.5</v>
      </c>
      <c r="O20" s="14">
        <v>225777.7</v>
      </c>
      <c r="P20" s="14">
        <v>257426.7</v>
      </c>
      <c r="Q20" s="14">
        <v>285331.7</v>
      </c>
      <c r="R20" s="14">
        <v>307827.09999999998</v>
      </c>
      <c r="S20" s="15">
        <v>348375.7</v>
      </c>
      <c r="T20" s="43">
        <v>392410.1</v>
      </c>
      <c r="U20" s="42">
        <v>421499.3</v>
      </c>
      <c r="V20" s="42">
        <v>462207.4</v>
      </c>
      <c r="W20" s="42">
        <v>484799.3</v>
      </c>
      <c r="X20" s="42">
        <v>490416.1</v>
      </c>
      <c r="Y20" s="42">
        <v>572665.4</v>
      </c>
      <c r="Z20" s="41">
        <v>623525.1</v>
      </c>
    </row>
    <row r="21" spans="1:26" s="36" customFormat="1" ht="15.6" x14ac:dyDescent="0.3">
      <c r="A21" s="12" t="s">
        <v>20</v>
      </c>
      <c r="B21" s="16">
        <v>33887.4</v>
      </c>
      <c r="C21" s="17">
        <v>70506.5</v>
      </c>
      <c r="D21" s="17">
        <v>115630.5</v>
      </c>
      <c r="E21" s="17">
        <v>134435.79999999999</v>
      </c>
      <c r="F21" s="17">
        <v>171127.8</v>
      </c>
      <c r="G21" s="17">
        <v>209174.1</v>
      </c>
      <c r="H21" s="17">
        <v>268390.3</v>
      </c>
      <c r="I21" s="17">
        <v>381997.1</v>
      </c>
      <c r="J21" s="17">
        <v>477873</v>
      </c>
      <c r="K21" s="17">
        <v>601146.9</v>
      </c>
      <c r="L21" s="17">
        <v>734242</v>
      </c>
      <c r="M21" s="17">
        <v>628930.30000000005</v>
      </c>
      <c r="N21" s="17">
        <v>730774.2</v>
      </c>
      <c r="O21" s="17">
        <v>859355.1</v>
      </c>
      <c r="P21" s="17">
        <v>895017.9</v>
      </c>
      <c r="Q21" s="17">
        <v>980986.6</v>
      </c>
      <c r="R21" s="17">
        <v>1051559.6000000001</v>
      </c>
      <c r="S21" s="18">
        <v>1102496.3999999999</v>
      </c>
      <c r="T21" s="39">
        <v>1223881.1000000001</v>
      </c>
      <c r="U21" s="38">
        <v>1329055.5</v>
      </c>
      <c r="V21" s="38">
        <v>1494938</v>
      </c>
      <c r="W21" s="38">
        <v>1565396.3</v>
      </c>
      <c r="X21" s="38">
        <v>1599543.2</v>
      </c>
      <c r="Y21" s="38">
        <v>1866988.7</v>
      </c>
      <c r="Z21" s="37">
        <v>2182863</v>
      </c>
    </row>
    <row r="22" spans="1:26" s="56" customFormat="1" ht="15.6" x14ac:dyDescent="0.3">
      <c r="A22" s="60" t="s">
        <v>21</v>
      </c>
      <c r="B22" s="7">
        <v>16592.8</v>
      </c>
      <c r="C22" s="7">
        <v>27948.9</v>
      </c>
      <c r="D22" s="7">
        <v>40564.9</v>
      </c>
      <c r="E22" s="7">
        <v>50157.8</v>
      </c>
      <c r="F22" s="7">
        <v>63297.1</v>
      </c>
      <c r="G22" s="7">
        <v>78466.3</v>
      </c>
      <c r="H22" s="7">
        <v>106667.8</v>
      </c>
      <c r="I22" s="7">
        <v>130846.1</v>
      </c>
      <c r="J22" s="7">
        <v>160590.9</v>
      </c>
      <c r="K22" s="7">
        <v>202974.4</v>
      </c>
      <c r="L22" s="7">
        <v>248742.7</v>
      </c>
      <c r="M22" s="7">
        <v>251018.3</v>
      </c>
      <c r="N22" s="7">
        <v>289611.40000000002</v>
      </c>
      <c r="O22" s="7">
        <v>350764.2</v>
      </c>
      <c r="P22" s="7">
        <v>383339.4</v>
      </c>
      <c r="Q22" s="7">
        <v>403612.9</v>
      </c>
      <c r="R22" s="7">
        <v>430130.6</v>
      </c>
      <c r="S22" s="7">
        <v>520253.4</v>
      </c>
      <c r="T22" s="49">
        <v>605320.9</v>
      </c>
      <c r="U22" s="49">
        <v>632995.69999999995</v>
      </c>
      <c r="V22" s="49">
        <v>706615.6</v>
      </c>
      <c r="W22" s="49">
        <v>756785.9</v>
      </c>
      <c r="X22" s="49">
        <v>769427.9</v>
      </c>
      <c r="Y22" s="49">
        <v>1198062.3</v>
      </c>
      <c r="Z22" s="49">
        <v>1362907.2</v>
      </c>
    </row>
    <row r="23" spans="1:26" s="36" customFormat="1" ht="15.6" x14ac:dyDescent="0.3">
      <c r="A23" s="20" t="s">
        <v>22</v>
      </c>
      <c r="B23" s="14">
        <v>15055.1</v>
      </c>
      <c r="C23" s="14">
        <v>27099.9</v>
      </c>
      <c r="D23" s="14">
        <v>38539.199999999997</v>
      </c>
      <c r="E23" s="14">
        <v>46499.199999999997</v>
      </c>
      <c r="F23" s="14">
        <v>57575.7</v>
      </c>
      <c r="G23" s="14">
        <v>65708</v>
      </c>
      <c r="H23" s="14">
        <v>77509.7</v>
      </c>
      <c r="I23" s="14">
        <v>112950.3</v>
      </c>
      <c r="J23" s="14">
        <v>125613.2</v>
      </c>
      <c r="K23" s="14">
        <v>157959</v>
      </c>
      <c r="L23" s="14">
        <v>175465.8</v>
      </c>
      <c r="M23" s="14">
        <v>162649.29999999999</v>
      </c>
      <c r="N23" s="14">
        <v>186651.2</v>
      </c>
      <c r="O23" s="14">
        <v>241688</v>
      </c>
      <c r="P23" s="14">
        <v>251981.4</v>
      </c>
      <c r="Q23" s="14">
        <v>281021.59999999998</v>
      </c>
      <c r="R23" s="14">
        <v>301818.09999999998</v>
      </c>
      <c r="S23" s="15">
        <v>335944.5</v>
      </c>
      <c r="T23" s="43">
        <v>394826.9</v>
      </c>
      <c r="U23" s="42">
        <v>433433.9</v>
      </c>
      <c r="V23" s="42">
        <v>485235.6</v>
      </c>
      <c r="W23" s="46">
        <v>517887.9</v>
      </c>
      <c r="X23" s="46">
        <v>527830.4</v>
      </c>
      <c r="Y23" s="42">
        <v>833570.6</v>
      </c>
      <c r="Z23" s="44">
        <v>738326.4</v>
      </c>
    </row>
    <row r="24" spans="1:26" s="36" customFormat="1" ht="15.6" x14ac:dyDescent="0.3">
      <c r="A24" s="20" t="s">
        <v>23</v>
      </c>
      <c r="B24" s="14">
        <v>26798.7</v>
      </c>
      <c r="C24" s="14">
        <v>41025</v>
      </c>
      <c r="D24" s="14">
        <v>56619.5</v>
      </c>
      <c r="E24" s="14">
        <v>75534.600000000006</v>
      </c>
      <c r="F24" s="14">
        <v>84101.9</v>
      </c>
      <c r="G24" s="14">
        <v>106304.1</v>
      </c>
      <c r="H24" s="14">
        <v>132733.1</v>
      </c>
      <c r="I24" s="14">
        <v>176075.2</v>
      </c>
      <c r="J24" s="14">
        <v>229053.7</v>
      </c>
      <c r="K24" s="14">
        <v>256586.2</v>
      </c>
      <c r="L24" s="14">
        <v>314251.59999999998</v>
      </c>
      <c r="M24" s="14">
        <v>329967.40000000002</v>
      </c>
      <c r="N24" s="14">
        <v>390740.4</v>
      </c>
      <c r="O24" s="14">
        <v>487363.5</v>
      </c>
      <c r="P24" s="14">
        <v>541155.30000000005</v>
      </c>
      <c r="Q24" s="14">
        <v>550386.19999999995</v>
      </c>
      <c r="R24" s="14">
        <v>557641.30000000005</v>
      </c>
      <c r="S24" s="15">
        <v>613975</v>
      </c>
      <c r="T24" s="43">
        <v>677818.8</v>
      </c>
      <c r="U24" s="42">
        <v>719599.3</v>
      </c>
      <c r="V24" s="42">
        <v>833270.1</v>
      </c>
      <c r="W24" s="42">
        <v>870097.8</v>
      </c>
      <c r="X24" s="42">
        <v>750603.3</v>
      </c>
      <c r="Y24" s="42">
        <v>1171877.3</v>
      </c>
      <c r="Z24" s="41">
        <v>1335846.2</v>
      </c>
    </row>
    <row r="25" spans="1:26" s="36" customFormat="1" ht="15.6" x14ac:dyDescent="0.3">
      <c r="A25" s="20" t="s">
        <v>24</v>
      </c>
      <c r="B25" s="14">
        <v>15755.3</v>
      </c>
      <c r="C25" s="14">
        <v>25622.9</v>
      </c>
      <c r="D25" s="14">
        <v>44797.4</v>
      </c>
      <c r="E25" s="14">
        <v>49474</v>
      </c>
      <c r="F25" s="14">
        <v>61989.4</v>
      </c>
      <c r="G25" s="14">
        <v>78507</v>
      </c>
      <c r="H25" s="14">
        <v>109045.7</v>
      </c>
      <c r="I25" s="14">
        <v>128965.3</v>
      </c>
      <c r="J25" s="14">
        <v>169458.4</v>
      </c>
      <c r="K25" s="14">
        <v>212908.3</v>
      </c>
      <c r="L25" s="14">
        <v>231492.8</v>
      </c>
      <c r="M25" s="14">
        <v>260584.7</v>
      </c>
      <c r="N25" s="14">
        <v>302801.3</v>
      </c>
      <c r="O25" s="14">
        <v>360165.9</v>
      </c>
      <c r="P25" s="14">
        <v>391146.2</v>
      </c>
      <c r="Q25" s="14">
        <v>417776.4</v>
      </c>
      <c r="R25" s="14">
        <v>456985.8</v>
      </c>
      <c r="S25" s="15">
        <v>532533.69999999995</v>
      </c>
      <c r="T25" s="43">
        <v>609484</v>
      </c>
      <c r="U25" s="42">
        <v>654268.9</v>
      </c>
      <c r="V25" s="42">
        <v>753081.9</v>
      </c>
      <c r="W25" s="42">
        <v>780455.4</v>
      </c>
      <c r="X25" s="42">
        <v>690779.1</v>
      </c>
      <c r="Y25" s="42">
        <v>1052441</v>
      </c>
      <c r="Z25" s="41">
        <v>1175423.2</v>
      </c>
    </row>
    <row r="26" spans="1:26" s="36" customFormat="1" ht="15.6" x14ac:dyDescent="0.3">
      <c r="A26" s="20" t="s">
        <v>97</v>
      </c>
      <c r="B26" s="14" t="s">
        <v>25</v>
      </c>
      <c r="C26" s="14" t="s">
        <v>25</v>
      </c>
      <c r="D26" s="14" t="s">
        <v>25</v>
      </c>
      <c r="E26" s="14" t="s">
        <v>25</v>
      </c>
      <c r="F26" s="14" t="s">
        <v>25</v>
      </c>
      <c r="G26" s="14" t="s">
        <v>25</v>
      </c>
      <c r="H26" s="14" t="s">
        <v>25</v>
      </c>
      <c r="I26" s="14" t="s">
        <v>25</v>
      </c>
      <c r="J26" s="14" t="s">
        <v>25</v>
      </c>
      <c r="K26" s="14" t="s">
        <v>25</v>
      </c>
      <c r="L26" s="14" t="s">
        <v>25</v>
      </c>
      <c r="M26" s="14" t="s">
        <v>25</v>
      </c>
      <c r="N26" s="14" t="s">
        <v>25</v>
      </c>
      <c r="O26" s="14">
        <v>3913588.7</v>
      </c>
      <c r="P26" s="14">
        <v>3685897.1</v>
      </c>
      <c r="Q26" s="14">
        <v>4035943.2</v>
      </c>
      <c r="R26" s="14">
        <v>4329031.0999999996</v>
      </c>
      <c r="S26" s="15">
        <v>5210143.9000000004</v>
      </c>
      <c r="T26" s="43">
        <v>5964557</v>
      </c>
      <c r="U26" s="42">
        <v>6045235.5999999996</v>
      </c>
      <c r="V26" s="42">
        <v>7296374.4000000004</v>
      </c>
      <c r="W26" s="42">
        <v>7527837.4000000004</v>
      </c>
      <c r="X26" s="42">
        <v>5212978.9000000004</v>
      </c>
      <c r="Y26" s="42">
        <v>9866203.9000000004</v>
      </c>
      <c r="Z26" s="41">
        <v>11786365</v>
      </c>
    </row>
    <row r="27" spans="1:26" s="56" customFormat="1" ht="15.6" x14ac:dyDescent="0.3">
      <c r="A27" s="59" t="s">
        <v>96</v>
      </c>
      <c r="B27" s="21" t="s">
        <v>25</v>
      </c>
      <c r="C27" s="21" t="s">
        <v>25</v>
      </c>
      <c r="D27" s="21" t="s">
        <v>25</v>
      </c>
      <c r="E27" s="21" t="s">
        <v>25</v>
      </c>
      <c r="F27" s="21" t="s">
        <v>25</v>
      </c>
      <c r="G27" s="21" t="s">
        <v>25</v>
      </c>
      <c r="H27" s="21" t="s">
        <v>25</v>
      </c>
      <c r="I27" s="21" t="s">
        <v>25</v>
      </c>
      <c r="J27" s="21" t="s">
        <v>25</v>
      </c>
      <c r="K27" s="21" t="s">
        <v>25</v>
      </c>
      <c r="L27" s="21" t="s">
        <v>25</v>
      </c>
      <c r="M27" s="21" t="s">
        <v>25</v>
      </c>
      <c r="N27" s="21" t="s">
        <v>25</v>
      </c>
      <c r="O27" s="14">
        <v>232540.7</v>
      </c>
      <c r="P27" s="14">
        <v>270662.90000000002</v>
      </c>
      <c r="Q27" s="14">
        <v>283264.5</v>
      </c>
      <c r="R27" s="14">
        <v>310817.40000000002</v>
      </c>
      <c r="S27" s="15">
        <v>352837.9</v>
      </c>
      <c r="T27" s="58">
        <v>400764.6</v>
      </c>
      <c r="U27" s="57">
        <v>441961.6</v>
      </c>
      <c r="V27" s="57">
        <v>493205.1</v>
      </c>
      <c r="W27" s="42">
        <v>509847.9</v>
      </c>
      <c r="X27" s="42">
        <v>506779.7</v>
      </c>
      <c r="Y27" s="57">
        <v>681214.5</v>
      </c>
      <c r="Z27" s="41">
        <v>722234.1</v>
      </c>
    </row>
    <row r="28" spans="1:26" s="36" customFormat="1" ht="15.6" x14ac:dyDescent="0.3">
      <c r="A28" s="20" t="s">
        <v>26</v>
      </c>
      <c r="B28" s="14">
        <v>18080.3</v>
      </c>
      <c r="C28" s="14">
        <v>34471</v>
      </c>
      <c r="D28" s="14">
        <v>53432.800000000003</v>
      </c>
      <c r="E28" s="14">
        <v>50934.400000000001</v>
      </c>
      <c r="F28" s="14">
        <v>63433.599999999999</v>
      </c>
      <c r="G28" s="14">
        <v>85259.1</v>
      </c>
      <c r="H28" s="14">
        <v>129015.6</v>
      </c>
      <c r="I28" s="14">
        <v>156379.70000000001</v>
      </c>
      <c r="J28" s="14">
        <v>164130.20000000001</v>
      </c>
      <c r="K28" s="14">
        <v>199003</v>
      </c>
      <c r="L28" s="14">
        <v>242347.7</v>
      </c>
      <c r="M28" s="14">
        <v>176179.20000000001</v>
      </c>
      <c r="N28" s="14">
        <v>217826.8</v>
      </c>
      <c r="O28" s="14">
        <v>269252.8</v>
      </c>
      <c r="P28" s="14">
        <v>296726.09999999998</v>
      </c>
      <c r="Q28" s="14">
        <v>289782.8</v>
      </c>
      <c r="R28" s="14">
        <v>324790.3</v>
      </c>
      <c r="S28" s="15">
        <v>402652.1</v>
      </c>
      <c r="T28" s="43">
        <v>430041.5</v>
      </c>
      <c r="U28" s="42">
        <v>459777.5</v>
      </c>
      <c r="V28" s="42">
        <v>525206.6</v>
      </c>
      <c r="W28" s="42">
        <v>543570.9</v>
      </c>
      <c r="X28" s="42">
        <v>540290.19999999995</v>
      </c>
      <c r="Y28" s="42">
        <v>897094.3</v>
      </c>
      <c r="Z28" s="41">
        <v>903488.3</v>
      </c>
    </row>
    <row r="29" spans="1:26" s="36" customFormat="1" ht="15.6" x14ac:dyDescent="0.3">
      <c r="A29" s="20" t="s">
        <v>27</v>
      </c>
      <c r="B29" s="14">
        <v>8783.5</v>
      </c>
      <c r="C29" s="14">
        <v>16270.4</v>
      </c>
      <c r="D29" s="14">
        <v>24308.799999999999</v>
      </c>
      <c r="E29" s="14">
        <v>33797.4</v>
      </c>
      <c r="F29" s="14">
        <v>42019.6</v>
      </c>
      <c r="G29" s="14">
        <v>49167.4</v>
      </c>
      <c r="H29" s="14">
        <v>70426</v>
      </c>
      <c r="I29" s="14">
        <v>87122.8</v>
      </c>
      <c r="J29" s="14">
        <v>110255.4</v>
      </c>
      <c r="K29" s="14">
        <v>153964</v>
      </c>
      <c r="L29" s="14">
        <v>191533.4</v>
      </c>
      <c r="M29" s="14">
        <v>180797.2</v>
      </c>
      <c r="N29" s="14">
        <v>208193.2</v>
      </c>
      <c r="O29" s="14">
        <v>255217.8</v>
      </c>
      <c r="P29" s="14">
        <v>279096.90000000002</v>
      </c>
      <c r="Q29" s="14">
        <v>287695.40000000002</v>
      </c>
      <c r="R29" s="14">
        <v>325131</v>
      </c>
      <c r="S29" s="15">
        <v>359639.7</v>
      </c>
      <c r="T29" s="43">
        <v>425021.5</v>
      </c>
      <c r="U29" s="42">
        <v>450993.6</v>
      </c>
      <c r="V29" s="42">
        <v>494096.4</v>
      </c>
      <c r="W29" s="42">
        <v>517150.7</v>
      </c>
      <c r="X29" s="42">
        <v>540890.6</v>
      </c>
      <c r="Y29" s="42">
        <v>666279.80000000005</v>
      </c>
      <c r="Z29" s="41">
        <v>715358.6</v>
      </c>
    </row>
    <row r="30" spans="1:26" s="36" customFormat="1" ht="15.6" x14ac:dyDescent="0.3">
      <c r="A30" s="20" t="s">
        <v>28</v>
      </c>
      <c r="B30" s="14">
        <v>12708</v>
      </c>
      <c r="C30" s="14">
        <v>23516.400000000001</v>
      </c>
      <c r="D30" s="14">
        <v>33265.1</v>
      </c>
      <c r="E30" s="14">
        <v>45248.2</v>
      </c>
      <c r="F30" s="14">
        <v>56738.1</v>
      </c>
      <c r="G30" s="14">
        <v>72578.7</v>
      </c>
      <c r="H30" s="14">
        <v>99230</v>
      </c>
      <c r="I30" s="14">
        <v>122024.2</v>
      </c>
      <c r="J30" s="14">
        <v>157122.1</v>
      </c>
      <c r="K30" s="14">
        <v>182657.9</v>
      </c>
      <c r="L30" s="14">
        <v>226011</v>
      </c>
      <c r="M30" s="14">
        <v>252890.9</v>
      </c>
      <c r="N30" s="14">
        <v>286435.40000000002</v>
      </c>
      <c r="O30" s="14">
        <v>336981.3</v>
      </c>
      <c r="P30" s="14">
        <v>385686.5</v>
      </c>
      <c r="Q30" s="14">
        <v>386177.6</v>
      </c>
      <c r="R30" s="14">
        <v>397419.3</v>
      </c>
      <c r="S30" s="15">
        <v>478065.2</v>
      </c>
      <c r="T30" s="43">
        <v>534152.5</v>
      </c>
      <c r="U30" s="42">
        <v>556083.1</v>
      </c>
      <c r="V30" s="42">
        <v>626840</v>
      </c>
      <c r="W30" s="42">
        <v>657231.5</v>
      </c>
      <c r="X30" s="42">
        <v>657351</v>
      </c>
      <c r="Y30" s="42">
        <v>739732.7</v>
      </c>
      <c r="Z30" s="41">
        <v>822793.9</v>
      </c>
    </row>
    <row r="31" spans="1:26" s="36" customFormat="1" ht="15.6" x14ac:dyDescent="0.3">
      <c r="A31" s="20" t="s">
        <v>29</v>
      </c>
      <c r="B31" s="14">
        <v>23233.5</v>
      </c>
      <c r="C31" s="14">
        <v>43012.3</v>
      </c>
      <c r="D31" s="14">
        <v>59157.8</v>
      </c>
      <c r="E31" s="14">
        <v>62965.4</v>
      </c>
      <c r="F31" s="14">
        <v>76236.899999999994</v>
      </c>
      <c r="G31" s="14">
        <v>91442.1</v>
      </c>
      <c r="H31" s="14">
        <v>144469.29999999999</v>
      </c>
      <c r="I31" s="14">
        <v>156652.5</v>
      </c>
      <c r="J31" s="14">
        <v>190124.3</v>
      </c>
      <c r="K31" s="14">
        <v>233765.5</v>
      </c>
      <c r="L31" s="14">
        <v>263755.5</v>
      </c>
      <c r="M31" s="14">
        <v>251956.9</v>
      </c>
      <c r="N31" s="14">
        <v>292926.09999999998</v>
      </c>
      <c r="O31" s="14">
        <v>333511.59999999998</v>
      </c>
      <c r="P31" s="14">
        <v>361968.4</v>
      </c>
      <c r="Q31" s="14">
        <v>395213.7</v>
      </c>
      <c r="R31" s="14">
        <v>427090.7</v>
      </c>
      <c r="S31" s="15">
        <v>525475.69999999995</v>
      </c>
      <c r="T31" s="43">
        <v>614565.5</v>
      </c>
      <c r="U31" s="42">
        <v>634409.5</v>
      </c>
      <c r="V31" s="42">
        <v>693988.6</v>
      </c>
      <c r="W31" s="42">
        <v>827822.3</v>
      </c>
      <c r="X31" s="42">
        <v>1083181.7</v>
      </c>
      <c r="Y31" s="42">
        <v>1646950.9</v>
      </c>
      <c r="Z31" s="41">
        <v>1735233.4</v>
      </c>
    </row>
    <row r="32" spans="1:26" s="36" customFormat="1" ht="15.6" x14ac:dyDescent="0.3">
      <c r="A32" s="20" t="s">
        <v>30</v>
      </c>
      <c r="B32" s="14">
        <v>12860.3</v>
      </c>
      <c r="C32" s="14">
        <v>21772.7</v>
      </c>
      <c r="D32" s="14">
        <v>29347</v>
      </c>
      <c r="E32" s="14">
        <v>38975.300000000003</v>
      </c>
      <c r="F32" s="14">
        <v>45178.5</v>
      </c>
      <c r="G32" s="14">
        <v>55387.3</v>
      </c>
      <c r="H32" s="14">
        <v>72549.3</v>
      </c>
      <c r="I32" s="14">
        <v>95286.2</v>
      </c>
      <c r="J32" s="14">
        <v>113246.39999999999</v>
      </c>
      <c r="K32" s="14">
        <v>132334.79999999999</v>
      </c>
      <c r="L32" s="14">
        <v>177472.4</v>
      </c>
      <c r="M32" s="14">
        <v>183196.9</v>
      </c>
      <c r="N32" s="14">
        <v>200248.6</v>
      </c>
      <c r="O32" s="14">
        <v>243031.9</v>
      </c>
      <c r="P32" s="14">
        <v>271750.90000000002</v>
      </c>
      <c r="Q32" s="14">
        <v>286501.8</v>
      </c>
      <c r="R32" s="14">
        <v>337279.4</v>
      </c>
      <c r="S32" s="15">
        <v>379255.5</v>
      </c>
      <c r="T32" s="43">
        <v>412072.9</v>
      </c>
      <c r="U32" s="42">
        <v>420289</v>
      </c>
      <c r="V32" s="42">
        <v>429668.2</v>
      </c>
      <c r="W32" s="42">
        <v>457565.3</v>
      </c>
      <c r="X32" s="42">
        <v>470492.2</v>
      </c>
      <c r="Y32" s="42">
        <v>590942.9</v>
      </c>
      <c r="Z32" s="41">
        <v>657673.6</v>
      </c>
    </row>
    <row r="33" spans="1:26" s="36" customFormat="1" ht="15.6" x14ac:dyDescent="0.3">
      <c r="A33" s="20" t="s">
        <v>31</v>
      </c>
      <c r="B33" s="14">
        <v>7616.8</v>
      </c>
      <c r="C33" s="14">
        <v>13947.2</v>
      </c>
      <c r="D33" s="14">
        <v>20544.7</v>
      </c>
      <c r="E33" s="14">
        <v>25031.4</v>
      </c>
      <c r="F33" s="14">
        <v>31547.3</v>
      </c>
      <c r="G33" s="14">
        <v>39190.699999999997</v>
      </c>
      <c r="H33" s="14">
        <v>48358.5</v>
      </c>
      <c r="I33" s="14">
        <v>55772.9</v>
      </c>
      <c r="J33" s="14">
        <v>72029.100000000006</v>
      </c>
      <c r="K33" s="14">
        <v>87456.7</v>
      </c>
      <c r="L33" s="14">
        <v>105449</v>
      </c>
      <c r="M33" s="14">
        <v>108797.9</v>
      </c>
      <c r="N33" s="14">
        <v>128685.1</v>
      </c>
      <c r="O33" s="14">
        <v>150199.9</v>
      </c>
      <c r="P33" s="14">
        <v>161916.70000000001</v>
      </c>
      <c r="Q33" s="14">
        <v>174006.5</v>
      </c>
      <c r="R33" s="14">
        <v>189383.8</v>
      </c>
      <c r="S33" s="15">
        <v>208464.5</v>
      </c>
      <c r="T33" s="43">
        <v>247111.3</v>
      </c>
      <c r="U33" s="42">
        <v>259414.7</v>
      </c>
      <c r="V33" s="42">
        <v>285469.3</v>
      </c>
      <c r="W33" s="42">
        <v>313156</v>
      </c>
      <c r="X33" s="42">
        <v>323752.40000000002</v>
      </c>
      <c r="Y33" s="42">
        <v>378939.1</v>
      </c>
      <c r="Z33" s="41">
        <v>435172.2</v>
      </c>
    </row>
    <row r="34" spans="1:26" s="36" customFormat="1" ht="15.6" x14ac:dyDescent="0.3">
      <c r="A34" s="20" t="s">
        <v>32</v>
      </c>
      <c r="B34" s="22">
        <v>18024.900000000001</v>
      </c>
      <c r="C34" s="22">
        <v>28247</v>
      </c>
      <c r="D34" s="22">
        <v>39811.1</v>
      </c>
      <c r="E34" s="22">
        <v>53525.3</v>
      </c>
      <c r="F34" s="22">
        <v>72059.8</v>
      </c>
      <c r="G34" s="22">
        <v>87919.3</v>
      </c>
      <c r="H34" s="22">
        <v>116030.9</v>
      </c>
      <c r="I34" s="22">
        <v>141795.6</v>
      </c>
      <c r="J34" s="22">
        <v>174432.8</v>
      </c>
      <c r="K34" s="22">
        <v>235410.3</v>
      </c>
      <c r="L34" s="22">
        <v>299436</v>
      </c>
      <c r="M34" s="22">
        <v>306454.8</v>
      </c>
      <c r="N34" s="22">
        <v>349253.6</v>
      </c>
      <c r="O34" s="22">
        <v>424643.7</v>
      </c>
      <c r="P34" s="22">
        <v>456943.4</v>
      </c>
      <c r="Q34" s="22">
        <v>490440.5</v>
      </c>
      <c r="R34" s="22">
        <v>515556.9</v>
      </c>
      <c r="S34" s="23">
        <v>650339.69999999995</v>
      </c>
      <c r="T34" s="52">
        <v>780400.7</v>
      </c>
      <c r="U34" s="51">
        <v>805573.1</v>
      </c>
      <c r="V34" s="51">
        <v>891448.8</v>
      </c>
      <c r="W34" s="42">
        <v>962001.8</v>
      </c>
      <c r="X34" s="42">
        <v>989122.1</v>
      </c>
      <c r="Y34" s="51">
        <v>1682758.7</v>
      </c>
      <c r="Z34" s="41">
        <v>1992591.6</v>
      </c>
    </row>
    <row r="35" spans="1:26" s="36" customFormat="1" ht="15.6" x14ac:dyDescent="0.3">
      <c r="A35" s="25" t="s">
        <v>33</v>
      </c>
      <c r="B35" s="7">
        <v>9529.7000000000007</v>
      </c>
      <c r="C35" s="7">
        <v>16313</v>
      </c>
      <c r="D35" s="7">
        <v>23417.9</v>
      </c>
      <c r="E35" s="7">
        <v>30388.9</v>
      </c>
      <c r="F35" s="7">
        <v>37122.400000000001</v>
      </c>
      <c r="G35" s="7">
        <v>44227</v>
      </c>
      <c r="H35" s="7">
        <v>55215.5</v>
      </c>
      <c r="I35" s="7">
        <v>67566</v>
      </c>
      <c r="J35" s="7">
        <v>86428.1</v>
      </c>
      <c r="K35" s="7">
        <v>114085.8</v>
      </c>
      <c r="L35" s="7">
        <v>144633.79999999999</v>
      </c>
      <c r="M35" s="7">
        <v>144046</v>
      </c>
      <c r="N35" s="7">
        <v>168773.2</v>
      </c>
      <c r="O35" s="7">
        <v>200306.5</v>
      </c>
      <c r="P35" s="7">
        <v>229214.5</v>
      </c>
      <c r="Q35" s="7">
        <v>256444.6</v>
      </c>
      <c r="R35" s="7">
        <v>255076.2</v>
      </c>
      <c r="S35" s="7">
        <v>283856.09999999998</v>
      </c>
      <c r="T35" s="53">
        <v>332286.2</v>
      </c>
      <c r="U35" s="53">
        <v>354937.59999999998</v>
      </c>
      <c r="V35" s="53">
        <v>384256.8</v>
      </c>
      <c r="W35" s="53">
        <v>401677</v>
      </c>
      <c r="X35" s="49">
        <v>411785.7</v>
      </c>
      <c r="Y35" s="53">
        <v>486076.5</v>
      </c>
      <c r="Z35" s="53">
        <v>588461.4</v>
      </c>
    </row>
    <row r="36" spans="1:26" s="36" customFormat="1" ht="15.6" x14ac:dyDescent="0.3">
      <c r="A36" s="20" t="s">
        <v>34</v>
      </c>
      <c r="B36" s="26">
        <v>6907.7</v>
      </c>
      <c r="C36" s="26">
        <v>10061.700000000001</v>
      </c>
      <c r="D36" s="26">
        <v>12315.1</v>
      </c>
      <c r="E36" s="26">
        <v>14858.6</v>
      </c>
      <c r="F36" s="26">
        <v>17707.5</v>
      </c>
      <c r="G36" s="26">
        <v>22091.7</v>
      </c>
      <c r="H36" s="26">
        <v>28133.200000000001</v>
      </c>
      <c r="I36" s="26">
        <v>38514.5</v>
      </c>
      <c r="J36" s="26">
        <v>48050.2</v>
      </c>
      <c r="K36" s="26">
        <v>66366.2</v>
      </c>
      <c r="L36" s="26">
        <v>82378.2</v>
      </c>
      <c r="M36" s="26">
        <v>94436.5</v>
      </c>
      <c r="N36" s="26">
        <v>107297.5</v>
      </c>
      <c r="O36" s="26">
        <v>128749.3</v>
      </c>
      <c r="P36" s="26">
        <v>147262.9</v>
      </c>
      <c r="Q36" s="26">
        <v>159096.29999999999</v>
      </c>
      <c r="R36" s="26">
        <v>168880.1</v>
      </c>
      <c r="S36" s="27">
        <v>187211.1</v>
      </c>
      <c r="T36" s="47">
        <v>223469.4</v>
      </c>
      <c r="U36" s="45">
        <v>241997.3</v>
      </c>
      <c r="V36" s="45">
        <v>264198</v>
      </c>
      <c r="W36" s="46">
        <v>285729.40000000002</v>
      </c>
      <c r="X36" s="46">
        <v>308583.3</v>
      </c>
      <c r="Y36" s="45">
        <v>346689.2</v>
      </c>
      <c r="Z36" s="44">
        <v>395639.8</v>
      </c>
    </row>
    <row r="37" spans="1:26" s="36" customFormat="1" ht="15.6" x14ac:dyDescent="0.3">
      <c r="A37" s="20" t="s">
        <v>35</v>
      </c>
      <c r="B37" s="14">
        <v>4899.8</v>
      </c>
      <c r="C37" s="14">
        <v>7104.1</v>
      </c>
      <c r="D37" s="14">
        <v>20183.7</v>
      </c>
      <c r="E37" s="14">
        <v>22261.8</v>
      </c>
      <c r="F37" s="14">
        <v>24676.799999999999</v>
      </c>
      <c r="G37" s="14">
        <v>22394.9</v>
      </c>
      <c r="H37" s="14">
        <v>29105.7</v>
      </c>
      <c r="I37" s="14">
        <v>33017.9</v>
      </c>
      <c r="J37" s="14">
        <v>43797.2</v>
      </c>
      <c r="K37" s="14">
        <v>58925.2</v>
      </c>
      <c r="L37" s="14">
        <v>71450.7</v>
      </c>
      <c r="M37" s="14">
        <v>82586.8</v>
      </c>
      <c r="N37" s="14">
        <v>84359.4</v>
      </c>
      <c r="O37" s="14">
        <v>101873.2</v>
      </c>
      <c r="P37" s="14">
        <v>125773.9</v>
      </c>
      <c r="Q37" s="14">
        <v>145420.79999999999</v>
      </c>
      <c r="R37" s="14">
        <v>165949.9</v>
      </c>
      <c r="S37" s="15">
        <v>185798.9</v>
      </c>
      <c r="T37" s="43">
        <v>249989.8</v>
      </c>
      <c r="U37" s="42">
        <v>289676.59999999998</v>
      </c>
      <c r="V37" s="42">
        <v>314225.2</v>
      </c>
      <c r="W37" s="42">
        <v>327288.90000000002</v>
      </c>
      <c r="X37" s="42">
        <v>347523.4</v>
      </c>
      <c r="Y37" s="42">
        <v>382488.4</v>
      </c>
      <c r="Z37" s="41">
        <v>448137.3</v>
      </c>
    </row>
    <row r="38" spans="1:26" s="36" customFormat="1" ht="15.6" x14ac:dyDescent="0.3">
      <c r="A38" s="20" t="s"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>
        <v>100526.39999999999</v>
      </c>
      <c r="S38" s="15">
        <v>139873.29999999999</v>
      </c>
      <c r="T38" s="43">
        <v>189916.6</v>
      </c>
      <c r="U38" s="42">
        <v>201251.20000000001</v>
      </c>
      <c r="V38" s="42">
        <v>228692.9</v>
      </c>
      <c r="W38" s="42">
        <v>248677.1</v>
      </c>
      <c r="X38" s="42">
        <v>271169.5</v>
      </c>
      <c r="Y38" s="42">
        <v>318032.3</v>
      </c>
      <c r="Z38" s="41">
        <v>340924.6</v>
      </c>
    </row>
    <row r="39" spans="1:26" s="36" customFormat="1" ht="15.6" x14ac:dyDescent="0.3">
      <c r="A39" s="20" t="s">
        <v>37</v>
      </c>
      <c r="B39" s="14">
        <v>10063.700000000001</v>
      </c>
      <c r="C39" s="14">
        <v>19267.7</v>
      </c>
      <c r="D39" s="14">
        <v>26713.9</v>
      </c>
      <c r="E39" s="14">
        <v>34912.400000000001</v>
      </c>
      <c r="F39" s="14">
        <v>42477.599999999999</v>
      </c>
      <c r="G39" s="14">
        <v>48572.800000000003</v>
      </c>
      <c r="H39" s="14">
        <v>61291.7</v>
      </c>
      <c r="I39" s="14">
        <v>72794.100000000006</v>
      </c>
      <c r="J39" s="14">
        <v>94244</v>
      </c>
      <c r="K39" s="14">
        <v>125700.4</v>
      </c>
      <c r="L39" s="14">
        <v>155103.6</v>
      </c>
      <c r="M39" s="14">
        <v>165555.1</v>
      </c>
      <c r="N39" s="14">
        <v>196914.3</v>
      </c>
      <c r="O39" s="14">
        <v>236750.6</v>
      </c>
      <c r="P39" s="14">
        <v>274995.7</v>
      </c>
      <c r="Q39" s="14">
        <v>309837.7</v>
      </c>
      <c r="R39" s="14">
        <v>328771.20000000001</v>
      </c>
      <c r="S39" s="15">
        <v>352601.2</v>
      </c>
      <c r="T39" s="43">
        <v>407239.7</v>
      </c>
      <c r="U39" s="42">
        <v>433626.9</v>
      </c>
      <c r="V39" s="42">
        <v>444364.1</v>
      </c>
      <c r="W39" s="42">
        <v>455174.9</v>
      </c>
      <c r="X39" s="42">
        <v>469606.9</v>
      </c>
      <c r="Y39" s="42">
        <v>563372.1</v>
      </c>
      <c r="Z39" s="41">
        <v>738801.1</v>
      </c>
    </row>
    <row r="40" spans="1:26" s="36" customFormat="1" ht="15.6" x14ac:dyDescent="0.3">
      <c r="A40" s="20" t="s">
        <v>38</v>
      </c>
      <c r="B40" s="14">
        <v>10172.200000000001</v>
      </c>
      <c r="C40" s="14">
        <v>15805.2</v>
      </c>
      <c r="D40" s="14">
        <v>27815.3</v>
      </c>
      <c r="E40" s="14">
        <v>32037.200000000001</v>
      </c>
      <c r="F40" s="14">
        <v>40786.800000000003</v>
      </c>
      <c r="G40" s="14">
        <v>50386.3</v>
      </c>
      <c r="H40" s="14">
        <v>56357.5</v>
      </c>
      <c r="I40" s="14">
        <v>69814</v>
      </c>
      <c r="J40" s="14">
        <v>84950</v>
      </c>
      <c r="K40" s="14">
        <v>99999.4</v>
      </c>
      <c r="L40" s="14">
        <v>146391</v>
      </c>
      <c r="M40" s="14">
        <v>133018.5</v>
      </c>
      <c r="N40" s="14">
        <v>143388.79999999999</v>
      </c>
      <c r="O40" s="14">
        <v>170504.7</v>
      </c>
      <c r="P40" s="14">
        <v>206677.1</v>
      </c>
      <c r="Q40" s="14">
        <v>269821.7</v>
      </c>
      <c r="R40" s="14">
        <v>290822.2</v>
      </c>
      <c r="S40" s="15">
        <v>315996.90000000002</v>
      </c>
      <c r="T40" s="43">
        <v>361704.8</v>
      </c>
      <c r="U40" s="42">
        <v>434701.5</v>
      </c>
      <c r="V40" s="42">
        <v>570206.4</v>
      </c>
      <c r="W40" s="42">
        <v>595897.5</v>
      </c>
      <c r="X40" s="42">
        <v>526353.30000000005</v>
      </c>
      <c r="Y40" s="42">
        <v>688988.3</v>
      </c>
      <c r="Z40" s="41">
        <v>801999.8</v>
      </c>
    </row>
    <row r="41" spans="1:26" s="36" customFormat="1" ht="15.6" x14ac:dyDescent="0.3">
      <c r="A41" s="20" t="s">
        <v>39</v>
      </c>
      <c r="B41" s="14">
        <v>11000.6</v>
      </c>
      <c r="C41" s="14">
        <v>16181.9</v>
      </c>
      <c r="D41" s="14">
        <v>23340.799999999999</v>
      </c>
      <c r="E41" s="14">
        <v>30513.200000000001</v>
      </c>
      <c r="F41" s="14">
        <v>38617.699999999997</v>
      </c>
      <c r="G41" s="14">
        <v>47934.1</v>
      </c>
      <c r="H41" s="14">
        <v>57928</v>
      </c>
      <c r="I41" s="14">
        <v>76740.600000000006</v>
      </c>
      <c r="J41" s="14">
        <v>95683.4</v>
      </c>
      <c r="K41" s="14">
        <v>126313.1</v>
      </c>
      <c r="L41" s="14">
        <v>159001.5</v>
      </c>
      <c r="M41" s="14">
        <v>144303.4</v>
      </c>
      <c r="N41" s="14">
        <v>166028.79999999999</v>
      </c>
      <c r="O41" s="14">
        <v>195463.7</v>
      </c>
      <c r="P41" s="14">
        <v>220755.1</v>
      </c>
      <c r="Q41" s="14">
        <v>235814.1</v>
      </c>
      <c r="R41" s="14">
        <v>279101.40000000002</v>
      </c>
      <c r="S41" s="15">
        <v>290186</v>
      </c>
      <c r="T41" s="43">
        <v>324961.09999999998</v>
      </c>
      <c r="U41" s="42">
        <v>336306.7</v>
      </c>
      <c r="V41" s="42">
        <v>369000.4</v>
      </c>
      <c r="W41" s="42">
        <v>385398</v>
      </c>
      <c r="X41" s="42">
        <v>393793</v>
      </c>
      <c r="Y41" s="42">
        <v>426400.1</v>
      </c>
      <c r="Z41" s="41">
        <v>491186.6</v>
      </c>
    </row>
    <row r="42" spans="1:26" s="36" customFormat="1" ht="15.6" x14ac:dyDescent="0.3">
      <c r="A42" s="20" t="s">
        <v>40</v>
      </c>
      <c r="B42" s="14">
        <v>8455</v>
      </c>
      <c r="C42" s="14">
        <v>14380.4</v>
      </c>
      <c r="D42" s="14">
        <v>20003.8</v>
      </c>
      <c r="E42" s="14">
        <v>26817.8</v>
      </c>
      <c r="F42" s="14">
        <v>31941.7</v>
      </c>
      <c r="G42" s="14">
        <v>39180.400000000001</v>
      </c>
      <c r="H42" s="14">
        <v>50678.6</v>
      </c>
      <c r="I42" s="14">
        <v>60575</v>
      </c>
      <c r="J42" s="14">
        <v>78642</v>
      </c>
      <c r="K42" s="14">
        <v>104603.1</v>
      </c>
      <c r="L42" s="14">
        <v>134137.4</v>
      </c>
      <c r="M42" s="14">
        <v>129626</v>
      </c>
      <c r="N42" s="14">
        <v>154127.9</v>
      </c>
      <c r="O42" s="14">
        <v>179470.3</v>
      </c>
      <c r="P42" s="14">
        <v>198129.2</v>
      </c>
      <c r="Q42" s="14">
        <v>215923.20000000001</v>
      </c>
      <c r="R42" s="14">
        <v>237465.8</v>
      </c>
      <c r="S42" s="15">
        <v>280522</v>
      </c>
      <c r="T42" s="43">
        <v>324802.09999999998</v>
      </c>
      <c r="U42" s="42">
        <v>341163.4</v>
      </c>
      <c r="V42" s="42">
        <v>367627.9</v>
      </c>
      <c r="W42" s="42">
        <v>389521.4</v>
      </c>
      <c r="X42" s="42">
        <v>409240.7</v>
      </c>
      <c r="Y42" s="42">
        <v>485902.3</v>
      </c>
      <c r="Z42" s="41">
        <v>556629.30000000005</v>
      </c>
    </row>
    <row r="43" spans="1:26" s="36" customFormat="1" ht="15.6" x14ac:dyDescent="0.3">
      <c r="A43" s="20" t="s"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>
        <v>78009.3</v>
      </c>
      <c r="S43" s="15">
        <v>119384.5</v>
      </c>
      <c r="T43" s="43">
        <v>211366</v>
      </c>
      <c r="U43" s="42">
        <v>234060.79999999999</v>
      </c>
      <c r="V43" s="42">
        <v>276550.7</v>
      </c>
      <c r="W43" s="42">
        <v>309114.90000000002</v>
      </c>
      <c r="X43" s="42">
        <v>298156.79999999999</v>
      </c>
      <c r="Y43" s="42">
        <v>348361.9</v>
      </c>
      <c r="Z43" s="41">
        <v>415460.8</v>
      </c>
    </row>
    <row r="44" spans="1:26" s="56" customFormat="1" ht="15.6" x14ac:dyDescent="0.3">
      <c r="A44" s="60" t="s">
        <v>42</v>
      </c>
      <c r="B44" s="7">
        <v>6807.6</v>
      </c>
      <c r="C44" s="7">
        <v>9850.7000000000007</v>
      </c>
      <c r="D44" s="7">
        <v>13802.7</v>
      </c>
      <c r="E44" s="7">
        <v>18408.8</v>
      </c>
      <c r="F44" s="7">
        <v>22374.6</v>
      </c>
      <c r="G44" s="29">
        <v>28078.5</v>
      </c>
      <c r="H44" s="29">
        <v>35083.199999999997</v>
      </c>
      <c r="I44" s="29">
        <v>39050.800000000003</v>
      </c>
      <c r="J44" s="29">
        <v>50434.2</v>
      </c>
      <c r="K44" s="29">
        <v>62724.1</v>
      </c>
      <c r="L44" s="29">
        <v>78921.5</v>
      </c>
      <c r="M44" s="29">
        <v>84493.9</v>
      </c>
      <c r="N44" s="29">
        <v>94915.3</v>
      </c>
      <c r="O44" s="29">
        <v>112647.6</v>
      </c>
      <c r="P44" s="29">
        <v>127042.1</v>
      </c>
      <c r="Q44" s="29">
        <v>146117.20000000001</v>
      </c>
      <c r="R44" s="29">
        <v>163950.39999999999</v>
      </c>
      <c r="S44" s="7">
        <v>176399.5</v>
      </c>
      <c r="T44" s="50">
        <v>202142.5</v>
      </c>
      <c r="U44" s="50">
        <v>208423.1</v>
      </c>
      <c r="V44" s="50">
        <v>219381.6</v>
      </c>
      <c r="W44" s="49">
        <v>231826.8</v>
      </c>
      <c r="X44" s="49">
        <v>237704.8</v>
      </c>
      <c r="Y44" s="50">
        <v>266959.90000000002</v>
      </c>
      <c r="Z44" s="49">
        <v>305334.40000000002</v>
      </c>
    </row>
    <row r="45" spans="1:26" s="36" customFormat="1" ht="15.6" x14ac:dyDescent="0.3">
      <c r="A45" s="20" t="s">
        <v>43</v>
      </c>
      <c r="B45" s="14">
        <v>3589.4</v>
      </c>
      <c r="C45" s="14">
        <v>5383.3</v>
      </c>
      <c r="D45" s="14">
        <v>8489.7000000000007</v>
      </c>
      <c r="E45" s="14">
        <v>12562.3</v>
      </c>
      <c r="F45" s="14">
        <v>16195.5</v>
      </c>
      <c r="G45" s="14">
        <v>22168.7</v>
      </c>
      <c r="H45" s="14">
        <v>30629.599999999999</v>
      </c>
      <c r="I45" s="14">
        <v>33839.800000000003</v>
      </c>
      <c r="J45" s="14">
        <v>45741.7</v>
      </c>
      <c r="K45" s="14">
        <v>56812.6</v>
      </c>
      <c r="L45" s="14">
        <v>77033.8</v>
      </c>
      <c r="M45" s="14">
        <v>90542.5</v>
      </c>
      <c r="N45" s="14">
        <v>94883.6</v>
      </c>
      <c r="O45" s="14">
        <v>113034.2</v>
      </c>
      <c r="P45" s="14">
        <v>127528.7</v>
      </c>
      <c r="Q45" s="14">
        <v>153260.9</v>
      </c>
      <c r="R45" s="14">
        <v>177395.3</v>
      </c>
      <c r="S45" s="15">
        <v>189575.2</v>
      </c>
      <c r="T45" s="43">
        <v>203906.4</v>
      </c>
      <c r="U45" s="42">
        <v>209477.8</v>
      </c>
      <c r="V45" s="42">
        <v>219856.8</v>
      </c>
      <c r="W45" s="46">
        <v>230345.5</v>
      </c>
      <c r="X45" s="46">
        <v>237277.3</v>
      </c>
      <c r="Y45" s="42">
        <v>252694</v>
      </c>
      <c r="Z45" s="44">
        <v>285551.7</v>
      </c>
    </row>
    <row r="46" spans="1:26" s="36" customFormat="1" ht="15.6" x14ac:dyDescent="0.3">
      <c r="A46" s="20" t="s">
        <v>44</v>
      </c>
      <c r="B46" s="14">
        <v>3428.9</v>
      </c>
      <c r="C46" s="14">
        <v>5098</v>
      </c>
      <c r="D46" s="14">
        <v>6667.9</v>
      </c>
      <c r="E46" s="14">
        <v>8000.7</v>
      </c>
      <c r="F46" s="14">
        <v>7751.7</v>
      </c>
      <c r="G46" s="14">
        <v>10332.4</v>
      </c>
      <c r="H46" s="14">
        <v>14024.9</v>
      </c>
      <c r="I46" s="14">
        <v>17435.099999999999</v>
      </c>
      <c r="J46" s="14">
        <v>21922.400000000001</v>
      </c>
      <c r="K46" s="14">
        <v>41340.699999999997</v>
      </c>
      <c r="L46" s="14">
        <v>47002.3</v>
      </c>
      <c r="M46" s="14">
        <v>46174.400000000001</v>
      </c>
      <c r="N46" s="14">
        <v>48239.199999999997</v>
      </c>
      <c r="O46" s="14">
        <v>63569.7</v>
      </c>
      <c r="P46" s="14">
        <v>85737.9</v>
      </c>
      <c r="Q46" s="14">
        <v>102241.5</v>
      </c>
      <c r="R46" s="14">
        <v>113224.9</v>
      </c>
      <c r="S46" s="15">
        <v>106955.7</v>
      </c>
      <c r="T46" s="43">
        <v>121985.9</v>
      </c>
      <c r="U46" s="42">
        <v>125667.9</v>
      </c>
      <c r="V46" s="42">
        <v>136930.70000000001</v>
      </c>
      <c r="W46" s="42">
        <v>146928.70000000001</v>
      </c>
      <c r="X46" s="42">
        <v>138579.20000000001</v>
      </c>
      <c r="Y46" s="42">
        <v>141496</v>
      </c>
      <c r="Z46" s="41">
        <v>159603.5</v>
      </c>
    </row>
    <row r="47" spans="1:26" s="36" customFormat="1" ht="15.6" x14ac:dyDescent="0.3">
      <c r="A47" s="20" t="s">
        <v>45</v>
      </c>
      <c r="B47" s="14">
        <v>6611.7</v>
      </c>
      <c r="C47" s="14">
        <v>11057.3</v>
      </c>
      <c r="D47" s="14">
        <v>15948.9</v>
      </c>
      <c r="E47" s="14">
        <v>21834.2</v>
      </c>
      <c r="F47" s="14">
        <v>25369.9</v>
      </c>
      <c r="G47" s="14">
        <v>29036.2</v>
      </c>
      <c r="H47" s="14">
        <v>32884.800000000003</v>
      </c>
      <c r="I47" s="14">
        <v>42253.1</v>
      </c>
      <c r="J47" s="14">
        <v>50225.2</v>
      </c>
      <c r="K47" s="14">
        <v>57011.8</v>
      </c>
      <c r="L47" s="14">
        <v>67731.3</v>
      </c>
      <c r="M47" s="14">
        <v>76451.100000000006</v>
      </c>
      <c r="N47" s="14">
        <v>89668.3</v>
      </c>
      <c r="O47" s="14">
        <v>105412.7</v>
      </c>
      <c r="P47" s="14">
        <v>124226.6</v>
      </c>
      <c r="Q47" s="14">
        <v>129236.2</v>
      </c>
      <c r="R47" s="14">
        <v>135984.6</v>
      </c>
      <c r="S47" s="15">
        <v>139908.70000000001</v>
      </c>
      <c r="T47" s="43">
        <v>177182</v>
      </c>
      <c r="U47" s="42">
        <v>179417.9</v>
      </c>
      <c r="V47" s="42">
        <v>186574.1</v>
      </c>
      <c r="W47" s="42">
        <v>197795.1</v>
      </c>
      <c r="X47" s="42">
        <v>207278.4</v>
      </c>
      <c r="Y47" s="42">
        <v>235770.1</v>
      </c>
      <c r="Z47" s="41">
        <v>286415.09999999998</v>
      </c>
    </row>
    <row r="48" spans="1:26" s="36" customFormat="1" ht="15.6" x14ac:dyDescent="0.3">
      <c r="A48" s="20" t="s">
        <v>46</v>
      </c>
      <c r="B48" s="14">
        <v>6391.3</v>
      </c>
      <c r="C48" s="14">
        <v>9550.5</v>
      </c>
      <c r="D48" s="14">
        <v>12404.2</v>
      </c>
      <c r="E48" s="14">
        <v>16639.7</v>
      </c>
      <c r="F48" s="14">
        <v>23297.3</v>
      </c>
      <c r="G48" s="14">
        <v>25999</v>
      </c>
      <c r="H48" s="14">
        <v>29348.9</v>
      </c>
      <c r="I48" s="14">
        <v>36971.699999999997</v>
      </c>
      <c r="J48" s="14">
        <v>50778.7</v>
      </c>
      <c r="K48" s="14">
        <v>59200.9</v>
      </c>
      <c r="L48" s="14">
        <v>76277.2</v>
      </c>
      <c r="M48" s="14">
        <v>81758.5</v>
      </c>
      <c r="N48" s="14">
        <v>91782.3</v>
      </c>
      <c r="O48" s="14">
        <v>103462.3</v>
      </c>
      <c r="P48" s="14">
        <v>124058.6</v>
      </c>
      <c r="Q48" s="14">
        <v>140400.9</v>
      </c>
      <c r="R48" s="14">
        <v>139156</v>
      </c>
      <c r="S48" s="15">
        <v>144061.79999999999</v>
      </c>
      <c r="T48" s="43">
        <v>168098.1</v>
      </c>
      <c r="U48" s="42">
        <v>177468.1</v>
      </c>
      <c r="V48" s="42">
        <v>184013</v>
      </c>
      <c r="W48" s="42">
        <v>196393.1</v>
      </c>
      <c r="X48" s="42">
        <v>204744.9</v>
      </c>
      <c r="Y48" s="42">
        <v>231202.6</v>
      </c>
      <c r="Z48" s="41">
        <v>268526.2</v>
      </c>
    </row>
    <row r="49" spans="1:26" s="56" customFormat="1" ht="15.6" x14ac:dyDescent="0.3">
      <c r="A49" s="59" t="s">
        <v>47</v>
      </c>
      <c r="B49" s="14">
        <v>5727.5</v>
      </c>
      <c r="C49" s="14">
        <v>9835.2000000000007</v>
      </c>
      <c r="D49" s="14">
        <v>11964.5</v>
      </c>
      <c r="E49" s="14">
        <v>17914.2</v>
      </c>
      <c r="F49" s="14">
        <v>22541.200000000001</v>
      </c>
      <c r="G49" s="14">
        <v>26705.1</v>
      </c>
      <c r="H49" s="14">
        <v>34323.599999999999</v>
      </c>
      <c r="I49" s="14">
        <v>44127.199999999997</v>
      </c>
      <c r="J49" s="14">
        <v>61229.599999999999</v>
      </c>
      <c r="K49" s="14">
        <v>74356.600000000006</v>
      </c>
      <c r="L49" s="14">
        <v>81097</v>
      </c>
      <c r="M49" s="14">
        <v>90040.7</v>
      </c>
      <c r="N49" s="14">
        <v>105781.6</v>
      </c>
      <c r="O49" s="14">
        <v>120824.3</v>
      </c>
      <c r="P49" s="14">
        <v>137721.79999999999</v>
      </c>
      <c r="Q49" s="14">
        <v>168268.3</v>
      </c>
      <c r="R49" s="14">
        <v>178762.8</v>
      </c>
      <c r="S49" s="15">
        <v>178921.1</v>
      </c>
      <c r="T49" s="58">
        <v>211526.9</v>
      </c>
      <c r="U49" s="57">
        <v>217115.4</v>
      </c>
      <c r="V49" s="57">
        <v>229965.3</v>
      </c>
      <c r="W49" s="42">
        <v>248493.2</v>
      </c>
      <c r="X49" s="42">
        <v>257795</v>
      </c>
      <c r="Y49" s="57">
        <v>287740.5</v>
      </c>
      <c r="Z49" s="41">
        <v>316184.7</v>
      </c>
    </row>
    <row r="50" spans="1:26" s="36" customFormat="1" ht="15.6" x14ac:dyDescent="0.3">
      <c r="A50" s="20" t="s">
        <v>48</v>
      </c>
      <c r="B50" s="14" t="s">
        <v>25</v>
      </c>
      <c r="C50" s="14" t="s">
        <v>25</v>
      </c>
      <c r="D50" s="14" t="s">
        <v>25</v>
      </c>
      <c r="E50" s="14" t="s">
        <v>25</v>
      </c>
      <c r="F50" s="14" t="s">
        <v>25</v>
      </c>
      <c r="G50" s="14" t="s">
        <v>25</v>
      </c>
      <c r="H50" s="14" t="s">
        <v>25</v>
      </c>
      <c r="I50" s="14">
        <v>20038.400000000001</v>
      </c>
      <c r="J50" s="14">
        <v>27831.4</v>
      </c>
      <c r="K50" s="14">
        <v>40572.6</v>
      </c>
      <c r="L50" s="14">
        <v>54742.1</v>
      </c>
      <c r="M50" s="14">
        <v>51981.3</v>
      </c>
      <c r="N50" s="14">
        <v>55995.7</v>
      </c>
      <c r="O50" s="14">
        <v>67220.5</v>
      </c>
      <c r="P50" s="14">
        <v>77877.2</v>
      </c>
      <c r="Q50" s="14">
        <v>91646.1</v>
      </c>
      <c r="R50" s="14">
        <v>109649</v>
      </c>
      <c r="S50" s="15">
        <v>111705.4</v>
      </c>
      <c r="T50" s="43">
        <v>143561.5</v>
      </c>
      <c r="U50" s="42">
        <v>151464</v>
      </c>
      <c r="V50" s="42">
        <v>154705.5</v>
      </c>
      <c r="W50" s="42">
        <v>164625.4</v>
      </c>
      <c r="X50" s="42">
        <v>169228.79999999999</v>
      </c>
      <c r="Y50" s="42">
        <v>185164.79999999999</v>
      </c>
      <c r="Z50" s="41">
        <v>206751.3</v>
      </c>
    </row>
    <row r="51" spans="1:26" s="36" customFormat="1" ht="15.6" x14ac:dyDescent="0.3">
      <c r="A51" s="20" t="s">
        <v>49</v>
      </c>
      <c r="B51" s="14">
        <v>10363.799999999999</v>
      </c>
      <c r="C51" s="14">
        <v>14018.6</v>
      </c>
      <c r="D51" s="14">
        <v>19603.900000000001</v>
      </c>
      <c r="E51" s="14">
        <v>24780.1</v>
      </c>
      <c r="F51" s="14">
        <v>29453.4</v>
      </c>
      <c r="G51" s="14">
        <v>37058</v>
      </c>
      <c r="H51" s="14">
        <v>44610</v>
      </c>
      <c r="I51" s="14">
        <v>53414.6</v>
      </c>
      <c r="J51" s="14">
        <v>66136.399999999994</v>
      </c>
      <c r="K51" s="14">
        <v>80715.3</v>
      </c>
      <c r="L51" s="14">
        <v>99503.3</v>
      </c>
      <c r="M51" s="14">
        <v>99994.7</v>
      </c>
      <c r="N51" s="14">
        <v>118920.6</v>
      </c>
      <c r="O51" s="14">
        <v>142409.20000000001</v>
      </c>
      <c r="P51" s="14">
        <v>154811</v>
      </c>
      <c r="Q51" s="14">
        <v>172204.2</v>
      </c>
      <c r="R51" s="14">
        <v>193349.6</v>
      </c>
      <c r="S51" s="15">
        <v>221814.1</v>
      </c>
      <c r="T51" s="43">
        <v>254226.6</v>
      </c>
      <c r="U51" s="42">
        <v>262480.7</v>
      </c>
      <c r="V51" s="42">
        <v>280220.7</v>
      </c>
      <c r="W51" s="42">
        <v>296214</v>
      </c>
      <c r="X51" s="42">
        <v>302657</v>
      </c>
      <c r="Y51" s="42">
        <v>357475</v>
      </c>
      <c r="Z51" s="41">
        <v>414255.4</v>
      </c>
    </row>
    <row r="52" spans="1:26" s="36" customFormat="1" ht="15.6" x14ac:dyDescent="0.3">
      <c r="A52" s="19" t="s">
        <v>50</v>
      </c>
      <c r="B52" s="7">
        <v>13489.1</v>
      </c>
      <c r="C52" s="7">
        <v>22204.5</v>
      </c>
      <c r="D52" s="7">
        <v>32791.699999999997</v>
      </c>
      <c r="E52" s="7">
        <v>41139.5</v>
      </c>
      <c r="F52" s="7">
        <v>47526.3</v>
      </c>
      <c r="G52" s="29">
        <v>58324.4</v>
      </c>
      <c r="H52" s="29">
        <v>74218.8</v>
      </c>
      <c r="I52" s="29">
        <v>91573.6</v>
      </c>
      <c r="J52" s="29">
        <v>115727.9</v>
      </c>
      <c r="K52" s="29">
        <v>143365.70000000001</v>
      </c>
      <c r="L52" s="29">
        <v>176879.4</v>
      </c>
      <c r="M52" s="29">
        <v>163958.29999999999</v>
      </c>
      <c r="N52" s="29">
        <v>190719.5</v>
      </c>
      <c r="O52" s="29">
        <v>236240.2</v>
      </c>
      <c r="P52" s="29">
        <v>263976.2</v>
      </c>
      <c r="Q52" s="29">
        <v>284810.40000000002</v>
      </c>
      <c r="R52" s="29">
        <v>308995.40000000002</v>
      </c>
      <c r="S52" s="7">
        <v>339075</v>
      </c>
      <c r="T52" s="55">
        <v>373572.3</v>
      </c>
      <c r="U52" s="55">
        <v>399551.8</v>
      </c>
      <c r="V52" s="55">
        <v>452352.1</v>
      </c>
      <c r="W52" s="53">
        <v>480660.1</v>
      </c>
      <c r="X52" s="49">
        <v>467982.5</v>
      </c>
      <c r="Y52" s="55">
        <v>592062.80000000005</v>
      </c>
      <c r="Z52" s="53">
        <v>683355.3</v>
      </c>
    </row>
    <row r="53" spans="1:26" s="36" customFormat="1" ht="15.6" x14ac:dyDescent="0.3">
      <c r="A53" s="20" t="s">
        <v>51</v>
      </c>
      <c r="B53" s="14">
        <v>13745</v>
      </c>
      <c r="C53" s="14">
        <v>23709.8</v>
      </c>
      <c r="D53" s="14">
        <v>35245.9</v>
      </c>
      <c r="E53" s="14">
        <v>40609.699999999997</v>
      </c>
      <c r="F53" s="14">
        <v>45756</v>
      </c>
      <c r="G53" s="14">
        <v>59274.3</v>
      </c>
      <c r="H53" s="14">
        <v>76042.5</v>
      </c>
      <c r="I53" s="14">
        <v>93683.1</v>
      </c>
      <c r="J53" s="14">
        <v>124439.6</v>
      </c>
      <c r="K53" s="14">
        <v>145543.9</v>
      </c>
      <c r="L53" s="14">
        <v>183168.7</v>
      </c>
      <c r="M53" s="14">
        <v>159428.70000000001</v>
      </c>
      <c r="N53" s="14">
        <v>186522</v>
      </c>
      <c r="O53" s="14">
        <v>231314</v>
      </c>
      <c r="P53" s="14">
        <v>282918.40000000002</v>
      </c>
      <c r="Q53" s="14">
        <v>286131.7</v>
      </c>
      <c r="R53" s="14">
        <v>309520.8</v>
      </c>
      <c r="S53" s="15">
        <v>323367.40000000002</v>
      </c>
      <c r="T53" s="43">
        <v>349351.5</v>
      </c>
      <c r="U53" s="42">
        <v>366013.2</v>
      </c>
      <c r="V53" s="42">
        <v>428715.6</v>
      </c>
      <c r="W53" s="42">
        <v>445861.5</v>
      </c>
      <c r="X53" s="46">
        <v>420815.5</v>
      </c>
      <c r="Y53" s="42">
        <v>492450.9</v>
      </c>
      <c r="Z53" s="41">
        <v>549048</v>
      </c>
    </row>
    <row r="54" spans="1:26" s="36" customFormat="1" ht="15.6" x14ac:dyDescent="0.3">
      <c r="A54" s="20" t="s">
        <v>52</v>
      </c>
      <c r="B54" s="14">
        <v>8156.1</v>
      </c>
      <c r="C54" s="14">
        <v>12369.4</v>
      </c>
      <c r="D54" s="14">
        <v>15114.8</v>
      </c>
      <c r="E54" s="14">
        <v>20502.599999999999</v>
      </c>
      <c r="F54" s="14">
        <v>24411.200000000001</v>
      </c>
      <c r="G54" s="14">
        <v>31719</v>
      </c>
      <c r="H54" s="14">
        <v>41757.599999999999</v>
      </c>
      <c r="I54" s="14">
        <v>46589.5</v>
      </c>
      <c r="J54" s="14">
        <v>61413</v>
      </c>
      <c r="K54" s="14">
        <v>77919.199999999997</v>
      </c>
      <c r="L54" s="14">
        <v>93512.4</v>
      </c>
      <c r="M54" s="14">
        <v>98888.9</v>
      </c>
      <c r="N54" s="14">
        <v>118110.39999999999</v>
      </c>
      <c r="O54" s="14">
        <v>140243.79999999999</v>
      </c>
      <c r="P54" s="14">
        <v>169514.7</v>
      </c>
      <c r="Q54" s="14">
        <v>182664.2</v>
      </c>
      <c r="R54" s="14">
        <v>208406.1</v>
      </c>
      <c r="S54" s="15">
        <v>250039.3</v>
      </c>
      <c r="T54" s="43">
        <v>249375</v>
      </c>
      <c r="U54" s="42">
        <v>260703.5</v>
      </c>
      <c r="V54" s="42">
        <v>282803.8</v>
      </c>
      <c r="W54" s="42">
        <v>298988.7</v>
      </c>
      <c r="X54" s="42">
        <v>292229.09999999998</v>
      </c>
      <c r="Y54" s="42">
        <v>333964.7</v>
      </c>
      <c r="Z54" s="41">
        <v>388519.7</v>
      </c>
    </row>
    <row r="55" spans="1:26" s="36" customFormat="1" ht="15.6" x14ac:dyDescent="0.3">
      <c r="A55" s="20" t="s">
        <v>53</v>
      </c>
      <c r="B55" s="14">
        <v>8963.9</v>
      </c>
      <c r="C55" s="14">
        <v>13176.5</v>
      </c>
      <c r="D55" s="14">
        <v>19219.8</v>
      </c>
      <c r="E55" s="14">
        <v>24473.200000000001</v>
      </c>
      <c r="F55" s="14">
        <v>30848.9</v>
      </c>
      <c r="G55" s="14">
        <v>37681.699999999997</v>
      </c>
      <c r="H55" s="14">
        <v>43807.6</v>
      </c>
      <c r="I55" s="14">
        <v>50982.6</v>
      </c>
      <c r="J55" s="14">
        <v>67309.8</v>
      </c>
      <c r="K55" s="14">
        <v>90138.7</v>
      </c>
      <c r="L55" s="14">
        <v>110877.3</v>
      </c>
      <c r="M55" s="14">
        <v>107903.3</v>
      </c>
      <c r="N55" s="14">
        <v>125975.5</v>
      </c>
      <c r="O55" s="14">
        <v>144636</v>
      </c>
      <c r="P55" s="14">
        <v>163399</v>
      </c>
      <c r="Q55" s="14">
        <v>182380.2</v>
      </c>
      <c r="R55" s="14">
        <v>214519.4</v>
      </c>
      <c r="S55" s="15">
        <v>223161.1</v>
      </c>
      <c r="T55" s="43">
        <v>276359.59999999998</v>
      </c>
      <c r="U55" s="42">
        <v>292626.5</v>
      </c>
      <c r="V55" s="42">
        <v>306987.09999999998</v>
      </c>
      <c r="W55" s="42">
        <v>331412.3</v>
      </c>
      <c r="X55" s="42">
        <v>339527.7</v>
      </c>
      <c r="Y55" s="42">
        <v>387433.7</v>
      </c>
      <c r="Z55" s="41">
        <v>441297.3</v>
      </c>
    </row>
    <row r="56" spans="1:26" s="36" customFormat="1" ht="15.6" x14ac:dyDescent="0.3">
      <c r="A56" s="20" t="s">
        <v>54</v>
      </c>
      <c r="B56" s="14">
        <v>17366.3</v>
      </c>
      <c r="C56" s="14">
        <v>28593.4</v>
      </c>
      <c r="D56" s="14">
        <v>49139.3</v>
      </c>
      <c r="E56" s="14">
        <v>56479.199999999997</v>
      </c>
      <c r="F56" s="14">
        <v>66298.7</v>
      </c>
      <c r="G56" s="14">
        <v>80809.2</v>
      </c>
      <c r="H56" s="14">
        <v>103726.8</v>
      </c>
      <c r="I56" s="14">
        <v>128226.9</v>
      </c>
      <c r="J56" s="14">
        <v>161045.9</v>
      </c>
      <c r="K56" s="14">
        <v>201172.1</v>
      </c>
      <c r="L56" s="14">
        <v>245628.5</v>
      </c>
      <c r="M56" s="14">
        <v>234206.4</v>
      </c>
      <c r="N56" s="14">
        <v>264561.7</v>
      </c>
      <c r="O56" s="14">
        <v>344092.5</v>
      </c>
      <c r="P56" s="14">
        <v>376907.1</v>
      </c>
      <c r="Q56" s="14">
        <v>405069.9</v>
      </c>
      <c r="R56" s="14">
        <v>431913.8</v>
      </c>
      <c r="S56" s="15">
        <v>483509.9</v>
      </c>
      <c r="T56" s="43">
        <v>530860.1</v>
      </c>
      <c r="U56" s="42">
        <v>582208.5</v>
      </c>
      <c r="V56" s="42">
        <v>673117.8</v>
      </c>
      <c r="W56" s="42">
        <v>720053.2</v>
      </c>
      <c r="X56" s="42">
        <v>674947.8</v>
      </c>
      <c r="Y56" s="42">
        <v>883564</v>
      </c>
      <c r="Z56" s="41">
        <v>1044591.6</v>
      </c>
    </row>
    <row r="57" spans="1:26" s="36" customFormat="1" ht="15.6" x14ac:dyDescent="0.3">
      <c r="A57" s="20" t="s">
        <v>55</v>
      </c>
      <c r="B57" s="14">
        <v>11807.2</v>
      </c>
      <c r="C57" s="14">
        <v>21642.799999999999</v>
      </c>
      <c r="D57" s="14">
        <v>33488.800000000003</v>
      </c>
      <c r="E57" s="14">
        <v>41407</v>
      </c>
      <c r="F57" s="14">
        <v>49800.6</v>
      </c>
      <c r="G57" s="14">
        <v>56904.4</v>
      </c>
      <c r="H57" s="14">
        <v>64732.3</v>
      </c>
      <c r="I57" s="14">
        <v>90316.3</v>
      </c>
      <c r="J57" s="14">
        <v>106891</v>
      </c>
      <c r="K57" s="14">
        <v>133904.70000000001</v>
      </c>
      <c r="L57" s="14">
        <v>158850.70000000001</v>
      </c>
      <c r="M57" s="14">
        <v>151268.70000000001</v>
      </c>
      <c r="N57" s="14">
        <v>180316.9</v>
      </c>
      <c r="O57" s="14">
        <v>221152.7</v>
      </c>
      <c r="P57" s="14">
        <v>245592.6</v>
      </c>
      <c r="Q57" s="14">
        <v>266992.3</v>
      </c>
      <c r="R57" s="14">
        <v>296948.8</v>
      </c>
      <c r="S57" s="15">
        <v>341391.7</v>
      </c>
      <c r="T57" s="43">
        <v>375910.8</v>
      </c>
      <c r="U57" s="42">
        <v>390800.7</v>
      </c>
      <c r="V57" s="42">
        <v>450225.9</v>
      </c>
      <c r="W57" s="42">
        <v>480560.7</v>
      </c>
      <c r="X57" s="42">
        <v>457153.9</v>
      </c>
      <c r="Y57" s="42">
        <v>596319.80000000005</v>
      </c>
      <c r="Z57" s="41">
        <v>668044</v>
      </c>
    </row>
    <row r="58" spans="1:26" s="36" customFormat="1" ht="15.6" x14ac:dyDescent="0.3">
      <c r="A58" s="20" t="s">
        <v>56</v>
      </c>
      <c r="B58" s="14">
        <v>8328.9</v>
      </c>
      <c r="C58" s="14">
        <v>12407.3</v>
      </c>
      <c r="D58" s="14">
        <v>17276.5</v>
      </c>
      <c r="E58" s="14">
        <v>23253.599999999999</v>
      </c>
      <c r="F58" s="14">
        <v>28261.3</v>
      </c>
      <c r="G58" s="14">
        <v>34540.199999999997</v>
      </c>
      <c r="H58" s="14">
        <v>45955.1</v>
      </c>
      <c r="I58" s="14">
        <v>54001.9</v>
      </c>
      <c r="J58" s="14">
        <v>73147.3</v>
      </c>
      <c r="K58" s="14">
        <v>97528.7</v>
      </c>
      <c r="L58" s="14">
        <v>122980.3</v>
      </c>
      <c r="M58" s="14">
        <v>111300.3</v>
      </c>
      <c r="N58" s="14">
        <v>125843</v>
      </c>
      <c r="O58" s="14">
        <v>151177.9</v>
      </c>
      <c r="P58" s="14">
        <v>174925.5</v>
      </c>
      <c r="Q58" s="14">
        <v>179710.6</v>
      </c>
      <c r="R58" s="14">
        <v>191639.9</v>
      </c>
      <c r="S58" s="15">
        <v>203100.9</v>
      </c>
      <c r="T58" s="43">
        <v>230260.9</v>
      </c>
      <c r="U58" s="42">
        <v>240379.6</v>
      </c>
      <c r="V58" s="42">
        <v>257992.5</v>
      </c>
      <c r="W58" s="42">
        <v>278132.7</v>
      </c>
      <c r="X58" s="42">
        <v>285317.40000000002</v>
      </c>
      <c r="Y58" s="42">
        <v>336235.7</v>
      </c>
      <c r="Z58" s="41">
        <v>425530.9</v>
      </c>
    </row>
    <row r="59" spans="1:26" s="36" customFormat="1" ht="15.6" x14ac:dyDescent="0.3">
      <c r="A59" s="20" t="s">
        <v>57</v>
      </c>
      <c r="B59" s="14">
        <v>17955.2</v>
      </c>
      <c r="C59" s="14">
        <v>30241.599999999999</v>
      </c>
      <c r="D59" s="14">
        <v>43273.2</v>
      </c>
      <c r="E59" s="14">
        <v>58570.7</v>
      </c>
      <c r="F59" s="14">
        <v>63032.2</v>
      </c>
      <c r="G59" s="14">
        <v>74783.8</v>
      </c>
      <c r="H59" s="14">
        <v>96240.2</v>
      </c>
      <c r="I59" s="14">
        <v>119654</v>
      </c>
      <c r="J59" s="14">
        <v>141864.79999999999</v>
      </c>
      <c r="K59" s="14">
        <v>178096.8</v>
      </c>
      <c r="L59" s="14">
        <v>227719</v>
      </c>
      <c r="M59" s="14">
        <v>203364.2</v>
      </c>
      <c r="N59" s="14">
        <v>235930.6</v>
      </c>
      <c r="O59" s="14">
        <v>319149.5</v>
      </c>
      <c r="P59" s="14">
        <v>326782.7</v>
      </c>
      <c r="Q59" s="14">
        <v>334027.2</v>
      </c>
      <c r="R59" s="14">
        <v>369489.3</v>
      </c>
      <c r="S59" s="15">
        <v>403601.4</v>
      </c>
      <c r="T59" s="43">
        <v>435823.7</v>
      </c>
      <c r="U59" s="42">
        <v>474129.3</v>
      </c>
      <c r="V59" s="42">
        <v>543647.6</v>
      </c>
      <c r="W59" s="42">
        <v>574427.69999999995</v>
      </c>
      <c r="X59" s="42">
        <v>535037.80000000005</v>
      </c>
      <c r="Y59" s="42">
        <v>695592.3</v>
      </c>
      <c r="Z59" s="41">
        <v>795795.4</v>
      </c>
    </row>
    <row r="60" spans="1:26" s="36" customFormat="1" ht="15.6" x14ac:dyDescent="0.3">
      <c r="A60" s="20" t="s">
        <v>58</v>
      </c>
      <c r="B60" s="14">
        <v>9978.7000000000007</v>
      </c>
      <c r="C60" s="14">
        <v>16164.9</v>
      </c>
      <c r="D60" s="14">
        <v>23165.599999999999</v>
      </c>
      <c r="E60" s="14">
        <v>27297.1</v>
      </c>
      <c r="F60" s="14">
        <v>33124</v>
      </c>
      <c r="G60" s="14">
        <v>38900.6</v>
      </c>
      <c r="H60" s="14">
        <v>48464.800000000003</v>
      </c>
      <c r="I60" s="14">
        <v>55726.6</v>
      </c>
      <c r="J60" s="14">
        <v>68958.3</v>
      </c>
      <c r="K60" s="14">
        <v>85144.4</v>
      </c>
      <c r="L60" s="14">
        <v>110127.9</v>
      </c>
      <c r="M60" s="14">
        <v>107680.4</v>
      </c>
      <c r="N60" s="14">
        <v>128073.7</v>
      </c>
      <c r="O60" s="14">
        <v>146451.79999999999</v>
      </c>
      <c r="P60" s="14">
        <v>157541.4</v>
      </c>
      <c r="Q60" s="14">
        <v>170457.60000000001</v>
      </c>
      <c r="R60" s="14">
        <v>194311.6</v>
      </c>
      <c r="S60" s="15">
        <v>216918</v>
      </c>
      <c r="T60" s="43">
        <v>242189.8</v>
      </c>
      <c r="U60" s="42">
        <v>257681.1</v>
      </c>
      <c r="V60" s="42">
        <v>276491.3</v>
      </c>
      <c r="W60" s="42">
        <v>292342.59999999998</v>
      </c>
      <c r="X60" s="42">
        <v>315968.2</v>
      </c>
      <c r="Y60" s="42">
        <v>420844.79999999999</v>
      </c>
      <c r="Z60" s="41">
        <v>484903.7</v>
      </c>
    </row>
    <row r="61" spans="1:26" s="36" customFormat="1" ht="15.6" x14ac:dyDescent="0.3">
      <c r="A61" s="20" t="s">
        <v>59</v>
      </c>
      <c r="B61" s="14">
        <v>12936.8</v>
      </c>
      <c r="C61" s="14">
        <v>19806.2</v>
      </c>
      <c r="D61" s="14">
        <v>29090.1</v>
      </c>
      <c r="E61" s="14">
        <v>41773.199999999997</v>
      </c>
      <c r="F61" s="14">
        <v>48321.599999999999</v>
      </c>
      <c r="G61" s="14">
        <v>59149.2</v>
      </c>
      <c r="H61" s="14">
        <v>69629.5</v>
      </c>
      <c r="I61" s="14">
        <v>87354.7</v>
      </c>
      <c r="J61" s="14">
        <v>110662.7</v>
      </c>
      <c r="K61" s="14">
        <v>140297.9</v>
      </c>
      <c r="L61" s="14">
        <v>175587.1</v>
      </c>
      <c r="M61" s="14">
        <v>164071.79999999999</v>
      </c>
      <c r="N61" s="14">
        <v>196792.5</v>
      </c>
      <c r="O61" s="14">
        <v>233405.3</v>
      </c>
      <c r="P61" s="14">
        <v>255722.7</v>
      </c>
      <c r="Q61" s="14">
        <v>281581.09999999998</v>
      </c>
      <c r="R61" s="14">
        <v>308152.09999999998</v>
      </c>
      <c r="S61" s="15">
        <v>338304.4</v>
      </c>
      <c r="T61" s="43">
        <v>394208.9</v>
      </c>
      <c r="U61" s="42">
        <v>428207.8</v>
      </c>
      <c r="V61" s="42">
        <v>465830.1</v>
      </c>
      <c r="W61" s="42">
        <v>503982.6</v>
      </c>
      <c r="X61" s="42">
        <v>501711.4</v>
      </c>
      <c r="Y61" s="42">
        <v>617664.1</v>
      </c>
      <c r="Z61" s="41">
        <v>739124.7</v>
      </c>
    </row>
    <row r="62" spans="1:26" s="36" customFormat="1" ht="15.6" x14ac:dyDescent="0.3">
      <c r="A62" s="20" t="s">
        <v>60</v>
      </c>
      <c r="B62" s="14">
        <v>12296.5</v>
      </c>
      <c r="C62" s="14">
        <v>23293.9</v>
      </c>
      <c r="D62" s="14">
        <v>34585.199999999997</v>
      </c>
      <c r="E62" s="14">
        <v>38769.300000000003</v>
      </c>
      <c r="F62" s="14">
        <v>43145.599999999999</v>
      </c>
      <c r="G62" s="14">
        <v>53548.800000000003</v>
      </c>
      <c r="H62" s="14">
        <v>79522.8</v>
      </c>
      <c r="I62" s="14">
        <v>101110.3</v>
      </c>
      <c r="J62" s="14">
        <v>145532.5</v>
      </c>
      <c r="K62" s="14">
        <v>179882.4</v>
      </c>
      <c r="L62" s="14">
        <v>209769.60000000001</v>
      </c>
      <c r="M62" s="14">
        <v>202332.4</v>
      </c>
      <c r="N62" s="14">
        <v>224937.2</v>
      </c>
      <c r="O62" s="14">
        <v>272897.09999999998</v>
      </c>
      <c r="P62" s="14">
        <v>311189.3</v>
      </c>
      <c r="Q62" s="14">
        <v>356311.4</v>
      </c>
      <c r="R62" s="14">
        <v>364756.5</v>
      </c>
      <c r="S62" s="15">
        <v>387881.4</v>
      </c>
      <c r="T62" s="43">
        <v>408982.9</v>
      </c>
      <c r="U62" s="42">
        <v>440024.7</v>
      </c>
      <c r="V62" s="42">
        <v>537212.80000000005</v>
      </c>
      <c r="W62" s="42">
        <v>564476.5</v>
      </c>
      <c r="X62" s="42">
        <v>536818.19999999995</v>
      </c>
      <c r="Y62" s="42">
        <v>754958.8</v>
      </c>
      <c r="Z62" s="41">
        <v>850040.2</v>
      </c>
    </row>
    <row r="63" spans="1:26" s="36" customFormat="1" ht="15.6" x14ac:dyDescent="0.3">
      <c r="A63" s="20" t="s">
        <v>61</v>
      </c>
      <c r="B63" s="14">
        <v>6940.6</v>
      </c>
      <c r="C63" s="14">
        <v>11825.9</v>
      </c>
      <c r="D63" s="14">
        <v>16900.3</v>
      </c>
      <c r="E63" s="14">
        <v>22547.8</v>
      </c>
      <c r="F63" s="14">
        <v>28554.2</v>
      </c>
      <c r="G63" s="14">
        <v>33304.199999999997</v>
      </c>
      <c r="H63" s="14">
        <v>41595.800000000003</v>
      </c>
      <c r="I63" s="14">
        <v>52163.8</v>
      </c>
      <c r="J63" s="14">
        <v>62719.8</v>
      </c>
      <c r="K63" s="14">
        <v>84558.3</v>
      </c>
      <c r="L63" s="14">
        <v>105477.2</v>
      </c>
      <c r="M63" s="14">
        <v>105487.4</v>
      </c>
      <c r="N63" s="14">
        <v>124020.7</v>
      </c>
      <c r="O63" s="14">
        <v>154608.1</v>
      </c>
      <c r="P63" s="14">
        <v>174823.6</v>
      </c>
      <c r="Q63" s="14">
        <v>198177.1</v>
      </c>
      <c r="R63" s="14">
        <v>217390.7</v>
      </c>
      <c r="S63" s="15">
        <v>253911</v>
      </c>
      <c r="T63" s="43">
        <v>266340.2</v>
      </c>
      <c r="U63" s="42">
        <v>281369.7</v>
      </c>
      <c r="V63" s="42">
        <v>310238.7</v>
      </c>
      <c r="W63" s="42">
        <v>341904.1</v>
      </c>
      <c r="X63" s="42">
        <v>373420.3</v>
      </c>
      <c r="Y63" s="42">
        <v>425303.8</v>
      </c>
      <c r="Z63" s="41">
        <v>472849.7</v>
      </c>
    </row>
    <row r="64" spans="1:26" s="36" customFormat="1" ht="15.6" x14ac:dyDescent="0.3">
      <c r="A64" s="20" t="s">
        <v>62</v>
      </c>
      <c r="B64" s="14">
        <v>20439.5</v>
      </c>
      <c r="C64" s="14">
        <v>32022.5</v>
      </c>
      <c r="D64" s="14">
        <v>42758.9</v>
      </c>
      <c r="E64" s="14">
        <v>55147</v>
      </c>
      <c r="F64" s="14">
        <v>63582.9</v>
      </c>
      <c r="G64" s="14">
        <v>79369.100000000006</v>
      </c>
      <c r="H64" s="14">
        <v>101362.5</v>
      </c>
      <c r="I64" s="14">
        <v>124575.2</v>
      </c>
      <c r="J64" s="14">
        <v>151238.79999999999</v>
      </c>
      <c r="K64" s="14">
        <v>181529.8</v>
      </c>
      <c r="L64" s="14">
        <v>217089.9</v>
      </c>
      <c r="M64" s="14">
        <v>181298.2</v>
      </c>
      <c r="N64" s="14">
        <v>216167.6</v>
      </c>
      <c r="O64" s="14">
        <v>259480.6</v>
      </c>
      <c r="P64" s="14">
        <v>291701.5</v>
      </c>
      <c r="Q64" s="14">
        <v>326422.2</v>
      </c>
      <c r="R64" s="14">
        <v>357774.7</v>
      </c>
      <c r="S64" s="15">
        <v>394135.9</v>
      </c>
      <c r="T64" s="43">
        <v>425864.5</v>
      </c>
      <c r="U64" s="42">
        <v>453013</v>
      </c>
      <c r="V64" s="42">
        <v>509855.1</v>
      </c>
      <c r="W64" s="42">
        <v>531098.4</v>
      </c>
      <c r="X64" s="42">
        <v>513274.3</v>
      </c>
      <c r="Y64" s="42">
        <v>679767.6</v>
      </c>
      <c r="Z64" s="41">
        <v>754217.9</v>
      </c>
    </row>
    <row r="65" spans="1:26" s="36" customFormat="1" ht="15.6" x14ac:dyDescent="0.3">
      <c r="A65" s="20" t="s">
        <v>63</v>
      </c>
      <c r="B65" s="14">
        <v>10186.4</v>
      </c>
      <c r="C65" s="14">
        <v>16130.7</v>
      </c>
      <c r="D65" s="14">
        <v>23315.4</v>
      </c>
      <c r="E65" s="14">
        <v>31094.400000000001</v>
      </c>
      <c r="F65" s="14">
        <v>36413.599999999999</v>
      </c>
      <c r="G65" s="14">
        <v>45223</v>
      </c>
      <c r="H65" s="14">
        <v>57710.3</v>
      </c>
      <c r="I65" s="14">
        <v>65656.600000000006</v>
      </c>
      <c r="J65" s="14">
        <v>79127</v>
      </c>
      <c r="K65" s="14">
        <v>98569.9</v>
      </c>
      <c r="L65" s="14">
        <v>126085.9</v>
      </c>
      <c r="M65" s="14">
        <v>128473.8</v>
      </c>
      <c r="N65" s="14">
        <v>148839</v>
      </c>
      <c r="O65" s="14">
        <v>171449.8</v>
      </c>
      <c r="P65" s="14">
        <v>190850.1</v>
      </c>
      <c r="Q65" s="14">
        <v>210477.6</v>
      </c>
      <c r="R65" s="14">
        <v>227132</v>
      </c>
      <c r="S65" s="15">
        <v>251047.1</v>
      </c>
      <c r="T65" s="43">
        <v>282214</v>
      </c>
      <c r="U65" s="42">
        <v>294988</v>
      </c>
      <c r="V65" s="42">
        <v>315610</v>
      </c>
      <c r="W65" s="42">
        <v>333074.59999999998</v>
      </c>
      <c r="X65" s="42">
        <v>355621.6</v>
      </c>
      <c r="Y65" s="42">
        <v>413122</v>
      </c>
      <c r="Z65" s="41">
        <v>493792.4</v>
      </c>
    </row>
    <row r="66" spans="1:26" s="36" customFormat="1" ht="15.6" x14ac:dyDescent="0.3">
      <c r="A66" s="20" t="s">
        <v>64</v>
      </c>
      <c r="B66" s="14">
        <v>10233.6</v>
      </c>
      <c r="C66" s="14">
        <v>16310.6</v>
      </c>
      <c r="D66" s="14">
        <v>21411.5</v>
      </c>
      <c r="E66" s="14">
        <v>27453.200000000001</v>
      </c>
      <c r="F66" s="14">
        <v>32922.800000000003</v>
      </c>
      <c r="G66" s="14">
        <v>40195.300000000003</v>
      </c>
      <c r="H66" s="14">
        <v>49606.5</v>
      </c>
      <c r="I66" s="14">
        <v>59804.800000000003</v>
      </c>
      <c r="J66" s="14">
        <v>76474.600000000006</v>
      </c>
      <c r="K66" s="14">
        <v>94375.6</v>
      </c>
      <c r="L66" s="14">
        <v>114808</v>
      </c>
      <c r="M66" s="14">
        <v>118179.9</v>
      </c>
      <c r="N66" s="14">
        <v>137518.39999999999</v>
      </c>
      <c r="O66" s="14">
        <v>173890.3</v>
      </c>
      <c r="P66" s="14">
        <v>188185.7</v>
      </c>
      <c r="Q66" s="14">
        <v>208720.5</v>
      </c>
      <c r="R66" s="14">
        <v>220392.1</v>
      </c>
      <c r="S66" s="15">
        <v>241633.8</v>
      </c>
      <c r="T66" s="43">
        <v>292335</v>
      </c>
      <c r="U66" s="42">
        <v>299921.8</v>
      </c>
      <c r="V66" s="42">
        <v>311203.3</v>
      </c>
      <c r="W66" s="42">
        <v>344371.4</v>
      </c>
      <c r="X66" s="42">
        <v>358613.9</v>
      </c>
      <c r="Y66" s="42">
        <v>423969.7</v>
      </c>
      <c r="Z66" s="41">
        <v>496339.6</v>
      </c>
    </row>
    <row r="67" spans="1:26" s="36" customFormat="1" ht="15.6" x14ac:dyDescent="0.3">
      <c r="A67" s="19" t="s">
        <v>65</v>
      </c>
      <c r="B67" s="7">
        <v>25102.2</v>
      </c>
      <c r="C67" s="7">
        <v>41649.9</v>
      </c>
      <c r="D67" s="7">
        <v>69327.3</v>
      </c>
      <c r="E67" s="7">
        <v>90065.5</v>
      </c>
      <c r="F67" s="7">
        <v>107831.3</v>
      </c>
      <c r="G67" s="29">
        <v>134653.5</v>
      </c>
      <c r="H67" s="29">
        <v>182505.2</v>
      </c>
      <c r="I67" s="29">
        <v>254078.4</v>
      </c>
      <c r="J67" s="29">
        <v>307373.90000000002</v>
      </c>
      <c r="K67" s="29">
        <v>350766.8</v>
      </c>
      <c r="L67" s="29">
        <v>398807.4</v>
      </c>
      <c r="M67" s="29">
        <v>360909.4</v>
      </c>
      <c r="N67" s="29">
        <v>423495.4</v>
      </c>
      <c r="O67" s="29">
        <v>521192.2</v>
      </c>
      <c r="P67" s="29">
        <v>583243.9</v>
      </c>
      <c r="Q67" s="29">
        <v>619540.9</v>
      </c>
      <c r="R67" s="29">
        <v>662531</v>
      </c>
      <c r="S67" s="7">
        <v>737316</v>
      </c>
      <c r="T67" s="55">
        <v>792608.1</v>
      </c>
      <c r="U67" s="55">
        <v>889254.40000000002</v>
      </c>
      <c r="V67" s="55">
        <v>1055243.5</v>
      </c>
      <c r="W67" s="53">
        <v>1074184.5</v>
      </c>
      <c r="X67" s="49">
        <v>942572.7</v>
      </c>
      <c r="Y67" s="55">
        <v>1374839.9</v>
      </c>
      <c r="Z67" s="53">
        <v>1635678.2</v>
      </c>
    </row>
    <row r="68" spans="1:26" s="36" customFormat="1" ht="15.6" x14ac:dyDescent="0.3">
      <c r="A68" s="40" t="s">
        <v>66</v>
      </c>
      <c r="B68" s="14">
        <v>8833</v>
      </c>
      <c r="C68" s="14">
        <v>13882.1</v>
      </c>
      <c r="D68" s="14">
        <v>17758.7</v>
      </c>
      <c r="E68" s="14">
        <v>24429.3</v>
      </c>
      <c r="F68" s="14">
        <v>29253.3</v>
      </c>
      <c r="G68" s="14">
        <v>36759</v>
      </c>
      <c r="H68" s="14">
        <v>42889.3</v>
      </c>
      <c r="I68" s="14">
        <v>51724</v>
      </c>
      <c r="J68" s="14">
        <v>71738.600000000006</v>
      </c>
      <c r="K68" s="14">
        <v>86224.4</v>
      </c>
      <c r="L68" s="14">
        <v>114237.4</v>
      </c>
      <c r="M68" s="14">
        <v>117058.7</v>
      </c>
      <c r="N68" s="14">
        <v>129013.4</v>
      </c>
      <c r="O68" s="14">
        <v>151046.39999999999</v>
      </c>
      <c r="P68" s="14">
        <v>163909.9</v>
      </c>
      <c r="Q68" s="14">
        <v>189502.7</v>
      </c>
      <c r="R68" s="14">
        <v>194978.6</v>
      </c>
      <c r="S68" s="15">
        <v>207236</v>
      </c>
      <c r="T68" s="43">
        <v>235547.8</v>
      </c>
      <c r="U68" s="42">
        <v>247093.2</v>
      </c>
      <c r="V68" s="42">
        <v>256618.3</v>
      </c>
      <c r="W68" s="46">
        <v>285011.5</v>
      </c>
      <c r="X68" s="46">
        <v>291891.5</v>
      </c>
      <c r="Y68" s="42">
        <v>348779.7</v>
      </c>
      <c r="Z68" s="44">
        <v>442701.5</v>
      </c>
    </row>
    <row r="69" spans="1:26" s="36" customFormat="1" ht="15.6" x14ac:dyDescent="0.3">
      <c r="A69" s="40" t="s">
        <v>67</v>
      </c>
      <c r="B69" s="14">
        <v>15825.7</v>
      </c>
      <c r="C69" s="14">
        <v>24476.2</v>
      </c>
      <c r="D69" s="14">
        <v>34214.699999999997</v>
      </c>
      <c r="E69" s="14">
        <v>44119</v>
      </c>
      <c r="F69" s="14">
        <v>52241.3</v>
      </c>
      <c r="G69" s="14">
        <v>63865.599999999999</v>
      </c>
      <c r="H69" s="14">
        <v>82546.5</v>
      </c>
      <c r="I69" s="14">
        <v>108697.2</v>
      </c>
      <c r="J69" s="14">
        <v>150548.6</v>
      </c>
      <c r="K69" s="14">
        <v>189763.4</v>
      </c>
      <c r="L69" s="14">
        <v>213922.3</v>
      </c>
      <c r="M69" s="14">
        <v>191415</v>
      </c>
      <c r="N69" s="14">
        <v>243234.2</v>
      </c>
      <c r="O69" s="14">
        <v>300068.8</v>
      </c>
      <c r="P69" s="14">
        <v>344382.7</v>
      </c>
      <c r="Q69" s="14">
        <v>363261.5</v>
      </c>
      <c r="R69" s="14">
        <v>383847.2</v>
      </c>
      <c r="S69" s="15">
        <v>421100.7</v>
      </c>
      <c r="T69" s="43">
        <v>487246.6</v>
      </c>
      <c r="U69" s="42">
        <v>522156.2</v>
      </c>
      <c r="V69" s="42">
        <v>560977.30000000005</v>
      </c>
      <c r="W69" s="42">
        <v>587781.9</v>
      </c>
      <c r="X69" s="42">
        <v>584287.5</v>
      </c>
      <c r="Y69" s="42">
        <v>721124.8</v>
      </c>
      <c r="Z69" s="41">
        <v>816092.1</v>
      </c>
    </row>
    <row r="70" spans="1:26" s="36" customFormat="1" ht="15.6" x14ac:dyDescent="0.3">
      <c r="A70" s="40" t="s">
        <v>68</v>
      </c>
      <c r="B70" s="14">
        <v>58587.7</v>
      </c>
      <c r="C70" s="14">
        <v>98130.1</v>
      </c>
      <c r="D70" s="14">
        <v>176917.9</v>
      </c>
      <c r="E70" s="14">
        <v>232236.3</v>
      </c>
      <c r="F70" s="14">
        <v>275622.5</v>
      </c>
      <c r="G70" s="14">
        <v>341146.7</v>
      </c>
      <c r="H70" s="14">
        <v>467803.8</v>
      </c>
      <c r="I70" s="14">
        <v>673208.3</v>
      </c>
      <c r="J70" s="14">
        <v>773076.2</v>
      </c>
      <c r="K70" s="14">
        <v>831305.3</v>
      </c>
      <c r="L70" s="14">
        <v>934229.6</v>
      </c>
      <c r="M70" s="14">
        <v>852920</v>
      </c>
      <c r="N70" s="14">
        <v>973332.6</v>
      </c>
      <c r="O70" s="14">
        <v>1198186</v>
      </c>
      <c r="P70" s="14">
        <v>1327227.1000000001</v>
      </c>
      <c r="Q70" s="14">
        <v>1402915.6</v>
      </c>
      <c r="R70" s="14">
        <v>1485863.5</v>
      </c>
      <c r="S70" s="15">
        <v>1626160.4</v>
      </c>
      <c r="T70" s="43">
        <v>1683993.8</v>
      </c>
      <c r="U70" s="42">
        <v>1930537.3</v>
      </c>
      <c r="V70" s="42">
        <v>2393355.2000000002</v>
      </c>
      <c r="W70" s="42">
        <v>2393544.7000000002</v>
      </c>
      <c r="X70" s="42">
        <v>1932579.1</v>
      </c>
      <c r="Y70" s="42">
        <v>3014907.1</v>
      </c>
      <c r="Z70" s="41">
        <v>3637116.5</v>
      </c>
    </row>
    <row r="71" spans="1:26" s="36" customFormat="1" ht="31.2" x14ac:dyDescent="0.3">
      <c r="A71" s="20" t="s">
        <v>95</v>
      </c>
      <c r="B71" s="14" t="s">
        <v>25</v>
      </c>
      <c r="C71" s="14" t="s">
        <v>25</v>
      </c>
      <c r="D71" s="14" t="s">
        <v>25</v>
      </c>
      <c r="E71" s="14" t="s">
        <v>25</v>
      </c>
      <c r="F71" s="14" t="s">
        <v>25</v>
      </c>
      <c r="G71" s="14" t="s">
        <v>25</v>
      </c>
      <c r="H71" s="14" t="s">
        <v>25</v>
      </c>
      <c r="I71" s="14" t="s">
        <v>25</v>
      </c>
      <c r="J71" s="14" t="s">
        <v>25</v>
      </c>
      <c r="K71" s="14" t="s">
        <v>25</v>
      </c>
      <c r="L71" s="14" t="s">
        <v>25</v>
      </c>
      <c r="M71" s="14" t="s">
        <v>25</v>
      </c>
      <c r="N71" s="14" t="s">
        <v>25</v>
      </c>
      <c r="O71" s="14">
        <v>1575300</v>
      </c>
      <c r="P71" s="14">
        <v>1719109.2</v>
      </c>
      <c r="Q71" s="14">
        <v>1715722.4</v>
      </c>
      <c r="R71" s="14">
        <v>1782617.7</v>
      </c>
      <c r="S71" s="15">
        <v>1947653.2</v>
      </c>
      <c r="T71" s="43">
        <v>1912836.6</v>
      </c>
      <c r="U71" s="42">
        <v>2155227.7000000002</v>
      </c>
      <c r="V71" s="42">
        <v>2715827.8</v>
      </c>
      <c r="W71" s="42">
        <v>2731117.6</v>
      </c>
      <c r="X71" s="42">
        <v>1987807.2</v>
      </c>
      <c r="Y71" s="42">
        <v>3341316</v>
      </c>
      <c r="Z71" s="41">
        <v>4003533.3</v>
      </c>
    </row>
    <row r="72" spans="1:26" s="36" customFormat="1" ht="15.6" x14ac:dyDescent="0.3">
      <c r="A72" s="20" t="s">
        <v>94</v>
      </c>
      <c r="B72" s="14" t="s">
        <v>25</v>
      </c>
      <c r="C72" s="14" t="s">
        <v>25</v>
      </c>
      <c r="D72" s="14" t="s">
        <v>25</v>
      </c>
      <c r="E72" s="14" t="s">
        <v>25</v>
      </c>
      <c r="F72" s="14" t="s">
        <v>25</v>
      </c>
      <c r="G72" s="14" t="s">
        <v>25</v>
      </c>
      <c r="H72" s="14" t="s">
        <v>25</v>
      </c>
      <c r="I72" s="14" t="s">
        <v>25</v>
      </c>
      <c r="J72" s="14" t="s">
        <v>25</v>
      </c>
      <c r="K72" s="14" t="s">
        <v>25</v>
      </c>
      <c r="L72" s="14" t="s">
        <v>25</v>
      </c>
      <c r="M72" s="14" t="s">
        <v>25</v>
      </c>
      <c r="N72" s="14" t="s">
        <v>25</v>
      </c>
      <c r="O72" s="14">
        <v>1820301.3</v>
      </c>
      <c r="P72" s="14">
        <v>2209803.4</v>
      </c>
      <c r="Q72" s="14">
        <v>2544898</v>
      </c>
      <c r="R72" s="14">
        <v>3025745.6</v>
      </c>
      <c r="S72" s="15">
        <v>3336453.4</v>
      </c>
      <c r="T72" s="43">
        <v>3790547.2</v>
      </c>
      <c r="U72" s="42">
        <v>4571566.9000000004</v>
      </c>
      <c r="V72" s="42">
        <v>5650999.2999999998</v>
      </c>
      <c r="W72" s="42">
        <v>5817780</v>
      </c>
      <c r="X72" s="42">
        <v>5071646.5999999996</v>
      </c>
      <c r="Y72" s="42">
        <v>8272866.4000000004</v>
      </c>
      <c r="Z72" s="41">
        <v>10453480</v>
      </c>
    </row>
    <row r="73" spans="1:26" s="36" customFormat="1" ht="46.8" x14ac:dyDescent="0.3">
      <c r="A73" s="20" t="s">
        <v>69</v>
      </c>
      <c r="B73" s="14" t="s">
        <v>25</v>
      </c>
      <c r="C73" s="14" t="s">
        <v>25</v>
      </c>
      <c r="D73" s="14" t="s">
        <v>25</v>
      </c>
      <c r="E73" s="14" t="s">
        <v>25</v>
      </c>
      <c r="F73" s="14" t="s">
        <v>25</v>
      </c>
      <c r="G73" s="14" t="s">
        <v>25</v>
      </c>
      <c r="H73" s="14" t="s">
        <v>25</v>
      </c>
      <c r="I73" s="14" t="s">
        <v>25</v>
      </c>
      <c r="J73" s="14" t="s">
        <v>25</v>
      </c>
      <c r="K73" s="14" t="s">
        <v>25</v>
      </c>
      <c r="L73" s="14" t="s">
        <v>25</v>
      </c>
      <c r="M73" s="14" t="s">
        <v>25</v>
      </c>
      <c r="N73" s="14" t="s">
        <v>25</v>
      </c>
      <c r="O73" s="14">
        <v>522064.8</v>
      </c>
      <c r="P73" s="14">
        <v>532020.4</v>
      </c>
      <c r="Q73" s="14">
        <v>604921.19999999995</v>
      </c>
      <c r="R73" s="14">
        <v>564680.5</v>
      </c>
      <c r="S73" s="15">
        <v>628098.5</v>
      </c>
      <c r="T73" s="43">
        <v>659860.80000000005</v>
      </c>
      <c r="U73" s="42">
        <v>727930.9</v>
      </c>
      <c r="V73" s="42">
        <v>872684.2</v>
      </c>
      <c r="W73" s="42">
        <v>808055.4</v>
      </c>
      <c r="X73" s="42">
        <v>760209.6</v>
      </c>
      <c r="Y73" s="42">
        <v>985846.5</v>
      </c>
      <c r="Z73" s="41">
        <v>1071252.3</v>
      </c>
    </row>
    <row r="74" spans="1:26" s="36" customFormat="1" ht="15.6" x14ac:dyDescent="0.3">
      <c r="A74" s="40" t="s">
        <v>70</v>
      </c>
      <c r="B74" s="14">
        <v>12152.2</v>
      </c>
      <c r="C74" s="14">
        <v>21580.9</v>
      </c>
      <c r="D74" s="14">
        <v>33012.300000000003</v>
      </c>
      <c r="E74" s="14">
        <v>39216.5</v>
      </c>
      <c r="F74" s="14">
        <v>47775.7</v>
      </c>
      <c r="G74" s="14">
        <v>61444.7</v>
      </c>
      <c r="H74" s="14">
        <v>81894.8</v>
      </c>
      <c r="I74" s="14">
        <v>99159.8</v>
      </c>
      <c r="J74" s="14">
        <v>127442.5</v>
      </c>
      <c r="K74" s="14">
        <v>164797.5</v>
      </c>
      <c r="L74" s="14">
        <v>190565.5</v>
      </c>
      <c r="M74" s="14">
        <v>159901</v>
      </c>
      <c r="N74" s="14">
        <v>187673.7</v>
      </c>
      <c r="O74" s="14">
        <v>222664.2</v>
      </c>
      <c r="P74" s="14">
        <v>241758</v>
      </c>
      <c r="Q74" s="14">
        <v>252988.79999999999</v>
      </c>
      <c r="R74" s="14">
        <v>284486.7</v>
      </c>
      <c r="S74" s="15">
        <v>345597.1</v>
      </c>
      <c r="T74" s="43">
        <v>380623.8</v>
      </c>
      <c r="U74" s="42">
        <v>405015.2</v>
      </c>
      <c r="V74" s="42">
        <v>436611.1</v>
      </c>
      <c r="W74" s="42">
        <v>445834.3</v>
      </c>
      <c r="X74" s="42">
        <v>463945</v>
      </c>
      <c r="Y74" s="42">
        <v>601401.1</v>
      </c>
      <c r="Z74" s="41">
        <v>673544.8</v>
      </c>
    </row>
    <row r="75" spans="1:26" s="4" customFormat="1" ht="15.6" x14ac:dyDescent="0.3">
      <c r="A75" s="54" t="s">
        <v>71</v>
      </c>
      <c r="B75" s="7">
        <v>15095.1</v>
      </c>
      <c r="C75" s="7">
        <v>23485.599999999999</v>
      </c>
      <c r="D75" s="7">
        <v>34893</v>
      </c>
      <c r="E75" s="7">
        <v>43055.199999999997</v>
      </c>
      <c r="F75" s="7">
        <v>50622.8</v>
      </c>
      <c r="G75" s="7">
        <v>61979.9</v>
      </c>
      <c r="H75" s="7">
        <v>85348.1</v>
      </c>
      <c r="I75" s="7">
        <v>103308.6</v>
      </c>
      <c r="J75" s="7">
        <v>130346.4</v>
      </c>
      <c r="K75" s="7">
        <v>160685.1</v>
      </c>
      <c r="L75" s="7">
        <v>184543</v>
      </c>
      <c r="M75" s="7">
        <v>181395.6</v>
      </c>
      <c r="N75" s="7">
        <v>222853.7</v>
      </c>
      <c r="O75" s="7">
        <v>258724.1</v>
      </c>
      <c r="P75" s="7">
        <v>278948.3</v>
      </c>
      <c r="Q75" s="7">
        <v>298171</v>
      </c>
      <c r="R75" s="7">
        <v>331412.90000000002</v>
      </c>
      <c r="S75" s="7">
        <v>369286.3</v>
      </c>
      <c r="T75" s="53">
        <v>404112.9</v>
      </c>
      <c r="U75" s="53">
        <v>443783.8</v>
      </c>
      <c r="V75" s="53">
        <v>505859</v>
      </c>
      <c r="W75" s="53">
        <v>530177</v>
      </c>
      <c r="X75" s="49">
        <v>528789.80000000005</v>
      </c>
      <c r="Y75" s="53">
        <v>678737.5</v>
      </c>
      <c r="Z75" s="53">
        <v>781579.6</v>
      </c>
    </row>
    <row r="76" spans="1:26" s="36" customFormat="1" ht="15.6" x14ac:dyDescent="0.3">
      <c r="A76" s="40" t="s">
        <v>72</v>
      </c>
      <c r="B76" s="14">
        <v>7596.2</v>
      </c>
      <c r="C76" s="14">
        <v>10817.6</v>
      </c>
      <c r="D76" s="14">
        <v>13505.1</v>
      </c>
      <c r="E76" s="14">
        <v>22164.400000000001</v>
      </c>
      <c r="F76" s="14">
        <v>26160.6</v>
      </c>
      <c r="G76" s="14">
        <v>34042.300000000003</v>
      </c>
      <c r="H76" s="14">
        <v>42067.6</v>
      </c>
      <c r="I76" s="14">
        <v>43592.3</v>
      </c>
      <c r="J76" s="14">
        <v>57555.4</v>
      </c>
      <c r="K76" s="14">
        <v>74633.600000000006</v>
      </c>
      <c r="L76" s="14">
        <v>91713.1</v>
      </c>
      <c r="M76" s="14">
        <v>97112.1</v>
      </c>
      <c r="N76" s="14">
        <v>108729.5</v>
      </c>
      <c r="O76" s="14">
        <v>127150.1</v>
      </c>
      <c r="P76" s="14">
        <v>145400.1</v>
      </c>
      <c r="Q76" s="14">
        <v>157887.4</v>
      </c>
      <c r="R76" s="14">
        <v>184281.7</v>
      </c>
      <c r="S76" s="15">
        <v>196639.2</v>
      </c>
      <c r="T76" s="43">
        <v>219520.8</v>
      </c>
      <c r="U76" s="42">
        <v>222562.9</v>
      </c>
      <c r="V76" s="42">
        <v>247496.8</v>
      </c>
      <c r="W76" s="46">
        <v>259944.1</v>
      </c>
      <c r="X76" s="46">
        <v>284949.7</v>
      </c>
      <c r="Y76" s="42">
        <v>353184.5</v>
      </c>
      <c r="Z76" s="44">
        <v>434627.5</v>
      </c>
    </row>
    <row r="77" spans="1:26" s="36" customFormat="1" ht="15.6" x14ac:dyDescent="0.3">
      <c r="A77" s="40" t="s">
        <v>73</v>
      </c>
      <c r="B77" s="14">
        <v>6404.6</v>
      </c>
      <c r="C77" s="14">
        <v>8908.7999999999993</v>
      </c>
      <c r="D77" s="14">
        <v>11749.3</v>
      </c>
      <c r="E77" s="14">
        <v>17012.099999999999</v>
      </c>
      <c r="F77" s="14">
        <v>22421</v>
      </c>
      <c r="G77" s="14">
        <v>26607.4</v>
      </c>
      <c r="H77" s="14">
        <v>32309</v>
      </c>
      <c r="I77" s="14">
        <v>38429.699999999997</v>
      </c>
      <c r="J77" s="14">
        <v>50051.7</v>
      </c>
      <c r="K77" s="14">
        <v>63959.4</v>
      </c>
      <c r="L77" s="14">
        <v>78381</v>
      </c>
      <c r="M77" s="14">
        <v>87889.5</v>
      </c>
      <c r="N77" s="14">
        <v>99999.9</v>
      </c>
      <c r="O77" s="14">
        <v>108178</v>
      </c>
      <c r="P77" s="14">
        <v>120582.9</v>
      </c>
      <c r="Q77" s="14">
        <v>132745.70000000001</v>
      </c>
      <c r="R77" s="14">
        <v>146906.9</v>
      </c>
      <c r="S77" s="15">
        <v>150265.5</v>
      </c>
      <c r="T77" s="43">
        <v>182914.4</v>
      </c>
      <c r="U77" s="42">
        <v>203160.1</v>
      </c>
      <c r="V77" s="42">
        <v>228064.8</v>
      </c>
      <c r="W77" s="42">
        <v>243389.3</v>
      </c>
      <c r="X77" s="42">
        <v>250036.7</v>
      </c>
      <c r="Y77" s="42">
        <v>273231.59999999998</v>
      </c>
      <c r="Z77" s="41">
        <v>320059.3</v>
      </c>
    </row>
    <row r="78" spans="1:26" s="36" customFormat="1" ht="15.6" x14ac:dyDescent="0.3">
      <c r="A78" s="40" t="s">
        <v>74</v>
      </c>
      <c r="B78" s="14">
        <v>14496.9</v>
      </c>
      <c r="C78" s="14">
        <v>23582.9</v>
      </c>
      <c r="D78" s="14">
        <v>31333.200000000001</v>
      </c>
      <c r="E78" s="14">
        <v>36306.199999999997</v>
      </c>
      <c r="F78" s="14">
        <v>46443.7</v>
      </c>
      <c r="G78" s="14">
        <v>53320.2</v>
      </c>
      <c r="H78" s="14">
        <v>61336.4</v>
      </c>
      <c r="I78" s="14">
        <v>77864.600000000006</v>
      </c>
      <c r="J78" s="14">
        <v>100828.4</v>
      </c>
      <c r="K78" s="14">
        <v>119953.2</v>
      </c>
      <c r="L78" s="14">
        <v>136023.70000000001</v>
      </c>
      <c r="M78" s="14">
        <v>152205.1</v>
      </c>
      <c r="N78" s="14">
        <v>180352.1</v>
      </c>
      <c r="O78" s="14">
        <v>212487.7</v>
      </c>
      <c r="P78" s="14">
        <v>245293.7</v>
      </c>
      <c r="Q78" s="14">
        <v>265860.7</v>
      </c>
      <c r="R78" s="14">
        <v>296058.09999999998</v>
      </c>
      <c r="S78" s="15">
        <v>317763.59999999998</v>
      </c>
      <c r="T78" s="43">
        <v>386695.7</v>
      </c>
      <c r="U78" s="42">
        <v>405788.7</v>
      </c>
      <c r="V78" s="42">
        <v>451421.5</v>
      </c>
      <c r="W78" s="42">
        <v>478914.6</v>
      </c>
      <c r="X78" s="42">
        <v>499322.3</v>
      </c>
      <c r="Y78" s="42">
        <v>589719.9</v>
      </c>
      <c r="Z78" s="41">
        <v>656789.1</v>
      </c>
    </row>
    <row r="79" spans="1:26" s="36" customFormat="1" ht="15.6" x14ac:dyDescent="0.3">
      <c r="A79" s="40" t="s">
        <v>75</v>
      </c>
      <c r="B79" s="14">
        <v>8012.4</v>
      </c>
      <c r="C79" s="14">
        <v>12204.8</v>
      </c>
      <c r="D79" s="14">
        <v>17660.5</v>
      </c>
      <c r="E79" s="14">
        <v>23509</v>
      </c>
      <c r="F79" s="14">
        <v>27991.200000000001</v>
      </c>
      <c r="G79" s="14">
        <v>34295.800000000003</v>
      </c>
      <c r="H79" s="14">
        <v>44934.9</v>
      </c>
      <c r="I79" s="14">
        <v>53812.4</v>
      </c>
      <c r="J79" s="14">
        <v>69852</v>
      </c>
      <c r="K79" s="14">
        <v>90759.9</v>
      </c>
      <c r="L79" s="14">
        <v>106019.5</v>
      </c>
      <c r="M79" s="14">
        <v>109088.7</v>
      </c>
      <c r="N79" s="14">
        <v>124955.8</v>
      </c>
      <c r="O79" s="14">
        <v>137677.20000000001</v>
      </c>
      <c r="P79" s="14">
        <v>153556.70000000001</v>
      </c>
      <c r="Q79" s="14">
        <v>173763.5</v>
      </c>
      <c r="R79" s="14">
        <v>186798.6</v>
      </c>
      <c r="S79" s="15">
        <v>204933.1</v>
      </c>
      <c r="T79" s="43">
        <v>224525.8</v>
      </c>
      <c r="U79" s="42">
        <v>231268.4</v>
      </c>
      <c r="V79" s="42">
        <v>247599.3</v>
      </c>
      <c r="W79" s="42">
        <v>270172.3</v>
      </c>
      <c r="X79" s="42">
        <v>287906.5</v>
      </c>
      <c r="Y79" s="42">
        <v>400038.7</v>
      </c>
      <c r="Z79" s="41">
        <v>440933.3</v>
      </c>
    </row>
    <row r="80" spans="1:26" s="36" customFormat="1" ht="15.6" x14ac:dyDescent="0.3">
      <c r="A80" s="40" t="s">
        <v>76</v>
      </c>
      <c r="B80" s="14">
        <v>22937.599999999999</v>
      </c>
      <c r="C80" s="14">
        <v>41021.4</v>
      </c>
      <c r="D80" s="14">
        <v>71281</v>
      </c>
      <c r="E80" s="14">
        <v>80038.8</v>
      </c>
      <c r="F80" s="14">
        <v>77729</v>
      </c>
      <c r="G80" s="14">
        <v>92547.5</v>
      </c>
      <c r="H80" s="14">
        <v>125287.8</v>
      </c>
      <c r="I80" s="14">
        <v>152389</v>
      </c>
      <c r="J80" s="14">
        <v>205042.4</v>
      </c>
      <c r="K80" s="14">
        <v>258394.3</v>
      </c>
      <c r="L80" s="14">
        <v>260318.2</v>
      </c>
      <c r="M80" s="14">
        <v>264478.7</v>
      </c>
      <c r="N80" s="14">
        <v>372848.1</v>
      </c>
      <c r="O80" s="14">
        <v>413172.4</v>
      </c>
      <c r="P80" s="14">
        <v>416272.7</v>
      </c>
      <c r="Q80" s="14">
        <v>441084.9</v>
      </c>
      <c r="R80" s="14">
        <v>493985.7</v>
      </c>
      <c r="S80" s="15">
        <v>582345.80000000005</v>
      </c>
      <c r="T80" s="43">
        <v>634610.4</v>
      </c>
      <c r="U80" s="42">
        <v>687442.8</v>
      </c>
      <c r="V80" s="42">
        <v>825925</v>
      </c>
      <c r="W80" s="42">
        <v>939382.4</v>
      </c>
      <c r="X80" s="42">
        <v>952472.3</v>
      </c>
      <c r="Y80" s="42">
        <v>1091894.6000000001</v>
      </c>
      <c r="Z80" s="41">
        <v>1164188.7</v>
      </c>
    </row>
    <row r="81" spans="1:26" s="36" customFormat="1" ht="15.6" x14ac:dyDescent="0.3">
      <c r="A81" s="40" t="s">
        <v>77</v>
      </c>
      <c r="B81" s="14">
        <v>18834.599999999999</v>
      </c>
      <c r="C81" s="14">
        <v>29255</v>
      </c>
      <c r="D81" s="14">
        <v>39115.199999999997</v>
      </c>
      <c r="E81" s="14">
        <v>46044.3</v>
      </c>
      <c r="F81" s="14">
        <v>54156.9</v>
      </c>
      <c r="G81" s="14">
        <v>65468.6</v>
      </c>
      <c r="H81" s="14">
        <v>84014.3</v>
      </c>
      <c r="I81" s="14">
        <v>102904.3</v>
      </c>
      <c r="J81" s="14">
        <v>133413.70000000001</v>
      </c>
      <c r="K81" s="14">
        <v>163588</v>
      </c>
      <c r="L81" s="14">
        <v>178988.3</v>
      </c>
      <c r="M81" s="14">
        <v>187688.7</v>
      </c>
      <c r="N81" s="14">
        <v>224364.2</v>
      </c>
      <c r="O81" s="14">
        <v>261550.4</v>
      </c>
      <c r="P81" s="14">
        <v>304545.5</v>
      </c>
      <c r="Q81" s="14">
        <v>332700.5</v>
      </c>
      <c r="R81" s="14">
        <v>379171.6</v>
      </c>
      <c r="S81" s="15">
        <v>414986.5</v>
      </c>
      <c r="T81" s="43">
        <v>472533.3</v>
      </c>
      <c r="U81" s="42">
        <v>527025.30000000005</v>
      </c>
      <c r="V81" s="42">
        <v>608298.6</v>
      </c>
      <c r="W81" s="42">
        <v>643245.80000000005</v>
      </c>
      <c r="X81" s="42">
        <v>627049.69999999995</v>
      </c>
      <c r="Y81" s="42">
        <v>831532.4</v>
      </c>
      <c r="Z81" s="41">
        <v>1001234.6</v>
      </c>
    </row>
    <row r="82" spans="1:26" s="36" customFormat="1" ht="15.6" x14ac:dyDescent="0.3">
      <c r="A82" s="32" t="s">
        <v>78</v>
      </c>
      <c r="B82" s="14">
        <v>14326.3</v>
      </c>
      <c r="C82" s="14">
        <v>21682.1</v>
      </c>
      <c r="D82" s="14">
        <v>30047.8</v>
      </c>
      <c r="E82" s="14">
        <v>38839.699999999997</v>
      </c>
      <c r="F82" s="14">
        <v>46860.1</v>
      </c>
      <c r="G82" s="14">
        <v>57302.3</v>
      </c>
      <c r="H82" s="14">
        <v>85850.4</v>
      </c>
      <c r="I82" s="14">
        <v>104764.5</v>
      </c>
      <c r="J82" s="14">
        <v>122394.2</v>
      </c>
      <c r="K82" s="14">
        <v>157302.20000000001</v>
      </c>
      <c r="L82" s="14">
        <v>207286.2</v>
      </c>
      <c r="M82" s="14">
        <v>184674.1</v>
      </c>
      <c r="N82" s="14">
        <v>226198.1</v>
      </c>
      <c r="O82" s="14">
        <v>272564.2</v>
      </c>
      <c r="P82" s="14">
        <v>261527.1</v>
      </c>
      <c r="Q82" s="14">
        <v>243932.3</v>
      </c>
      <c r="R82" s="14">
        <v>275513.8</v>
      </c>
      <c r="S82" s="15">
        <v>309904.3</v>
      </c>
      <c r="T82" s="43">
        <v>332941.59999999998</v>
      </c>
      <c r="U82" s="42">
        <v>406335.3</v>
      </c>
      <c r="V82" s="42">
        <v>471742.7</v>
      </c>
      <c r="W82" s="42">
        <v>416418.6</v>
      </c>
      <c r="X82" s="42">
        <v>395017.2</v>
      </c>
      <c r="Y82" s="42">
        <v>699481.8</v>
      </c>
      <c r="Z82" s="41">
        <v>848312.2</v>
      </c>
    </row>
    <row r="83" spans="1:26" s="36" customFormat="1" ht="15.6" x14ac:dyDescent="0.3">
      <c r="A83" s="40" t="s">
        <v>79</v>
      </c>
      <c r="B83" s="14">
        <v>12586.1</v>
      </c>
      <c r="C83" s="14">
        <v>19322.5</v>
      </c>
      <c r="D83" s="14">
        <v>26472.3</v>
      </c>
      <c r="E83" s="14">
        <v>35177.300000000003</v>
      </c>
      <c r="F83" s="14">
        <v>45659.6</v>
      </c>
      <c r="G83" s="14">
        <v>57360.1</v>
      </c>
      <c r="H83" s="14">
        <v>71843.399999999994</v>
      </c>
      <c r="I83" s="14">
        <v>88475.5</v>
      </c>
      <c r="J83" s="14">
        <v>111679.3</v>
      </c>
      <c r="K83" s="14">
        <v>138199.1</v>
      </c>
      <c r="L83" s="14">
        <v>171430.3</v>
      </c>
      <c r="M83" s="14">
        <v>160210.4</v>
      </c>
      <c r="N83" s="14">
        <v>181732.7</v>
      </c>
      <c r="O83" s="14">
        <v>223623</v>
      </c>
      <c r="P83" s="14">
        <v>269870.40000000002</v>
      </c>
      <c r="Q83" s="14">
        <v>300522.5</v>
      </c>
      <c r="R83" s="14">
        <v>332683.2</v>
      </c>
      <c r="S83" s="15">
        <v>370895.7</v>
      </c>
      <c r="T83" s="43">
        <v>387887.1</v>
      </c>
      <c r="U83" s="42">
        <v>423663.3</v>
      </c>
      <c r="V83" s="42">
        <v>466347.9</v>
      </c>
      <c r="W83" s="42">
        <v>476753.2</v>
      </c>
      <c r="X83" s="42">
        <v>486514.5</v>
      </c>
      <c r="Y83" s="42">
        <v>581842.5</v>
      </c>
      <c r="Z83" s="41">
        <v>693656</v>
      </c>
    </row>
    <row r="84" spans="1:26" s="36" customFormat="1" ht="15.6" x14ac:dyDescent="0.3">
      <c r="A84" s="40" t="s">
        <v>80</v>
      </c>
      <c r="B84" s="14">
        <v>12458.3</v>
      </c>
      <c r="C84" s="14">
        <v>15727.1</v>
      </c>
      <c r="D84" s="14">
        <v>21643.1</v>
      </c>
      <c r="E84" s="14">
        <v>29219.200000000001</v>
      </c>
      <c r="F84" s="14">
        <v>44424.1</v>
      </c>
      <c r="G84" s="14">
        <v>55729.2</v>
      </c>
      <c r="H84" s="14">
        <v>94389.6</v>
      </c>
      <c r="I84" s="14">
        <v>108970.6</v>
      </c>
      <c r="J84" s="14">
        <v>130614.3</v>
      </c>
      <c r="K84" s="14">
        <v>148129.29999999999</v>
      </c>
      <c r="L84" s="14">
        <v>174709.8</v>
      </c>
      <c r="M84" s="14">
        <v>169327.8</v>
      </c>
      <c r="N84" s="14">
        <v>193216</v>
      </c>
      <c r="O84" s="14">
        <v>228486.6</v>
      </c>
      <c r="P84" s="14">
        <v>248940</v>
      </c>
      <c r="Q84" s="14">
        <v>279510.40000000002</v>
      </c>
      <c r="R84" s="14">
        <v>304957.59999999998</v>
      </c>
      <c r="S84" s="15">
        <v>312450.2</v>
      </c>
      <c r="T84" s="43">
        <v>338878.9</v>
      </c>
      <c r="U84" s="42">
        <v>355839.6</v>
      </c>
      <c r="V84" s="42">
        <v>377061.9</v>
      </c>
      <c r="W84" s="42">
        <v>398927.3</v>
      </c>
      <c r="X84" s="42">
        <v>402199.5</v>
      </c>
      <c r="Y84" s="42">
        <v>426871.8</v>
      </c>
      <c r="Z84" s="41">
        <v>514203.2</v>
      </c>
    </row>
    <row r="85" spans="1:26" s="36" customFormat="1" ht="15.6" x14ac:dyDescent="0.3">
      <c r="A85" s="40" t="s">
        <v>81</v>
      </c>
      <c r="B85" s="14">
        <v>19078.5</v>
      </c>
      <c r="C85" s="14">
        <v>25149.200000000001</v>
      </c>
      <c r="D85" s="14">
        <v>38386</v>
      </c>
      <c r="E85" s="14">
        <v>54221.599999999999</v>
      </c>
      <c r="F85" s="14">
        <v>72107.399999999994</v>
      </c>
      <c r="G85" s="22">
        <v>93193.8</v>
      </c>
      <c r="H85" s="22">
        <v>128090.8</v>
      </c>
      <c r="I85" s="22">
        <v>155365.20000000001</v>
      </c>
      <c r="J85" s="22">
        <v>184433.6</v>
      </c>
      <c r="K85" s="22">
        <v>209319.9</v>
      </c>
      <c r="L85" s="22">
        <v>241911.3</v>
      </c>
      <c r="M85" s="22">
        <v>237293.3</v>
      </c>
      <c r="N85" s="22">
        <v>272576.5</v>
      </c>
      <c r="O85" s="22">
        <v>317037.40000000002</v>
      </c>
      <c r="P85" s="22">
        <v>350116.9</v>
      </c>
      <c r="Q85" s="22">
        <v>377218</v>
      </c>
      <c r="R85" s="22">
        <v>401259.7</v>
      </c>
      <c r="S85" s="23">
        <v>438316.5</v>
      </c>
      <c r="T85" s="52">
        <v>483420.8</v>
      </c>
      <c r="U85" s="51">
        <v>514001.1</v>
      </c>
      <c r="V85" s="51">
        <v>568191.69999999995</v>
      </c>
      <c r="W85" s="42">
        <v>573005.19999999995</v>
      </c>
      <c r="X85" s="42">
        <v>514708.8</v>
      </c>
      <c r="Y85" s="51">
        <v>679724.8</v>
      </c>
      <c r="Z85" s="41">
        <v>765634.7</v>
      </c>
    </row>
    <row r="86" spans="1:26" s="48" customFormat="1" ht="15.6" x14ac:dyDescent="0.3">
      <c r="A86" s="33" t="s">
        <v>82</v>
      </c>
      <c r="B86" s="7">
        <v>18058.8</v>
      </c>
      <c r="C86" s="7">
        <v>29620.2</v>
      </c>
      <c r="D86" s="7">
        <v>39782</v>
      </c>
      <c r="E86" s="7">
        <v>51048.3</v>
      </c>
      <c r="F86" s="29">
        <v>62521.4</v>
      </c>
      <c r="G86" s="29">
        <v>76007.899999999994</v>
      </c>
      <c r="H86" s="29">
        <v>92547.199999999997</v>
      </c>
      <c r="I86" s="29">
        <v>112957.3</v>
      </c>
      <c r="J86" s="29">
        <v>138766</v>
      </c>
      <c r="K86" s="29">
        <v>176727</v>
      </c>
      <c r="L86" s="29">
        <v>213516.9</v>
      </c>
      <c r="M86" s="29">
        <v>237943</v>
      </c>
      <c r="N86" s="29">
        <v>287688.40000000002</v>
      </c>
      <c r="O86" s="29">
        <v>346131.20000000001</v>
      </c>
      <c r="P86" s="29">
        <v>371177.5</v>
      </c>
      <c r="Q86" s="29">
        <v>390089.9</v>
      </c>
      <c r="R86" s="29">
        <v>438784.7</v>
      </c>
      <c r="S86" s="7">
        <v>487852.1</v>
      </c>
      <c r="T86" s="50">
        <v>543020.9</v>
      </c>
      <c r="U86" s="50">
        <v>568274</v>
      </c>
      <c r="V86" s="50">
        <v>682108.5</v>
      </c>
      <c r="W86" s="49">
        <v>730003.2</v>
      </c>
      <c r="X86" s="49">
        <v>741105.3</v>
      </c>
      <c r="Y86" s="50">
        <v>950614.1</v>
      </c>
      <c r="Z86" s="49">
        <v>1090778.1000000001</v>
      </c>
    </row>
    <row r="87" spans="1:26" s="36" customFormat="1" ht="15.6" x14ac:dyDescent="0.3">
      <c r="A87" s="40" t="s">
        <v>83</v>
      </c>
      <c r="B87" s="14">
        <v>10953.8</v>
      </c>
      <c r="C87" s="14">
        <v>16039.5</v>
      </c>
      <c r="D87" s="14">
        <v>21555.1</v>
      </c>
      <c r="E87" s="14">
        <v>30314.6</v>
      </c>
      <c r="F87" s="14">
        <v>38524</v>
      </c>
      <c r="G87" s="26">
        <v>53479.199999999997</v>
      </c>
      <c r="H87" s="26">
        <v>65707.199999999997</v>
      </c>
      <c r="I87" s="26">
        <v>77313.2</v>
      </c>
      <c r="J87" s="26">
        <v>94965.1</v>
      </c>
      <c r="K87" s="26">
        <v>111354</v>
      </c>
      <c r="L87" s="26">
        <v>129145.4</v>
      </c>
      <c r="M87" s="26">
        <v>125172.5</v>
      </c>
      <c r="N87" s="26">
        <v>137564.9</v>
      </c>
      <c r="O87" s="26">
        <v>158136.6</v>
      </c>
      <c r="P87" s="26">
        <v>169552.9</v>
      </c>
      <c r="Q87" s="26">
        <v>181828.2</v>
      </c>
      <c r="R87" s="26">
        <v>191043.9</v>
      </c>
      <c r="S87" s="27">
        <v>206880.3</v>
      </c>
      <c r="T87" s="47">
        <v>224534.7</v>
      </c>
      <c r="U87" s="45">
        <v>228171.1</v>
      </c>
      <c r="V87" s="45">
        <v>262811.90000000002</v>
      </c>
      <c r="W87" s="46">
        <v>289954.40000000002</v>
      </c>
      <c r="X87" s="46">
        <v>307198.2</v>
      </c>
      <c r="Y87" s="45">
        <v>363621.5</v>
      </c>
      <c r="Z87" s="44">
        <v>457864.5</v>
      </c>
    </row>
    <row r="88" spans="1:26" s="36" customFormat="1" ht="15.6" x14ac:dyDescent="0.3">
      <c r="A88" s="40" t="s">
        <v>84</v>
      </c>
      <c r="B88" s="14">
        <v>34109.9</v>
      </c>
      <c r="C88" s="14">
        <v>64704.9</v>
      </c>
      <c r="D88" s="14">
        <v>85375.5</v>
      </c>
      <c r="E88" s="14">
        <v>105733.3</v>
      </c>
      <c r="F88" s="14">
        <v>121163.1</v>
      </c>
      <c r="G88" s="14">
        <v>140065.1</v>
      </c>
      <c r="H88" s="14">
        <v>161309</v>
      </c>
      <c r="I88" s="14">
        <v>191896</v>
      </c>
      <c r="J88" s="14">
        <v>216535.9</v>
      </c>
      <c r="K88" s="14">
        <v>253423.5</v>
      </c>
      <c r="L88" s="14">
        <v>322922.2</v>
      </c>
      <c r="M88" s="14">
        <v>342520.1</v>
      </c>
      <c r="N88" s="14">
        <v>403658.5</v>
      </c>
      <c r="O88" s="14">
        <v>508674.4</v>
      </c>
      <c r="P88" s="14">
        <v>566387</v>
      </c>
      <c r="Q88" s="14">
        <v>597037.4</v>
      </c>
      <c r="R88" s="14">
        <v>688540.1</v>
      </c>
      <c r="S88" s="15">
        <v>780139.8</v>
      </c>
      <c r="T88" s="43">
        <v>925293.3</v>
      </c>
      <c r="U88" s="42">
        <v>977633.1</v>
      </c>
      <c r="V88" s="42">
        <v>1166833.3</v>
      </c>
      <c r="W88" s="42">
        <v>1266298.6000000001</v>
      </c>
      <c r="X88" s="42">
        <v>1160397.1000000001</v>
      </c>
      <c r="Y88" s="42">
        <v>1684839.3</v>
      </c>
      <c r="Z88" s="41">
        <v>2029719.8</v>
      </c>
    </row>
    <row r="89" spans="1:26" s="36" customFormat="1" ht="15.6" x14ac:dyDescent="0.3">
      <c r="A89" s="40" t="s">
        <v>85</v>
      </c>
      <c r="B89" s="14">
        <v>10602.1</v>
      </c>
      <c r="C89" s="14">
        <v>17321.400000000001</v>
      </c>
      <c r="D89" s="14">
        <v>25320.1</v>
      </c>
      <c r="E89" s="14">
        <v>29979.7</v>
      </c>
      <c r="F89" s="14">
        <v>38443.300000000003</v>
      </c>
      <c r="G89" s="14">
        <v>46308.5</v>
      </c>
      <c r="H89" s="14">
        <v>53845.5</v>
      </c>
      <c r="I89" s="14">
        <v>61741</v>
      </c>
      <c r="J89" s="14">
        <v>81066.2</v>
      </c>
      <c r="K89" s="14">
        <v>99544.9</v>
      </c>
      <c r="L89" s="14">
        <v>126362.1</v>
      </c>
      <c r="M89" s="14">
        <v>133973.5</v>
      </c>
      <c r="N89" s="14">
        <v>150548.9</v>
      </c>
      <c r="O89" s="14">
        <v>184869.1</v>
      </c>
      <c r="P89" s="14">
        <v>204112.1</v>
      </c>
      <c r="Q89" s="14">
        <v>209780.8</v>
      </c>
      <c r="R89" s="14">
        <v>215668.4</v>
      </c>
      <c r="S89" s="15">
        <v>228215</v>
      </c>
      <c r="T89" s="43">
        <v>258225</v>
      </c>
      <c r="U89" s="42">
        <v>284969.09999999998</v>
      </c>
      <c r="V89" s="42">
        <v>317815.5</v>
      </c>
      <c r="W89" s="42">
        <v>347663.4</v>
      </c>
      <c r="X89" s="42">
        <v>400092.5</v>
      </c>
      <c r="Y89" s="42">
        <v>512723.1</v>
      </c>
      <c r="Z89" s="41">
        <v>549172</v>
      </c>
    </row>
    <row r="90" spans="1:26" s="36" customFormat="1" ht="15.6" x14ac:dyDescent="0.3">
      <c r="A90" s="40" t="s">
        <v>86</v>
      </c>
      <c r="B90" s="14">
        <v>30380.400000000001</v>
      </c>
      <c r="C90" s="14">
        <v>39638</v>
      </c>
      <c r="D90" s="14">
        <v>49108.7</v>
      </c>
      <c r="E90" s="14">
        <v>63274</v>
      </c>
      <c r="F90" s="14">
        <v>71934.100000000006</v>
      </c>
      <c r="G90" s="14">
        <v>83980.4</v>
      </c>
      <c r="H90" s="14">
        <v>101205.1</v>
      </c>
      <c r="I90" s="14">
        <v>129240.8</v>
      </c>
      <c r="J90" s="14">
        <v>168173.2</v>
      </c>
      <c r="K90" s="14">
        <v>200610.1</v>
      </c>
      <c r="L90" s="14">
        <v>238404.5</v>
      </c>
      <c r="M90" s="14">
        <v>291953.59999999998</v>
      </c>
      <c r="N90" s="14">
        <v>319849.2</v>
      </c>
      <c r="O90" s="14">
        <v>356413.4</v>
      </c>
      <c r="P90" s="14">
        <v>397725.9</v>
      </c>
      <c r="Q90" s="14">
        <v>416493</v>
      </c>
      <c r="R90" s="14">
        <v>457553.1</v>
      </c>
      <c r="S90" s="15">
        <v>553863.9</v>
      </c>
      <c r="T90" s="43">
        <v>710448.2</v>
      </c>
      <c r="U90" s="42">
        <v>724011.6</v>
      </c>
      <c r="V90" s="42">
        <v>835029.8</v>
      </c>
      <c r="W90" s="42">
        <v>889982.3</v>
      </c>
      <c r="X90" s="42">
        <v>949053.9</v>
      </c>
      <c r="Y90" s="42">
        <v>1199105.8</v>
      </c>
      <c r="Z90" s="41">
        <v>1228904.5</v>
      </c>
    </row>
    <row r="91" spans="1:26" s="36" customFormat="1" ht="15.6" x14ac:dyDescent="0.3">
      <c r="A91" s="40" t="s">
        <v>87</v>
      </c>
      <c r="B91" s="14">
        <v>14394</v>
      </c>
      <c r="C91" s="14">
        <v>24716.7</v>
      </c>
      <c r="D91" s="14">
        <v>29139.9</v>
      </c>
      <c r="E91" s="14">
        <v>34628</v>
      </c>
      <c r="F91" s="14">
        <v>46632.5</v>
      </c>
      <c r="G91" s="14">
        <v>57986.3</v>
      </c>
      <c r="H91" s="14">
        <v>74713.100000000006</v>
      </c>
      <c r="I91" s="14">
        <v>92504.2</v>
      </c>
      <c r="J91" s="14">
        <v>108099.2</v>
      </c>
      <c r="K91" s="14">
        <v>130632</v>
      </c>
      <c r="L91" s="14">
        <v>160416.70000000001</v>
      </c>
      <c r="M91" s="14">
        <v>187556.4</v>
      </c>
      <c r="N91" s="14">
        <v>240220.7</v>
      </c>
      <c r="O91" s="14">
        <v>281618.3</v>
      </c>
      <c r="P91" s="14">
        <v>286057.3</v>
      </c>
      <c r="Q91" s="14">
        <v>297224.3</v>
      </c>
      <c r="R91" s="14">
        <v>331845.09999999998</v>
      </c>
      <c r="S91" s="15">
        <v>371595.6</v>
      </c>
      <c r="T91" s="43">
        <v>446924.1</v>
      </c>
      <c r="U91" s="42">
        <v>472486.5</v>
      </c>
      <c r="V91" s="42">
        <v>506052.1</v>
      </c>
      <c r="W91" s="42">
        <v>563015.1</v>
      </c>
      <c r="X91" s="42">
        <v>585986.69999999995</v>
      </c>
      <c r="Y91" s="42">
        <v>731915.2</v>
      </c>
      <c r="Z91" s="41">
        <v>840706.9</v>
      </c>
    </row>
    <row r="92" spans="1:26" s="36" customFormat="1" ht="15.6" x14ac:dyDescent="0.3">
      <c r="A92" s="40" t="s">
        <v>88</v>
      </c>
      <c r="B92" s="14">
        <v>19517.599999999999</v>
      </c>
      <c r="C92" s="14">
        <v>27162.799999999999</v>
      </c>
      <c r="D92" s="14">
        <v>44171.199999999997</v>
      </c>
      <c r="E92" s="14">
        <v>54983.9</v>
      </c>
      <c r="F92" s="14">
        <v>70162.899999999994</v>
      </c>
      <c r="G92" s="14">
        <v>81613.399999999994</v>
      </c>
      <c r="H92" s="14">
        <v>94795.1</v>
      </c>
      <c r="I92" s="14">
        <v>116257.5</v>
      </c>
      <c r="J92" s="14">
        <v>141994.70000000001</v>
      </c>
      <c r="K92" s="14">
        <v>170398</v>
      </c>
      <c r="L92" s="14">
        <v>198951.6</v>
      </c>
      <c r="M92" s="14">
        <v>205081</v>
      </c>
      <c r="N92" s="14">
        <v>262685.8</v>
      </c>
      <c r="O92" s="14">
        <v>297609.2</v>
      </c>
      <c r="P92" s="14">
        <v>326306.5</v>
      </c>
      <c r="Q92" s="14">
        <v>371415.6</v>
      </c>
      <c r="R92" s="14">
        <v>402759.5</v>
      </c>
      <c r="S92" s="15">
        <v>445809.5</v>
      </c>
      <c r="T92" s="43">
        <v>504272.3</v>
      </c>
      <c r="U92" s="42">
        <v>524460.5</v>
      </c>
      <c r="V92" s="42">
        <v>574833.30000000005</v>
      </c>
      <c r="W92" s="42">
        <v>610678.9</v>
      </c>
      <c r="X92" s="42">
        <v>654933.19999999995</v>
      </c>
      <c r="Y92" s="42">
        <v>786590.9</v>
      </c>
      <c r="Z92" s="41">
        <v>828825.8</v>
      </c>
    </row>
    <row r="93" spans="1:26" s="36" customFormat="1" ht="15.6" x14ac:dyDescent="0.3">
      <c r="A93" s="40" t="s">
        <v>89</v>
      </c>
      <c r="B93" s="14">
        <v>15103.7</v>
      </c>
      <c r="C93" s="14">
        <v>21935.4</v>
      </c>
      <c r="D93" s="14">
        <v>28317.200000000001</v>
      </c>
      <c r="E93" s="14">
        <v>42578.3</v>
      </c>
      <c r="F93" s="14">
        <v>50449.599999999999</v>
      </c>
      <c r="G93" s="14">
        <v>59480.3</v>
      </c>
      <c r="H93" s="14">
        <v>72937</v>
      </c>
      <c r="I93" s="14">
        <v>88597.1</v>
      </c>
      <c r="J93" s="14">
        <v>111116.2</v>
      </c>
      <c r="K93" s="14">
        <v>131887.79999999999</v>
      </c>
      <c r="L93" s="14">
        <v>156329.60000000001</v>
      </c>
      <c r="M93" s="14">
        <v>180572.3</v>
      </c>
      <c r="N93" s="14">
        <v>214827.2</v>
      </c>
      <c r="O93" s="14">
        <v>273175.8</v>
      </c>
      <c r="P93" s="14">
        <v>280023.90000000002</v>
      </c>
      <c r="Q93" s="14">
        <v>258817</v>
      </c>
      <c r="R93" s="14">
        <v>286282.59999999998</v>
      </c>
      <c r="S93" s="15">
        <v>343385.7</v>
      </c>
      <c r="T93" s="43">
        <v>370192.4</v>
      </c>
      <c r="U93" s="42">
        <v>373935.1</v>
      </c>
      <c r="V93" s="42">
        <v>419905.2</v>
      </c>
      <c r="W93" s="42">
        <v>499757.1</v>
      </c>
      <c r="X93" s="42">
        <v>571690.80000000005</v>
      </c>
      <c r="Y93" s="42">
        <v>713306.9</v>
      </c>
      <c r="Z93" s="41">
        <v>794644.1</v>
      </c>
    </row>
    <row r="94" spans="1:26" s="36" customFormat="1" ht="15.6" x14ac:dyDescent="0.3">
      <c r="A94" s="40" t="s">
        <v>90</v>
      </c>
      <c r="B94" s="14">
        <v>32315.5</v>
      </c>
      <c r="C94" s="14">
        <v>50936.4</v>
      </c>
      <c r="D94" s="14">
        <v>65704.600000000006</v>
      </c>
      <c r="E94" s="14">
        <v>89987.5</v>
      </c>
      <c r="F94" s="14">
        <v>121272.5</v>
      </c>
      <c r="G94" s="14">
        <v>135180.6</v>
      </c>
      <c r="H94" s="14">
        <v>139840.29999999999</v>
      </c>
      <c r="I94" s="14">
        <v>157798.9</v>
      </c>
      <c r="J94" s="14">
        <v>185017.60000000001</v>
      </c>
      <c r="K94" s="14">
        <v>213449.60000000001</v>
      </c>
      <c r="L94" s="14">
        <v>258848.1</v>
      </c>
      <c r="M94" s="14">
        <v>299403.8</v>
      </c>
      <c r="N94" s="14">
        <v>377895</v>
      </c>
      <c r="O94" s="14">
        <v>464112.9</v>
      </c>
      <c r="P94" s="14">
        <v>511125.4</v>
      </c>
      <c r="Q94" s="14">
        <v>587477.4</v>
      </c>
      <c r="R94" s="14">
        <v>649745.4</v>
      </c>
      <c r="S94" s="15">
        <v>854561.5</v>
      </c>
      <c r="T94" s="43">
        <v>1054274.8</v>
      </c>
      <c r="U94" s="42">
        <v>1117517.3</v>
      </c>
      <c r="V94" s="42">
        <v>1236274.3999999999</v>
      </c>
      <c r="W94" s="42">
        <v>1524002.3</v>
      </c>
      <c r="X94" s="42">
        <v>2042710.4</v>
      </c>
      <c r="Y94" s="42">
        <v>2343311.4</v>
      </c>
      <c r="Z94" s="41">
        <v>2338219.1</v>
      </c>
    </row>
    <row r="95" spans="1:26" s="36" customFormat="1" ht="15.6" x14ac:dyDescent="0.3">
      <c r="A95" s="40" t="s">
        <v>91</v>
      </c>
      <c r="B95" s="14">
        <v>21428.2</v>
      </c>
      <c r="C95" s="14">
        <v>45662.9</v>
      </c>
      <c r="D95" s="14">
        <v>61595.8</v>
      </c>
      <c r="E95" s="14">
        <v>84769.1</v>
      </c>
      <c r="F95" s="14">
        <v>85927.4</v>
      </c>
      <c r="G95" s="14">
        <v>116731</v>
      </c>
      <c r="H95" s="14">
        <v>172004.4</v>
      </c>
      <c r="I95" s="14">
        <v>230298.2</v>
      </c>
      <c r="J95" s="14">
        <v>321108.8</v>
      </c>
      <c r="K95" s="14">
        <v>559774.1</v>
      </c>
      <c r="L95" s="14">
        <v>657783.30000000005</v>
      </c>
      <c r="M95" s="14">
        <v>779943.2</v>
      </c>
      <c r="N95" s="14">
        <v>977256</v>
      </c>
      <c r="O95" s="14">
        <v>1210003.8999999999</v>
      </c>
      <c r="P95" s="14">
        <v>1298440</v>
      </c>
      <c r="Q95" s="14">
        <v>1364874.7</v>
      </c>
      <c r="R95" s="14">
        <v>1631919</v>
      </c>
      <c r="S95" s="15">
        <v>1716734.4</v>
      </c>
      <c r="T95" s="43">
        <v>1564707.9</v>
      </c>
      <c r="U95" s="42">
        <v>1605079.4</v>
      </c>
      <c r="V95" s="42">
        <v>2517125</v>
      </c>
      <c r="W95" s="42">
        <v>2397445.2000000002</v>
      </c>
      <c r="X95" s="42">
        <v>2057114.7</v>
      </c>
      <c r="Y95" s="42">
        <v>2647233.9</v>
      </c>
      <c r="Z95" s="41">
        <v>3303417</v>
      </c>
    </row>
    <row r="96" spans="1:26" s="36" customFormat="1" ht="15.6" x14ac:dyDescent="0.3">
      <c r="A96" s="40" t="s">
        <v>92</v>
      </c>
      <c r="B96" s="14">
        <v>7535.3</v>
      </c>
      <c r="C96" s="14">
        <v>15344.9</v>
      </c>
      <c r="D96" s="14">
        <v>19484.8</v>
      </c>
      <c r="E96" s="14">
        <v>24877.5</v>
      </c>
      <c r="F96" s="14">
        <v>35766</v>
      </c>
      <c r="G96" s="14">
        <v>45196.1</v>
      </c>
      <c r="H96" s="14">
        <v>60029.9</v>
      </c>
      <c r="I96" s="14">
        <v>77319.199999999997</v>
      </c>
      <c r="J96" s="14">
        <v>99578.4</v>
      </c>
      <c r="K96" s="14">
        <v>132505</v>
      </c>
      <c r="L96" s="14">
        <v>134377.5</v>
      </c>
      <c r="M96" s="14">
        <v>142388</v>
      </c>
      <c r="N96" s="14">
        <v>178380.6</v>
      </c>
      <c r="O96" s="14">
        <v>225065.5</v>
      </c>
      <c r="P96" s="14">
        <v>246301.3</v>
      </c>
      <c r="Q96" s="14">
        <v>224042.7</v>
      </c>
      <c r="R96" s="14">
        <v>247666.9</v>
      </c>
      <c r="S96" s="15">
        <v>266405.8</v>
      </c>
      <c r="T96" s="43">
        <v>294021.2</v>
      </c>
      <c r="U96" s="42">
        <v>338826.6</v>
      </c>
      <c r="V96" s="42">
        <v>339068.1</v>
      </c>
      <c r="W96" s="42">
        <v>357287.3</v>
      </c>
      <c r="X96" s="42">
        <v>401373.9</v>
      </c>
      <c r="Y96" s="42">
        <v>523964.8</v>
      </c>
      <c r="Z96" s="41">
        <v>543204.80000000005</v>
      </c>
    </row>
    <row r="97" spans="1:26" s="36" customFormat="1" ht="15.6" x14ac:dyDescent="0.3">
      <c r="A97" s="40" t="s">
        <v>93</v>
      </c>
      <c r="B97" s="17">
        <v>37859.4</v>
      </c>
      <c r="C97" s="17">
        <v>49746</v>
      </c>
      <c r="D97" s="17">
        <v>65963</v>
      </c>
      <c r="E97" s="17">
        <v>123130.9</v>
      </c>
      <c r="F97" s="17">
        <v>187368.1</v>
      </c>
      <c r="G97" s="17">
        <v>256992.1</v>
      </c>
      <c r="H97" s="17">
        <v>238227.20000000001</v>
      </c>
      <c r="I97" s="17">
        <v>237134.5</v>
      </c>
      <c r="J97" s="17">
        <v>295107.09999999998</v>
      </c>
      <c r="K97" s="17">
        <v>396907.1</v>
      </c>
      <c r="L97" s="17">
        <v>582270.4</v>
      </c>
      <c r="M97" s="17">
        <v>872422</v>
      </c>
      <c r="N97" s="17">
        <v>767845.6</v>
      </c>
      <c r="O97" s="17">
        <v>883368.7</v>
      </c>
      <c r="P97" s="17">
        <v>896822.1</v>
      </c>
      <c r="Q97" s="17">
        <v>877612.8</v>
      </c>
      <c r="R97" s="17">
        <v>1142504.1000000001</v>
      </c>
      <c r="S97" s="18">
        <v>1226152</v>
      </c>
      <c r="T97" s="39">
        <v>1443771.7</v>
      </c>
      <c r="U97" s="38">
        <v>1469675</v>
      </c>
      <c r="V97" s="38">
        <v>1685134.1</v>
      </c>
      <c r="W97" s="38">
        <v>1900850.8</v>
      </c>
      <c r="X97" s="38">
        <v>2403409.5</v>
      </c>
      <c r="Y97" s="38">
        <v>2932794</v>
      </c>
      <c r="Z97" s="37">
        <v>2946171.5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262"/>
  <sheetViews>
    <sheetView zoomScale="55" zoomScaleNormal="55" workbookViewId="0">
      <selection activeCell="AB37" sqref="AB37"/>
    </sheetView>
  </sheetViews>
  <sheetFormatPr defaultColWidth="8.88671875" defaultRowHeight="15" x14ac:dyDescent="0.25"/>
  <cols>
    <col min="1" max="1" width="49.6640625" style="91" bestFit="1" customWidth="1"/>
    <col min="2" max="2" width="14.6640625" style="91" customWidth="1"/>
    <col min="3" max="3" width="14.88671875" style="91" customWidth="1"/>
    <col min="4" max="4" width="12.88671875" style="91" customWidth="1"/>
    <col min="5" max="6" width="15.88671875" style="91" bestFit="1" customWidth="1"/>
    <col min="7" max="7" width="14.5546875" style="91" bestFit="1" customWidth="1"/>
    <col min="8" max="26" width="15.88671875" style="91" bestFit="1" customWidth="1"/>
    <col min="27" max="27" width="14.109375" style="91" bestFit="1" customWidth="1"/>
    <col min="28" max="29" width="9" style="91" bestFit="1" customWidth="1"/>
    <col min="30" max="16384" width="8.88671875" style="91"/>
  </cols>
  <sheetData>
    <row r="1" spans="1:26" x14ac:dyDescent="0.25">
      <c r="A1" s="166" t="s">
        <v>98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26" s="36" customFormat="1" ht="18" x14ac:dyDescent="0.3">
      <c r="A2" s="99"/>
      <c r="B2" s="100">
        <v>1998</v>
      </c>
      <c r="C2" s="100">
        <v>1999</v>
      </c>
      <c r="D2" s="100">
        <v>2000</v>
      </c>
      <c r="E2" s="100">
        <v>2001</v>
      </c>
      <c r="F2" s="100">
        <v>2002</v>
      </c>
      <c r="G2" s="100">
        <v>2003</v>
      </c>
      <c r="H2" s="100">
        <v>2004</v>
      </c>
      <c r="I2" s="100">
        <v>2005</v>
      </c>
      <c r="J2" s="100">
        <v>2006</v>
      </c>
      <c r="K2" s="100">
        <v>2007</v>
      </c>
      <c r="L2" s="100">
        <v>2008</v>
      </c>
      <c r="M2" s="100">
        <v>2009</v>
      </c>
      <c r="N2" s="100">
        <v>2010</v>
      </c>
      <c r="O2" s="100">
        <v>2011</v>
      </c>
      <c r="P2" s="100">
        <v>2012</v>
      </c>
      <c r="Q2" s="100">
        <v>2013</v>
      </c>
      <c r="R2" s="100">
        <v>2014</v>
      </c>
      <c r="S2" s="100">
        <v>2015</v>
      </c>
      <c r="T2" s="3">
        <v>2016</v>
      </c>
      <c r="U2" s="3">
        <v>2017</v>
      </c>
      <c r="V2" s="3">
        <v>2018</v>
      </c>
      <c r="W2" s="3">
        <v>2019</v>
      </c>
      <c r="X2" s="3">
        <v>2020</v>
      </c>
      <c r="Y2" s="3">
        <v>2021</v>
      </c>
      <c r="Z2" s="3" t="s">
        <v>0</v>
      </c>
    </row>
    <row r="3" spans="1:26" s="36" customFormat="1" ht="15.6" x14ac:dyDescent="0.3">
      <c r="A3" s="99" t="s">
        <v>257</v>
      </c>
      <c r="B3" s="7">
        <v>15371.1</v>
      </c>
      <c r="C3" s="7">
        <v>26200.6</v>
      </c>
      <c r="D3" s="7">
        <v>39532.300000000003</v>
      </c>
      <c r="E3" s="7">
        <v>49474.8</v>
      </c>
      <c r="F3" s="7">
        <v>60611.4</v>
      </c>
      <c r="G3" s="7">
        <v>74840.5</v>
      </c>
      <c r="H3" s="7">
        <v>97691.9</v>
      </c>
      <c r="I3" s="7">
        <v>125658.7</v>
      </c>
      <c r="J3" s="7">
        <v>157233</v>
      </c>
      <c r="K3" s="7">
        <v>195819</v>
      </c>
      <c r="L3" s="7">
        <v>237552.2</v>
      </c>
      <c r="M3" s="7">
        <v>224163.3</v>
      </c>
      <c r="N3" s="7">
        <v>263828.59999999998</v>
      </c>
      <c r="O3" s="7">
        <v>317515.3</v>
      </c>
      <c r="P3" s="7">
        <v>348641.5</v>
      </c>
      <c r="Q3" s="7">
        <v>377006</v>
      </c>
      <c r="R3" s="7">
        <v>405147.7</v>
      </c>
      <c r="S3" s="7">
        <v>449097.9</v>
      </c>
      <c r="T3" s="101">
        <v>505337.7</v>
      </c>
      <c r="U3" s="101">
        <v>543065.9</v>
      </c>
      <c r="V3" s="101">
        <v>614333.19999999995</v>
      </c>
      <c r="W3" s="101">
        <v>647708.1</v>
      </c>
      <c r="X3" s="102">
        <v>644615.19999999995</v>
      </c>
      <c r="Y3" s="101">
        <v>830059.8</v>
      </c>
      <c r="Z3" s="101">
        <v>958811.4</v>
      </c>
    </row>
    <row r="4" spans="1:26" ht="15.6" x14ac:dyDescent="0.25">
      <c r="A4" s="103" t="s">
        <v>254</v>
      </c>
      <c r="B4" s="104">
        <f>B180/B94</f>
        <v>15286.199201063344</v>
      </c>
      <c r="C4" s="104">
        <f>C180/C94</f>
        <v>26072.622388988082</v>
      </c>
      <c r="D4" s="104">
        <f t="shared" ref="D4:Z4" si="0">D180/D94</f>
        <v>39340.710126544502</v>
      </c>
      <c r="E4" s="104">
        <f t="shared" si="0"/>
        <v>49237.064106419144</v>
      </c>
      <c r="F4" s="104">
        <f t="shared" si="0"/>
        <v>60276.115247358663</v>
      </c>
      <c r="G4" s="104">
        <f t="shared" si="0"/>
        <v>74394.204055433132</v>
      </c>
      <c r="H4" s="104">
        <f t="shared" si="0"/>
        <v>97067.88806054731</v>
      </c>
      <c r="I4" s="104">
        <f t="shared" si="0"/>
        <v>125816.7325504843</v>
      </c>
      <c r="J4" s="104">
        <f t="shared" si="0"/>
        <v>157388.2661123852</v>
      </c>
      <c r="K4" s="104">
        <f t="shared" si="0"/>
        <v>195986.8612856183</v>
      </c>
      <c r="L4" s="104">
        <f t="shared" si="0"/>
        <v>237761.21466124212</v>
      </c>
      <c r="M4" s="104">
        <f t="shared" si="0"/>
        <v>224383.6257628813</v>
      </c>
      <c r="N4" s="104">
        <f t="shared" si="0"/>
        <v>264093.03084936721</v>
      </c>
      <c r="O4" s="104">
        <f t="shared" si="0"/>
        <v>317948.65943383763</v>
      </c>
      <c r="P4" s="104">
        <f t="shared" si="0"/>
        <v>348372.65491351136</v>
      </c>
      <c r="Q4" s="104">
        <f t="shared" si="0"/>
        <v>376908.74925788725</v>
      </c>
      <c r="R4" s="104">
        <f t="shared" si="0"/>
        <v>405315.77033283649</v>
      </c>
      <c r="S4" s="104">
        <f t="shared" si="0"/>
        <v>449597.19407669228</v>
      </c>
      <c r="T4" s="104">
        <f t="shared" si="0"/>
        <v>506464.27900275966</v>
      </c>
      <c r="U4" s="104">
        <f t="shared" si="0"/>
        <v>544378.08592876792</v>
      </c>
      <c r="V4" s="104">
        <f t="shared" si="0"/>
        <v>615876.1844433496</v>
      </c>
      <c r="W4" s="104">
        <f t="shared" si="0"/>
        <v>649697.76653176348</v>
      </c>
      <c r="X4" s="104">
        <f t="shared" si="0"/>
        <v>647075.52791294374</v>
      </c>
      <c r="Y4" s="104">
        <f t="shared" si="0"/>
        <v>830179.85972406657</v>
      </c>
      <c r="Z4" s="104">
        <f t="shared" si="0"/>
        <v>958799.08140411228</v>
      </c>
    </row>
    <row r="5" spans="1:26" ht="15.6" x14ac:dyDescent="0.3">
      <c r="A5" s="105" t="s">
        <v>255</v>
      </c>
      <c r="B5" s="106">
        <f>B3-B4</f>
        <v>84.900798936656429</v>
      </c>
      <c r="C5" s="106">
        <f t="shared" ref="C5:Z5" si="1">C3-C4</f>
        <v>127.97761101191645</v>
      </c>
      <c r="D5" s="106">
        <f t="shared" si="1"/>
        <v>191.58987345550122</v>
      </c>
      <c r="E5" s="106">
        <f t="shared" si="1"/>
        <v>237.73589358085883</v>
      </c>
      <c r="F5" s="106">
        <f t="shared" si="1"/>
        <v>335.28475264133886</v>
      </c>
      <c r="G5" s="106">
        <f t="shared" si="1"/>
        <v>446.29594456686755</v>
      </c>
      <c r="H5" s="106">
        <f t="shared" si="1"/>
        <v>624.0119394526846</v>
      </c>
      <c r="I5" s="106">
        <f t="shared" si="1"/>
        <v>-158.03255048430583</v>
      </c>
      <c r="J5" s="106">
        <f t="shared" si="1"/>
        <v>-155.26611238520127</v>
      </c>
      <c r="K5" s="106">
        <f t="shared" si="1"/>
        <v>-167.86128561830265</v>
      </c>
      <c r="L5" s="106">
        <f t="shared" si="1"/>
        <v>-209.01466124210856</v>
      </c>
      <c r="M5" s="106">
        <f t="shared" si="1"/>
        <v>-220.32576288131531</v>
      </c>
      <c r="N5" s="106">
        <f t="shared" si="1"/>
        <v>-264.4308493672288</v>
      </c>
      <c r="O5" s="106">
        <f t="shared" si="1"/>
        <v>-433.35943383764243</v>
      </c>
      <c r="P5" s="106">
        <f t="shared" si="1"/>
        <v>268.84508648863994</v>
      </c>
      <c r="Q5" s="106">
        <f t="shared" si="1"/>
        <v>97.25074211275205</v>
      </c>
      <c r="R5" s="106">
        <f t="shared" si="1"/>
        <v>-168.07033283647615</v>
      </c>
      <c r="S5" s="106">
        <f t="shared" si="1"/>
        <v>-499.29407669225475</v>
      </c>
      <c r="T5" s="106">
        <f t="shared" si="1"/>
        <v>-1126.5790027596522</v>
      </c>
      <c r="U5" s="106">
        <f>U3-U4</f>
        <v>-1312.1859287678963</v>
      </c>
      <c r="V5" s="106">
        <f t="shared" si="1"/>
        <v>-1542.9844433496473</v>
      </c>
      <c r="W5" s="106">
        <f t="shared" si="1"/>
        <v>-1989.6665317635052</v>
      </c>
      <c r="X5" s="106">
        <f t="shared" si="1"/>
        <v>-2460.3279129437869</v>
      </c>
      <c r="Y5" s="106">
        <f t="shared" si="1"/>
        <v>-120.0597240665229</v>
      </c>
      <c r="Z5" s="106">
        <f t="shared" si="1"/>
        <v>12.318595887743868</v>
      </c>
    </row>
    <row r="6" spans="1:26" s="36" customFormat="1" ht="15.6" x14ac:dyDescent="0.3">
      <c r="A6" s="8" t="s">
        <v>3</v>
      </c>
      <c r="B6" s="9">
        <v>12242.8</v>
      </c>
      <c r="C6" s="10">
        <v>21398</v>
      </c>
      <c r="D6" s="10">
        <v>27969.5</v>
      </c>
      <c r="E6" s="10">
        <v>33126.699999999997</v>
      </c>
      <c r="F6" s="10">
        <v>41327.4</v>
      </c>
      <c r="G6" s="10">
        <v>50271.4</v>
      </c>
      <c r="H6" s="10">
        <v>75629.399999999994</v>
      </c>
      <c r="I6" s="10">
        <v>95911.2</v>
      </c>
      <c r="J6" s="10">
        <v>118211.4</v>
      </c>
      <c r="K6" s="10">
        <v>156225.1</v>
      </c>
      <c r="L6" s="10">
        <v>208548.1</v>
      </c>
      <c r="M6" s="10">
        <v>199046.1</v>
      </c>
      <c r="N6" s="10">
        <v>260015.6</v>
      </c>
      <c r="O6" s="10">
        <v>331010</v>
      </c>
      <c r="P6" s="10">
        <v>354570.6</v>
      </c>
      <c r="Q6" s="10">
        <v>368874.8</v>
      </c>
      <c r="R6" s="10">
        <v>400820.8</v>
      </c>
      <c r="S6" s="11">
        <v>447619.7</v>
      </c>
      <c r="T6" s="61">
        <v>501467.8</v>
      </c>
      <c r="U6" s="46">
        <v>539720.5</v>
      </c>
      <c r="V6" s="46">
        <v>588641.5</v>
      </c>
      <c r="W6" s="46">
        <v>617024.6</v>
      </c>
      <c r="X6" s="46">
        <v>645436</v>
      </c>
      <c r="Y6" s="46">
        <v>882551.8</v>
      </c>
      <c r="Z6" s="44">
        <v>859545.1</v>
      </c>
    </row>
    <row r="7" spans="1:26" s="36" customFormat="1" ht="15.6" x14ac:dyDescent="0.3">
      <c r="A7" s="12" t="s">
        <v>4</v>
      </c>
      <c r="B7" s="13">
        <v>7659.1</v>
      </c>
      <c r="C7" s="14">
        <v>11752.4</v>
      </c>
      <c r="D7" s="14">
        <v>17413.5</v>
      </c>
      <c r="E7" s="14">
        <v>21511.9</v>
      </c>
      <c r="F7" s="14">
        <v>27020</v>
      </c>
      <c r="G7" s="14">
        <v>31953.4</v>
      </c>
      <c r="H7" s="14">
        <v>37719.1</v>
      </c>
      <c r="I7" s="14">
        <v>49923.4</v>
      </c>
      <c r="J7" s="14">
        <v>62187.8</v>
      </c>
      <c r="K7" s="14">
        <v>78518.8</v>
      </c>
      <c r="L7" s="14">
        <v>96885.4</v>
      </c>
      <c r="M7" s="14">
        <v>98014.5</v>
      </c>
      <c r="N7" s="14">
        <v>114777.60000000001</v>
      </c>
      <c r="O7" s="14">
        <v>137187.1</v>
      </c>
      <c r="P7" s="14">
        <v>164726.6</v>
      </c>
      <c r="Q7" s="14">
        <v>175865</v>
      </c>
      <c r="R7" s="14">
        <v>196096.7</v>
      </c>
      <c r="S7" s="15">
        <v>221080</v>
      </c>
      <c r="T7" s="43">
        <v>258752.7</v>
      </c>
      <c r="U7" s="42">
        <v>280630.09999999998</v>
      </c>
      <c r="V7" s="42">
        <v>304547.09999999998</v>
      </c>
      <c r="W7" s="42">
        <v>333612.59999999998</v>
      </c>
      <c r="X7" s="42">
        <v>348757.1</v>
      </c>
      <c r="Y7" s="42">
        <v>411888.4</v>
      </c>
      <c r="Z7" s="41">
        <v>474159.6</v>
      </c>
    </row>
    <row r="8" spans="1:26" s="36" customFormat="1" ht="15.6" x14ac:dyDescent="0.3">
      <c r="A8" s="12" t="s">
        <v>5</v>
      </c>
      <c r="B8" s="13">
        <v>9350.2000000000007</v>
      </c>
      <c r="C8" s="14">
        <v>15457.1</v>
      </c>
      <c r="D8" s="14">
        <v>21073.3</v>
      </c>
      <c r="E8" s="14">
        <v>27170</v>
      </c>
      <c r="F8" s="14">
        <v>32923.599999999999</v>
      </c>
      <c r="G8" s="14">
        <v>40809.4</v>
      </c>
      <c r="H8" s="14">
        <v>49353.4</v>
      </c>
      <c r="I8" s="14">
        <v>58261</v>
      </c>
      <c r="J8" s="14">
        <v>76184.800000000003</v>
      </c>
      <c r="K8" s="14">
        <v>99682.5</v>
      </c>
      <c r="L8" s="14">
        <v>119941.8</v>
      </c>
      <c r="M8" s="14">
        <v>127815.1</v>
      </c>
      <c r="N8" s="14">
        <v>155494.20000000001</v>
      </c>
      <c r="O8" s="14">
        <v>181842.6</v>
      </c>
      <c r="P8" s="14">
        <v>200456.4</v>
      </c>
      <c r="Q8" s="14">
        <v>216320.8</v>
      </c>
      <c r="R8" s="14">
        <v>232757.6</v>
      </c>
      <c r="S8" s="15">
        <v>262945.5</v>
      </c>
      <c r="T8" s="43">
        <v>309713.7</v>
      </c>
      <c r="U8" s="42">
        <v>325043.09999999998</v>
      </c>
      <c r="V8" s="42">
        <v>349856.4</v>
      </c>
      <c r="W8" s="42">
        <v>393135.2</v>
      </c>
      <c r="X8" s="42">
        <v>409620.1</v>
      </c>
      <c r="Y8" s="42">
        <v>540728.4</v>
      </c>
      <c r="Z8" s="41">
        <v>585131.4</v>
      </c>
    </row>
    <row r="9" spans="1:26" s="36" customFormat="1" ht="15.6" x14ac:dyDescent="0.3">
      <c r="A9" s="12" t="s">
        <v>6</v>
      </c>
      <c r="B9" s="13">
        <v>9082.1</v>
      </c>
      <c r="C9" s="14">
        <v>14808.3</v>
      </c>
      <c r="D9" s="14">
        <v>20365.099999999999</v>
      </c>
      <c r="E9" s="14">
        <v>24905.4</v>
      </c>
      <c r="F9" s="14">
        <v>34789.599999999999</v>
      </c>
      <c r="G9" s="14">
        <v>42237.5</v>
      </c>
      <c r="H9" s="14">
        <v>49530</v>
      </c>
      <c r="I9" s="14">
        <v>56534.5</v>
      </c>
      <c r="J9" s="14">
        <v>70492.7</v>
      </c>
      <c r="K9" s="14">
        <v>94849.5</v>
      </c>
      <c r="L9" s="14">
        <v>122591.1</v>
      </c>
      <c r="M9" s="14">
        <v>129112.5</v>
      </c>
      <c r="N9" s="14">
        <v>148432.6</v>
      </c>
      <c r="O9" s="14">
        <v>203575.5</v>
      </c>
      <c r="P9" s="14">
        <v>241947.4</v>
      </c>
      <c r="Q9" s="14">
        <v>262578.3</v>
      </c>
      <c r="R9" s="14">
        <v>308004.7</v>
      </c>
      <c r="S9" s="15">
        <v>345566.8</v>
      </c>
      <c r="T9" s="43">
        <v>354657.9</v>
      </c>
      <c r="U9" s="42">
        <v>374125.7</v>
      </c>
      <c r="V9" s="42">
        <v>408140.7</v>
      </c>
      <c r="W9" s="42">
        <v>430689.9</v>
      </c>
      <c r="X9" s="42">
        <v>459096.6</v>
      </c>
      <c r="Y9" s="42">
        <v>551241.69999999995</v>
      </c>
      <c r="Z9" s="41">
        <v>600596</v>
      </c>
    </row>
    <row r="10" spans="1:26" s="36" customFormat="1" ht="15.6" x14ac:dyDescent="0.3">
      <c r="A10" s="12" t="s">
        <v>7</v>
      </c>
      <c r="B10" s="13">
        <v>6804.5</v>
      </c>
      <c r="C10" s="14">
        <v>9765.2000000000007</v>
      </c>
      <c r="D10" s="14">
        <v>14240</v>
      </c>
      <c r="E10" s="14">
        <v>18947.2</v>
      </c>
      <c r="F10" s="14">
        <v>23396.9</v>
      </c>
      <c r="G10" s="14">
        <v>29192.400000000001</v>
      </c>
      <c r="H10" s="14">
        <v>35732.699999999997</v>
      </c>
      <c r="I10" s="14">
        <v>40039.1</v>
      </c>
      <c r="J10" s="14">
        <v>50271.5</v>
      </c>
      <c r="K10" s="14">
        <v>68865.7</v>
      </c>
      <c r="L10" s="14">
        <v>80708.5</v>
      </c>
      <c r="M10" s="14">
        <v>81286.7</v>
      </c>
      <c r="N10" s="14">
        <v>103280</v>
      </c>
      <c r="O10" s="14">
        <v>121945.5</v>
      </c>
      <c r="P10" s="14">
        <v>129448.3</v>
      </c>
      <c r="Q10" s="14">
        <v>151263.6</v>
      </c>
      <c r="R10" s="14">
        <v>146032.6</v>
      </c>
      <c r="S10" s="15">
        <v>174687.5</v>
      </c>
      <c r="T10" s="43">
        <v>200504.4</v>
      </c>
      <c r="U10" s="42">
        <v>208522</v>
      </c>
      <c r="V10" s="42">
        <v>230325.5</v>
      </c>
      <c r="W10" s="42">
        <v>254801.2</v>
      </c>
      <c r="X10" s="42">
        <v>271659.5</v>
      </c>
      <c r="Y10" s="42">
        <v>331080.09999999998</v>
      </c>
      <c r="Z10" s="41">
        <v>395919.8</v>
      </c>
    </row>
    <row r="11" spans="1:26" s="36" customFormat="1" ht="15.6" x14ac:dyDescent="0.3">
      <c r="A11" s="12" t="s">
        <v>8</v>
      </c>
      <c r="B11" s="13">
        <v>9330.4</v>
      </c>
      <c r="C11" s="14">
        <v>14891.4</v>
      </c>
      <c r="D11" s="14">
        <v>22438</v>
      </c>
      <c r="E11" s="14">
        <v>30201.9</v>
      </c>
      <c r="F11" s="14">
        <v>35708.400000000001</v>
      </c>
      <c r="G11" s="14">
        <v>47136.5</v>
      </c>
      <c r="H11" s="14">
        <v>56325.599999999999</v>
      </c>
      <c r="I11" s="14">
        <v>69192.2</v>
      </c>
      <c r="J11" s="14">
        <v>84317.4</v>
      </c>
      <c r="K11" s="14">
        <v>109790.3</v>
      </c>
      <c r="L11" s="14">
        <v>147929.5</v>
      </c>
      <c r="M11" s="14">
        <v>152611.6</v>
      </c>
      <c r="N11" s="14">
        <v>186347.8</v>
      </c>
      <c r="O11" s="14">
        <v>232722</v>
      </c>
      <c r="P11" s="14">
        <v>283299.90000000002</v>
      </c>
      <c r="Q11" s="14">
        <v>291365.2</v>
      </c>
      <c r="R11" s="14">
        <v>324024.40000000002</v>
      </c>
      <c r="S11" s="15">
        <v>336353.9</v>
      </c>
      <c r="T11" s="43">
        <v>404538.6</v>
      </c>
      <c r="U11" s="42">
        <v>451025.5</v>
      </c>
      <c r="V11" s="42">
        <v>502224.2</v>
      </c>
      <c r="W11" s="42">
        <v>546488.9</v>
      </c>
      <c r="X11" s="42">
        <v>560899</v>
      </c>
      <c r="Y11" s="42">
        <v>630411.9</v>
      </c>
      <c r="Z11" s="41">
        <v>647307.19999999995</v>
      </c>
    </row>
    <row r="12" spans="1:26" s="36" customFormat="1" ht="15.6" x14ac:dyDescent="0.3">
      <c r="A12" s="12" t="s">
        <v>9</v>
      </c>
      <c r="B12" s="13">
        <v>10971.7</v>
      </c>
      <c r="C12" s="14">
        <v>17450.400000000001</v>
      </c>
      <c r="D12" s="14">
        <v>21984.7</v>
      </c>
      <c r="E12" s="14">
        <v>29668.3</v>
      </c>
      <c r="F12" s="14">
        <v>35109.5</v>
      </c>
      <c r="G12" s="14">
        <v>40741.1</v>
      </c>
      <c r="H12" s="14">
        <v>52661</v>
      </c>
      <c r="I12" s="14">
        <v>63304.4</v>
      </c>
      <c r="J12" s="14">
        <v>78226.899999999994</v>
      </c>
      <c r="K12" s="14">
        <v>95687.2</v>
      </c>
      <c r="L12" s="14">
        <v>119071.5</v>
      </c>
      <c r="M12" s="14">
        <v>116856.2</v>
      </c>
      <c r="N12" s="14">
        <v>146536.9</v>
      </c>
      <c r="O12" s="14">
        <v>175626.6</v>
      </c>
      <c r="P12" s="14">
        <v>198142.5</v>
      </c>
      <c r="Q12" s="14">
        <v>211383.4</v>
      </c>
      <c r="R12" s="14">
        <v>223884.2</v>
      </c>
      <c r="S12" s="15">
        <v>245940.9</v>
      </c>
      <c r="T12" s="43">
        <v>261963.8</v>
      </c>
      <c r="U12" s="42">
        <v>276404.40000000002</v>
      </c>
      <c r="V12" s="42">
        <v>299569.09999999998</v>
      </c>
      <c r="W12" s="42">
        <v>320813.90000000002</v>
      </c>
      <c r="X12" s="42">
        <v>323526.40000000002</v>
      </c>
      <c r="Y12" s="42">
        <v>424108.4</v>
      </c>
      <c r="Z12" s="41">
        <v>480119.7</v>
      </c>
    </row>
    <row r="13" spans="1:26" s="36" customFormat="1" ht="15.6" x14ac:dyDescent="0.3">
      <c r="A13" s="12" t="s">
        <v>10</v>
      </c>
      <c r="B13" s="13">
        <v>11909.9</v>
      </c>
      <c r="C13" s="14">
        <v>17093.8</v>
      </c>
      <c r="D13" s="14">
        <v>23677.7</v>
      </c>
      <c r="E13" s="14">
        <v>28946.1</v>
      </c>
      <c r="F13" s="14">
        <v>36545.699999999997</v>
      </c>
      <c r="G13" s="14">
        <v>46131.199999999997</v>
      </c>
      <c r="H13" s="14">
        <v>63512.1</v>
      </c>
      <c r="I13" s="14">
        <v>72995.3</v>
      </c>
      <c r="J13" s="14">
        <v>88949.4</v>
      </c>
      <c r="K13" s="14">
        <v>111348.4</v>
      </c>
      <c r="L13" s="14">
        <v>146276.4</v>
      </c>
      <c r="M13" s="14">
        <v>141833.5</v>
      </c>
      <c r="N13" s="14">
        <v>171322.1</v>
      </c>
      <c r="O13" s="14">
        <v>203676</v>
      </c>
      <c r="P13" s="14">
        <v>221537.3</v>
      </c>
      <c r="Q13" s="14">
        <v>242646.1</v>
      </c>
      <c r="R13" s="14">
        <v>266769.3</v>
      </c>
      <c r="S13" s="15">
        <v>301242.5</v>
      </c>
      <c r="T13" s="43">
        <v>337963.6</v>
      </c>
      <c r="U13" s="42">
        <v>361694.6</v>
      </c>
      <c r="V13" s="42">
        <v>405890.2</v>
      </c>
      <c r="W13" s="42">
        <v>448533.4</v>
      </c>
      <c r="X13" s="42">
        <v>475347.9</v>
      </c>
      <c r="Y13" s="42">
        <v>634611</v>
      </c>
      <c r="Z13" s="41">
        <v>620432.19999999995</v>
      </c>
    </row>
    <row r="14" spans="1:26" s="36" customFormat="1" ht="15.6" x14ac:dyDescent="0.3">
      <c r="A14" s="12" t="s">
        <v>11</v>
      </c>
      <c r="B14" s="13">
        <v>13216.6</v>
      </c>
      <c r="C14" s="14">
        <v>25079.9</v>
      </c>
      <c r="D14" s="14">
        <v>39050.9</v>
      </c>
      <c r="E14" s="14">
        <v>41308.6</v>
      </c>
      <c r="F14" s="14">
        <v>58065.7</v>
      </c>
      <c r="G14" s="14">
        <v>79661.2</v>
      </c>
      <c r="H14" s="14">
        <v>117959.2</v>
      </c>
      <c r="I14" s="14">
        <v>121376.2</v>
      </c>
      <c r="J14" s="14">
        <v>150197.1</v>
      </c>
      <c r="K14" s="14">
        <v>176534.6</v>
      </c>
      <c r="L14" s="14">
        <v>219135.8</v>
      </c>
      <c r="M14" s="14">
        <v>192165.2</v>
      </c>
      <c r="N14" s="14">
        <v>211610.6</v>
      </c>
      <c r="O14" s="14">
        <v>246213.8</v>
      </c>
      <c r="P14" s="14">
        <v>251960.8</v>
      </c>
      <c r="Q14" s="14">
        <v>271896.2</v>
      </c>
      <c r="R14" s="14">
        <v>343840</v>
      </c>
      <c r="S14" s="15">
        <v>388074.7</v>
      </c>
      <c r="T14" s="43">
        <v>433560.1</v>
      </c>
      <c r="U14" s="42">
        <v>452880</v>
      </c>
      <c r="V14" s="42">
        <v>526882.4</v>
      </c>
      <c r="W14" s="42">
        <v>499274.3</v>
      </c>
      <c r="X14" s="42">
        <v>545319.19999999995</v>
      </c>
      <c r="Y14" s="42">
        <v>745419.3</v>
      </c>
      <c r="Z14" s="41">
        <v>700248.9</v>
      </c>
    </row>
    <row r="15" spans="1:26" s="36" customFormat="1" ht="15.6" x14ac:dyDescent="0.3">
      <c r="A15" s="12" t="s">
        <v>12</v>
      </c>
      <c r="B15" s="13">
        <v>12329.5</v>
      </c>
      <c r="C15" s="14">
        <v>19753.400000000001</v>
      </c>
      <c r="D15" s="14">
        <v>26687.7</v>
      </c>
      <c r="E15" s="14">
        <v>35569.300000000003</v>
      </c>
      <c r="F15" s="14">
        <v>47323.5</v>
      </c>
      <c r="G15" s="14">
        <v>62023.3</v>
      </c>
      <c r="H15" s="14">
        <v>79833.2</v>
      </c>
      <c r="I15" s="14">
        <v>104738.3</v>
      </c>
      <c r="J15" s="14">
        <v>137092.1</v>
      </c>
      <c r="K15" s="14">
        <v>188565.3</v>
      </c>
      <c r="L15" s="14">
        <v>237595.8</v>
      </c>
      <c r="M15" s="14">
        <v>217339.7</v>
      </c>
      <c r="N15" s="14">
        <v>259421.5</v>
      </c>
      <c r="O15" s="14">
        <v>304342.59999999998</v>
      </c>
      <c r="P15" s="14">
        <v>336650.6</v>
      </c>
      <c r="Q15" s="14">
        <v>359047.3</v>
      </c>
      <c r="R15" s="14">
        <v>381892.9</v>
      </c>
      <c r="S15" s="15">
        <v>437249.1</v>
      </c>
      <c r="T15" s="43">
        <v>570678.69999999995</v>
      </c>
      <c r="U15" s="42">
        <v>574838</v>
      </c>
      <c r="V15" s="42">
        <v>615059.9</v>
      </c>
      <c r="W15" s="42">
        <v>679655.1</v>
      </c>
      <c r="X15" s="42">
        <v>702116.9</v>
      </c>
      <c r="Y15" s="42">
        <v>802156.1</v>
      </c>
      <c r="Z15" s="41">
        <v>901231</v>
      </c>
    </row>
    <row r="16" spans="1:26" s="36" customFormat="1" ht="15.6" x14ac:dyDescent="0.3">
      <c r="A16" s="12" t="s">
        <v>13</v>
      </c>
      <c r="B16" s="13">
        <v>10641.3</v>
      </c>
      <c r="C16" s="14">
        <v>17800.8</v>
      </c>
      <c r="D16" s="14">
        <v>25168.400000000001</v>
      </c>
      <c r="E16" s="14">
        <v>31676.1</v>
      </c>
      <c r="F16" s="14">
        <v>41322.800000000003</v>
      </c>
      <c r="G16" s="14">
        <v>49342.3</v>
      </c>
      <c r="H16" s="14">
        <v>54740.1</v>
      </c>
      <c r="I16" s="14">
        <v>64180.4</v>
      </c>
      <c r="J16" s="14">
        <v>79341.5</v>
      </c>
      <c r="K16" s="14">
        <v>95387.1</v>
      </c>
      <c r="L16" s="14">
        <v>120531.4</v>
      </c>
      <c r="M16" s="14">
        <v>113848.8</v>
      </c>
      <c r="N16" s="14">
        <v>134533.79999999999</v>
      </c>
      <c r="O16" s="14">
        <v>167464.9</v>
      </c>
      <c r="P16" s="14">
        <v>187659.7</v>
      </c>
      <c r="Q16" s="14">
        <v>213218.2</v>
      </c>
      <c r="R16" s="14">
        <v>232961.6</v>
      </c>
      <c r="S16" s="15">
        <v>273107.5</v>
      </c>
      <c r="T16" s="43">
        <v>301851.90000000002</v>
      </c>
      <c r="U16" s="42">
        <v>307734.40000000002</v>
      </c>
      <c r="V16" s="42">
        <v>332418.3</v>
      </c>
      <c r="W16" s="42">
        <v>362066.3</v>
      </c>
      <c r="X16" s="42">
        <v>387994.6</v>
      </c>
      <c r="Y16" s="42">
        <v>472765.6</v>
      </c>
      <c r="Z16" s="41">
        <v>524570.9</v>
      </c>
    </row>
    <row r="17" spans="1:26" s="36" customFormat="1" ht="15.6" x14ac:dyDescent="0.3">
      <c r="A17" s="12" t="s">
        <v>14</v>
      </c>
      <c r="B17" s="13">
        <v>10000.6</v>
      </c>
      <c r="C17" s="14">
        <v>15691</v>
      </c>
      <c r="D17" s="14">
        <v>22070.3</v>
      </c>
      <c r="E17" s="14">
        <v>29645.8</v>
      </c>
      <c r="F17" s="14">
        <v>37164.199999999997</v>
      </c>
      <c r="G17" s="14">
        <v>48977.599999999999</v>
      </c>
      <c r="H17" s="14">
        <v>58094.5</v>
      </c>
      <c r="I17" s="14">
        <v>70665.8</v>
      </c>
      <c r="J17" s="14">
        <v>89010.9</v>
      </c>
      <c r="K17" s="14">
        <v>102982.5</v>
      </c>
      <c r="L17" s="14">
        <v>128211.5</v>
      </c>
      <c r="M17" s="14">
        <v>131891.20000000001</v>
      </c>
      <c r="N17" s="14">
        <v>154844.79999999999</v>
      </c>
      <c r="O17" s="14">
        <v>186187.2</v>
      </c>
      <c r="P17" s="14">
        <v>221430.1</v>
      </c>
      <c r="Q17" s="14">
        <v>244399.3</v>
      </c>
      <c r="R17" s="14">
        <v>259732</v>
      </c>
      <c r="S17" s="15">
        <v>285257.8</v>
      </c>
      <c r="T17" s="43">
        <v>324534.3</v>
      </c>
      <c r="U17" s="42">
        <v>351636.4</v>
      </c>
      <c r="V17" s="42">
        <v>372321.8</v>
      </c>
      <c r="W17" s="42">
        <v>392641.3</v>
      </c>
      <c r="X17" s="42">
        <v>417936.5</v>
      </c>
      <c r="Y17" s="42">
        <v>492573.8</v>
      </c>
      <c r="Z17" s="41">
        <v>566113</v>
      </c>
    </row>
    <row r="18" spans="1:26" s="36" customFormat="1" ht="15.6" x14ac:dyDescent="0.3">
      <c r="A18" s="12" t="s">
        <v>15</v>
      </c>
      <c r="B18" s="13">
        <v>10358.799999999999</v>
      </c>
      <c r="C18" s="14">
        <v>18562</v>
      </c>
      <c r="D18" s="14">
        <v>25798.1</v>
      </c>
      <c r="E18" s="14">
        <v>33575.4</v>
      </c>
      <c r="F18" s="14">
        <v>39983.1</v>
      </c>
      <c r="G18" s="14">
        <v>47084.3</v>
      </c>
      <c r="H18" s="14">
        <v>54178.9</v>
      </c>
      <c r="I18" s="14">
        <v>63687</v>
      </c>
      <c r="J18" s="14">
        <v>77366.8</v>
      </c>
      <c r="K18" s="14">
        <v>94432.4</v>
      </c>
      <c r="L18" s="14">
        <v>121012.7</v>
      </c>
      <c r="M18" s="14">
        <v>125743.1</v>
      </c>
      <c r="N18" s="14">
        <v>156567.29999999999</v>
      </c>
      <c r="O18" s="14">
        <v>184184.9</v>
      </c>
      <c r="P18" s="14">
        <v>206391.7</v>
      </c>
      <c r="Q18" s="14">
        <v>232503.7</v>
      </c>
      <c r="R18" s="14">
        <v>242884.6</v>
      </c>
      <c r="S18" s="15">
        <v>266927.2</v>
      </c>
      <c r="T18" s="43">
        <v>296810.09999999998</v>
      </c>
      <c r="U18" s="42">
        <v>329679.7</v>
      </c>
      <c r="V18" s="42">
        <v>354239.9</v>
      </c>
      <c r="W18" s="42">
        <v>372073.3</v>
      </c>
      <c r="X18" s="42">
        <v>393367.4</v>
      </c>
      <c r="Y18" s="42">
        <v>479884.3</v>
      </c>
      <c r="Z18" s="41">
        <v>549222.40000000002</v>
      </c>
    </row>
    <row r="19" spans="1:26" s="36" customFormat="1" ht="15.6" x14ac:dyDescent="0.3">
      <c r="A19" s="12" t="s">
        <v>16</v>
      </c>
      <c r="B19" s="13">
        <v>7866.9</v>
      </c>
      <c r="C19" s="14">
        <v>13514.2</v>
      </c>
      <c r="D19" s="14">
        <v>19133.8</v>
      </c>
      <c r="E19" s="14">
        <v>25830.2</v>
      </c>
      <c r="F19" s="14">
        <v>32858.400000000001</v>
      </c>
      <c r="G19" s="14">
        <v>40133.5</v>
      </c>
      <c r="H19" s="14">
        <v>49098.8</v>
      </c>
      <c r="I19" s="14">
        <v>55573.9</v>
      </c>
      <c r="J19" s="14">
        <v>70416.2</v>
      </c>
      <c r="K19" s="14">
        <v>94532.5</v>
      </c>
      <c r="L19" s="14">
        <v>108653.3</v>
      </c>
      <c r="M19" s="14">
        <v>123512</v>
      </c>
      <c r="N19" s="14">
        <v>131456.70000000001</v>
      </c>
      <c r="O19" s="14">
        <v>159543</v>
      </c>
      <c r="P19" s="14">
        <v>188418.7</v>
      </c>
      <c r="Q19" s="14">
        <v>220392.5</v>
      </c>
      <c r="R19" s="14">
        <v>268051.7</v>
      </c>
      <c r="S19" s="15">
        <v>300289.90000000002</v>
      </c>
      <c r="T19" s="43">
        <v>306725.3</v>
      </c>
      <c r="U19" s="42">
        <v>309152.59999999998</v>
      </c>
      <c r="V19" s="42">
        <v>343693.1</v>
      </c>
      <c r="W19" s="42">
        <v>349773.1</v>
      </c>
      <c r="X19" s="42">
        <v>376039.1</v>
      </c>
      <c r="Y19" s="42">
        <v>449246.4</v>
      </c>
      <c r="Z19" s="41">
        <v>487060.1</v>
      </c>
    </row>
    <row r="20" spans="1:26" s="36" customFormat="1" ht="15.6" x14ac:dyDescent="0.3">
      <c r="A20" s="12" t="s">
        <v>17</v>
      </c>
      <c r="B20" s="13">
        <v>10655.2</v>
      </c>
      <c r="C20" s="14">
        <v>16527.400000000001</v>
      </c>
      <c r="D20" s="14">
        <v>23073.1</v>
      </c>
      <c r="E20" s="14">
        <v>31209.8</v>
      </c>
      <c r="F20" s="14">
        <v>37695.300000000003</v>
      </c>
      <c r="G20" s="14">
        <v>47233.8</v>
      </c>
      <c r="H20" s="14">
        <v>61158.400000000001</v>
      </c>
      <c r="I20" s="14">
        <v>68048.7</v>
      </c>
      <c r="J20" s="14">
        <v>90517.8</v>
      </c>
      <c r="K20" s="14">
        <v>112021.5</v>
      </c>
      <c r="L20" s="14">
        <v>139216.20000000001</v>
      </c>
      <c r="M20" s="14">
        <v>144257.9</v>
      </c>
      <c r="N20" s="14">
        <v>161305</v>
      </c>
      <c r="O20" s="14">
        <v>189484.3</v>
      </c>
      <c r="P20" s="14">
        <v>200327.2</v>
      </c>
      <c r="Q20" s="14">
        <v>224621.6</v>
      </c>
      <c r="R20" s="14">
        <v>239829.4</v>
      </c>
      <c r="S20" s="15">
        <v>251633.2</v>
      </c>
      <c r="T20" s="43">
        <v>305541</v>
      </c>
      <c r="U20" s="42">
        <v>326017</v>
      </c>
      <c r="V20" s="42">
        <v>368955.6</v>
      </c>
      <c r="W20" s="42">
        <v>386059.1</v>
      </c>
      <c r="X20" s="42">
        <v>388347.6</v>
      </c>
      <c r="Y20" s="42">
        <v>457517.7</v>
      </c>
      <c r="Z20" s="41">
        <v>516488.8</v>
      </c>
    </row>
    <row r="21" spans="1:26" s="36" customFormat="1" ht="15.6" x14ac:dyDescent="0.3">
      <c r="A21" s="12" t="s">
        <v>18</v>
      </c>
      <c r="B21" s="13">
        <v>10084.799999999999</v>
      </c>
      <c r="C21" s="14">
        <v>16300.3</v>
      </c>
      <c r="D21" s="14">
        <v>24291.8</v>
      </c>
      <c r="E21" s="14">
        <v>30988.5</v>
      </c>
      <c r="F21" s="14">
        <v>38894.300000000003</v>
      </c>
      <c r="G21" s="14">
        <v>43541.9</v>
      </c>
      <c r="H21" s="14">
        <v>53715.1</v>
      </c>
      <c r="I21" s="14">
        <v>71587.399999999994</v>
      </c>
      <c r="J21" s="14">
        <v>88476.2</v>
      </c>
      <c r="K21" s="14">
        <v>109225.60000000001</v>
      </c>
      <c r="L21" s="14">
        <v>146465.60000000001</v>
      </c>
      <c r="M21" s="14">
        <v>136851.6</v>
      </c>
      <c r="N21" s="14">
        <v>152571.70000000001</v>
      </c>
      <c r="O21" s="14">
        <v>180866.3</v>
      </c>
      <c r="P21" s="14">
        <v>202302.5</v>
      </c>
      <c r="Q21" s="14">
        <v>227925.7</v>
      </c>
      <c r="R21" s="14">
        <v>270914.90000000002</v>
      </c>
      <c r="S21" s="15">
        <v>316248.5</v>
      </c>
      <c r="T21" s="43">
        <v>367487.5</v>
      </c>
      <c r="U21" s="42">
        <v>397428</v>
      </c>
      <c r="V21" s="42">
        <v>448896.8</v>
      </c>
      <c r="W21" s="42">
        <v>459650.6</v>
      </c>
      <c r="X21" s="42">
        <v>489228.9</v>
      </c>
      <c r="Y21" s="42">
        <v>590846.4</v>
      </c>
      <c r="Z21" s="41">
        <v>674432</v>
      </c>
    </row>
    <row r="22" spans="1:26" s="36" customFormat="1" ht="15.6" x14ac:dyDescent="0.3">
      <c r="A22" s="12" t="s">
        <v>19</v>
      </c>
      <c r="B22" s="13">
        <v>13911.4</v>
      </c>
      <c r="C22" s="14">
        <v>23596.7</v>
      </c>
      <c r="D22" s="14">
        <v>29828</v>
      </c>
      <c r="E22" s="14">
        <v>44116.3</v>
      </c>
      <c r="F22" s="14">
        <v>54917.2</v>
      </c>
      <c r="G22" s="14">
        <v>67915.100000000006</v>
      </c>
      <c r="H22" s="14">
        <v>84008.1</v>
      </c>
      <c r="I22" s="14">
        <v>99335.1</v>
      </c>
      <c r="J22" s="14">
        <v>117309.2</v>
      </c>
      <c r="K22" s="14">
        <v>143936.4</v>
      </c>
      <c r="L22" s="14">
        <v>166711.79999999999</v>
      </c>
      <c r="M22" s="14">
        <v>165757.6</v>
      </c>
      <c r="N22" s="14">
        <v>187875.5</v>
      </c>
      <c r="O22" s="14">
        <v>225777.7</v>
      </c>
      <c r="P22" s="14">
        <v>257426.7</v>
      </c>
      <c r="Q22" s="14">
        <v>285331.7</v>
      </c>
      <c r="R22" s="14">
        <v>307827.09999999998</v>
      </c>
      <c r="S22" s="15">
        <v>348375.7</v>
      </c>
      <c r="T22" s="43">
        <v>392410.1</v>
      </c>
      <c r="U22" s="42">
        <v>421499.3</v>
      </c>
      <c r="V22" s="42">
        <v>462207.4</v>
      </c>
      <c r="W22" s="42">
        <v>484799.3</v>
      </c>
      <c r="X22" s="42">
        <v>490416.1</v>
      </c>
      <c r="Y22" s="42">
        <v>572665.4</v>
      </c>
      <c r="Z22" s="41">
        <v>623525.1</v>
      </c>
    </row>
    <row r="23" spans="1:26" s="36" customFormat="1" ht="15.6" x14ac:dyDescent="0.3">
      <c r="A23" s="12" t="s">
        <v>20</v>
      </c>
      <c r="B23" s="16">
        <v>33887.4</v>
      </c>
      <c r="C23" s="17">
        <v>70506.5</v>
      </c>
      <c r="D23" s="17">
        <v>115630.5</v>
      </c>
      <c r="E23" s="17">
        <v>134435.79999999999</v>
      </c>
      <c r="F23" s="17">
        <v>171127.8</v>
      </c>
      <c r="G23" s="17">
        <v>209174.1</v>
      </c>
      <c r="H23" s="17">
        <v>268390.3</v>
      </c>
      <c r="I23" s="17">
        <v>381997.1</v>
      </c>
      <c r="J23" s="17">
        <v>477873</v>
      </c>
      <c r="K23" s="17">
        <v>601146.9</v>
      </c>
      <c r="L23" s="17">
        <v>734242</v>
      </c>
      <c r="M23" s="17">
        <v>628930.30000000005</v>
      </c>
      <c r="N23" s="17">
        <v>730774.2</v>
      </c>
      <c r="O23" s="17">
        <v>859355.1</v>
      </c>
      <c r="P23" s="17">
        <v>895017.9</v>
      </c>
      <c r="Q23" s="17">
        <v>980986.6</v>
      </c>
      <c r="R23" s="17">
        <v>1051559.6000000001</v>
      </c>
      <c r="S23" s="18">
        <v>1102496.3999999999</v>
      </c>
      <c r="T23" s="39">
        <v>1223881.1000000001</v>
      </c>
      <c r="U23" s="38">
        <v>1329055.5</v>
      </c>
      <c r="V23" s="38">
        <v>1494938</v>
      </c>
      <c r="W23" s="38">
        <v>1565396.3</v>
      </c>
      <c r="X23" s="38">
        <v>1599543.2</v>
      </c>
      <c r="Y23" s="38">
        <v>1866988.7</v>
      </c>
      <c r="Z23" s="37">
        <v>2182863</v>
      </c>
    </row>
    <row r="24" spans="1:26" s="36" customFormat="1" ht="15.6" x14ac:dyDescent="0.3">
      <c r="A24" s="20" t="s">
        <v>22</v>
      </c>
      <c r="B24" s="14">
        <v>15055.1</v>
      </c>
      <c r="C24" s="14">
        <v>27099.9</v>
      </c>
      <c r="D24" s="14">
        <v>38539.199999999997</v>
      </c>
      <c r="E24" s="14">
        <v>46499.199999999997</v>
      </c>
      <c r="F24" s="14">
        <v>57575.7</v>
      </c>
      <c r="G24" s="14">
        <v>65708</v>
      </c>
      <c r="H24" s="14">
        <v>77509.7</v>
      </c>
      <c r="I24" s="14">
        <v>112950.3</v>
      </c>
      <c r="J24" s="14">
        <v>125613.2</v>
      </c>
      <c r="K24" s="14">
        <v>157959</v>
      </c>
      <c r="L24" s="14">
        <v>175465.8</v>
      </c>
      <c r="M24" s="14">
        <v>162649.29999999999</v>
      </c>
      <c r="N24" s="14">
        <v>186651.2</v>
      </c>
      <c r="O24" s="14">
        <v>241688</v>
      </c>
      <c r="P24" s="14">
        <v>251981.4</v>
      </c>
      <c r="Q24" s="14">
        <v>281021.59999999998</v>
      </c>
      <c r="R24" s="14">
        <v>301818.09999999998</v>
      </c>
      <c r="S24" s="15">
        <v>335944.5</v>
      </c>
      <c r="T24" s="43">
        <v>394826.9</v>
      </c>
      <c r="U24" s="42">
        <v>433433.9</v>
      </c>
      <c r="V24" s="42">
        <v>485235.6</v>
      </c>
      <c r="W24" s="46">
        <v>517887.9</v>
      </c>
      <c r="X24" s="46">
        <v>527830.4</v>
      </c>
      <c r="Y24" s="42">
        <v>833570.6</v>
      </c>
      <c r="Z24" s="44">
        <v>738326.4</v>
      </c>
    </row>
    <row r="25" spans="1:26" s="36" customFormat="1" ht="15.6" x14ac:dyDescent="0.3">
      <c r="A25" s="20" t="s">
        <v>23</v>
      </c>
      <c r="B25" s="14">
        <v>26798.7</v>
      </c>
      <c r="C25" s="14">
        <v>41025</v>
      </c>
      <c r="D25" s="14">
        <v>56619.5</v>
      </c>
      <c r="E25" s="14">
        <v>75534.600000000006</v>
      </c>
      <c r="F25" s="14">
        <v>84101.9</v>
      </c>
      <c r="G25" s="14">
        <v>106304.1</v>
      </c>
      <c r="H25" s="14">
        <v>132733.1</v>
      </c>
      <c r="I25" s="14">
        <v>176075.2</v>
      </c>
      <c r="J25" s="14">
        <v>229053.7</v>
      </c>
      <c r="K25" s="14">
        <v>256586.2</v>
      </c>
      <c r="L25" s="14">
        <v>314251.59999999998</v>
      </c>
      <c r="M25" s="14">
        <v>329967.40000000002</v>
      </c>
      <c r="N25" s="14">
        <v>390740.4</v>
      </c>
      <c r="O25" s="14">
        <v>487363.5</v>
      </c>
      <c r="P25" s="14">
        <v>541155.30000000005</v>
      </c>
      <c r="Q25" s="14">
        <v>550386.19999999995</v>
      </c>
      <c r="R25" s="14">
        <v>557641.30000000005</v>
      </c>
      <c r="S25" s="15">
        <v>613975</v>
      </c>
      <c r="T25" s="43">
        <v>677818.8</v>
      </c>
      <c r="U25" s="42">
        <v>719599.3</v>
      </c>
      <c r="V25" s="42">
        <v>833270.1</v>
      </c>
      <c r="W25" s="42">
        <v>870097.8</v>
      </c>
      <c r="X25" s="42">
        <v>750603.3</v>
      </c>
      <c r="Y25" s="42">
        <v>1171877.3</v>
      </c>
      <c r="Z25" s="41">
        <v>1335846.2</v>
      </c>
    </row>
    <row r="26" spans="1:26" s="36" customFormat="1" ht="15.6" x14ac:dyDescent="0.3">
      <c r="A26" s="20" t="s">
        <v>24</v>
      </c>
      <c r="B26" s="14">
        <v>15755.3</v>
      </c>
      <c r="C26" s="14">
        <v>25622.9</v>
      </c>
      <c r="D26" s="14">
        <v>44797.4</v>
      </c>
      <c r="E26" s="14">
        <v>49474</v>
      </c>
      <c r="F26" s="14">
        <v>61989.4</v>
      </c>
      <c r="G26" s="14">
        <v>78507</v>
      </c>
      <c r="H26" s="14">
        <v>109045.7</v>
      </c>
      <c r="I26" s="14">
        <v>128965.3</v>
      </c>
      <c r="J26" s="14">
        <v>169458.4</v>
      </c>
      <c r="K26" s="14">
        <v>212908.3</v>
      </c>
      <c r="L26" s="14">
        <v>231492.8</v>
      </c>
      <c r="M26" s="14">
        <v>260584.7</v>
      </c>
      <c r="N26" s="14">
        <v>302801.3</v>
      </c>
      <c r="O26" s="14">
        <v>360165.9</v>
      </c>
      <c r="P26" s="14">
        <v>391146.2</v>
      </c>
      <c r="Q26" s="14">
        <v>417776.4</v>
      </c>
      <c r="R26" s="14">
        <v>456985.8</v>
      </c>
      <c r="S26" s="15">
        <v>532533.69999999995</v>
      </c>
      <c r="T26" s="43">
        <v>609484</v>
      </c>
      <c r="U26" s="42">
        <v>654268.9</v>
      </c>
      <c r="V26" s="42">
        <v>753081.9</v>
      </c>
      <c r="W26" s="42">
        <v>780455.4</v>
      </c>
      <c r="X26" s="42">
        <v>690779.1</v>
      </c>
      <c r="Y26" s="42">
        <v>1052441</v>
      </c>
      <c r="Z26" s="41">
        <v>1175423.2</v>
      </c>
    </row>
    <row r="27" spans="1:26" s="36" customFormat="1" ht="15.6" x14ac:dyDescent="0.3">
      <c r="A27" s="20" t="s">
        <v>26</v>
      </c>
      <c r="B27" s="14">
        <v>18080.3</v>
      </c>
      <c r="C27" s="14">
        <v>34471</v>
      </c>
      <c r="D27" s="14">
        <v>53432.800000000003</v>
      </c>
      <c r="E27" s="14">
        <v>50934.400000000001</v>
      </c>
      <c r="F27" s="14">
        <v>63433.599999999999</v>
      </c>
      <c r="G27" s="14">
        <v>85259.1</v>
      </c>
      <c r="H27" s="14">
        <v>129015.6</v>
      </c>
      <c r="I27" s="14">
        <v>156379.70000000001</v>
      </c>
      <c r="J27" s="14">
        <v>164130.20000000001</v>
      </c>
      <c r="K27" s="14">
        <v>199003</v>
      </c>
      <c r="L27" s="14">
        <v>242347.7</v>
      </c>
      <c r="M27" s="14">
        <v>176179.20000000001</v>
      </c>
      <c r="N27" s="14">
        <v>217826.8</v>
      </c>
      <c r="O27" s="14">
        <v>269252.8</v>
      </c>
      <c r="P27" s="14">
        <v>296726.09999999998</v>
      </c>
      <c r="Q27" s="14">
        <v>289782.8</v>
      </c>
      <c r="R27" s="14">
        <v>324790.3</v>
      </c>
      <c r="S27" s="15">
        <v>402652.1</v>
      </c>
      <c r="T27" s="43">
        <v>430041.5</v>
      </c>
      <c r="U27" s="42">
        <v>459777.5</v>
      </c>
      <c r="V27" s="42">
        <v>525206.6</v>
      </c>
      <c r="W27" s="42">
        <v>543570.9</v>
      </c>
      <c r="X27" s="42">
        <v>540290.19999999995</v>
      </c>
      <c r="Y27" s="42">
        <v>897094.3</v>
      </c>
      <c r="Z27" s="41">
        <v>903488.3</v>
      </c>
    </row>
    <row r="28" spans="1:26" s="36" customFormat="1" ht="15.6" x14ac:dyDescent="0.3">
      <c r="A28" s="20" t="s">
        <v>27</v>
      </c>
      <c r="B28" s="14">
        <v>8783.5</v>
      </c>
      <c r="C28" s="14">
        <v>16270.4</v>
      </c>
      <c r="D28" s="14">
        <v>24308.799999999999</v>
      </c>
      <c r="E28" s="14">
        <v>33797.4</v>
      </c>
      <c r="F28" s="14">
        <v>42019.6</v>
      </c>
      <c r="G28" s="14">
        <v>49167.4</v>
      </c>
      <c r="H28" s="14">
        <v>70426</v>
      </c>
      <c r="I28" s="14">
        <v>87122.8</v>
      </c>
      <c r="J28" s="14">
        <v>110255.4</v>
      </c>
      <c r="K28" s="14">
        <v>153964</v>
      </c>
      <c r="L28" s="14">
        <v>191533.4</v>
      </c>
      <c r="M28" s="14">
        <v>180797.2</v>
      </c>
      <c r="N28" s="14">
        <v>208193.2</v>
      </c>
      <c r="O28" s="14">
        <v>255217.8</v>
      </c>
      <c r="P28" s="14">
        <v>279096.90000000002</v>
      </c>
      <c r="Q28" s="14">
        <v>287695.40000000002</v>
      </c>
      <c r="R28" s="14">
        <v>325131</v>
      </c>
      <c r="S28" s="15">
        <v>359639.7</v>
      </c>
      <c r="T28" s="43">
        <v>425021.5</v>
      </c>
      <c r="U28" s="42">
        <v>450993.6</v>
      </c>
      <c r="V28" s="42">
        <v>494096.4</v>
      </c>
      <c r="W28" s="42">
        <v>517150.7</v>
      </c>
      <c r="X28" s="42">
        <v>540890.6</v>
      </c>
      <c r="Y28" s="42">
        <v>666279.80000000005</v>
      </c>
      <c r="Z28" s="41">
        <v>715358.6</v>
      </c>
    </row>
    <row r="29" spans="1:26" s="36" customFormat="1" ht="15.6" x14ac:dyDescent="0.3">
      <c r="A29" s="20" t="s">
        <v>28</v>
      </c>
      <c r="B29" s="14">
        <v>12708</v>
      </c>
      <c r="C29" s="14">
        <v>23516.400000000001</v>
      </c>
      <c r="D29" s="14">
        <v>33265.1</v>
      </c>
      <c r="E29" s="14">
        <v>45248.2</v>
      </c>
      <c r="F29" s="14">
        <v>56738.1</v>
      </c>
      <c r="G29" s="14">
        <v>72578.7</v>
      </c>
      <c r="H29" s="14">
        <v>99230</v>
      </c>
      <c r="I29" s="14">
        <v>122024.2</v>
      </c>
      <c r="J29" s="14">
        <v>157122.1</v>
      </c>
      <c r="K29" s="14">
        <v>182657.9</v>
      </c>
      <c r="L29" s="14">
        <v>226011</v>
      </c>
      <c r="M29" s="14">
        <v>252890.9</v>
      </c>
      <c r="N29" s="14">
        <v>286435.40000000002</v>
      </c>
      <c r="O29" s="14">
        <v>336981.3</v>
      </c>
      <c r="P29" s="14">
        <v>385686.5</v>
      </c>
      <c r="Q29" s="14">
        <v>386177.6</v>
      </c>
      <c r="R29" s="14">
        <v>397419.3</v>
      </c>
      <c r="S29" s="15">
        <v>478065.2</v>
      </c>
      <c r="T29" s="43">
        <v>534152.5</v>
      </c>
      <c r="U29" s="42">
        <v>556083.1</v>
      </c>
      <c r="V29" s="42">
        <v>626840</v>
      </c>
      <c r="W29" s="42">
        <v>657231.5</v>
      </c>
      <c r="X29" s="42">
        <v>657351</v>
      </c>
      <c r="Y29" s="42">
        <v>739732.7</v>
      </c>
      <c r="Z29" s="41">
        <v>822793.9</v>
      </c>
    </row>
    <row r="30" spans="1:26" s="36" customFormat="1" ht="15.6" x14ac:dyDescent="0.3">
      <c r="A30" s="20" t="s">
        <v>29</v>
      </c>
      <c r="B30" s="14">
        <v>23233.5</v>
      </c>
      <c r="C30" s="14">
        <v>43012.3</v>
      </c>
      <c r="D30" s="14">
        <v>59157.8</v>
      </c>
      <c r="E30" s="14">
        <v>62965.4</v>
      </c>
      <c r="F30" s="14">
        <v>76236.899999999994</v>
      </c>
      <c r="G30" s="14">
        <v>91442.1</v>
      </c>
      <c r="H30" s="14">
        <v>144469.29999999999</v>
      </c>
      <c r="I30" s="14">
        <v>156652.5</v>
      </c>
      <c r="J30" s="14">
        <v>190124.3</v>
      </c>
      <c r="K30" s="14">
        <v>233765.5</v>
      </c>
      <c r="L30" s="14">
        <v>263755.5</v>
      </c>
      <c r="M30" s="14">
        <v>251956.9</v>
      </c>
      <c r="N30" s="14">
        <v>292926.09999999998</v>
      </c>
      <c r="O30" s="14">
        <v>333511.59999999998</v>
      </c>
      <c r="P30" s="14">
        <v>361968.4</v>
      </c>
      <c r="Q30" s="14">
        <v>395213.7</v>
      </c>
      <c r="R30" s="14">
        <v>427090.7</v>
      </c>
      <c r="S30" s="15">
        <v>525475.69999999995</v>
      </c>
      <c r="T30" s="43">
        <v>614565.5</v>
      </c>
      <c r="U30" s="42">
        <v>634409.5</v>
      </c>
      <c r="V30" s="42">
        <v>693988.6</v>
      </c>
      <c r="W30" s="42">
        <v>827822.3</v>
      </c>
      <c r="X30" s="42">
        <v>1083181.7</v>
      </c>
      <c r="Y30" s="42">
        <v>1646950.9</v>
      </c>
      <c r="Z30" s="41">
        <v>1735233.4</v>
      </c>
    </row>
    <row r="31" spans="1:26" s="36" customFormat="1" ht="15.6" x14ac:dyDescent="0.3">
      <c r="A31" s="20" t="s">
        <v>30</v>
      </c>
      <c r="B31" s="14">
        <v>12860.3</v>
      </c>
      <c r="C31" s="14">
        <v>21772.7</v>
      </c>
      <c r="D31" s="14">
        <v>29347</v>
      </c>
      <c r="E31" s="14">
        <v>38975.300000000003</v>
      </c>
      <c r="F31" s="14">
        <v>45178.5</v>
      </c>
      <c r="G31" s="14">
        <v>55387.3</v>
      </c>
      <c r="H31" s="14">
        <v>72549.3</v>
      </c>
      <c r="I31" s="14">
        <v>95286.2</v>
      </c>
      <c r="J31" s="14">
        <v>113246.39999999999</v>
      </c>
      <c r="K31" s="14">
        <v>132334.79999999999</v>
      </c>
      <c r="L31" s="14">
        <v>177472.4</v>
      </c>
      <c r="M31" s="14">
        <v>183196.9</v>
      </c>
      <c r="N31" s="14">
        <v>200248.6</v>
      </c>
      <c r="O31" s="14">
        <v>243031.9</v>
      </c>
      <c r="P31" s="14">
        <v>271750.90000000002</v>
      </c>
      <c r="Q31" s="14">
        <v>286501.8</v>
      </c>
      <c r="R31" s="14">
        <v>337279.4</v>
      </c>
      <c r="S31" s="15">
        <v>379255.5</v>
      </c>
      <c r="T31" s="43">
        <v>412072.9</v>
      </c>
      <c r="U31" s="42">
        <v>420289</v>
      </c>
      <c r="V31" s="42">
        <v>429668.2</v>
      </c>
      <c r="W31" s="42">
        <v>457565.3</v>
      </c>
      <c r="X31" s="42">
        <v>470492.2</v>
      </c>
      <c r="Y31" s="42">
        <v>590942.9</v>
      </c>
      <c r="Z31" s="41">
        <v>657673.6</v>
      </c>
    </row>
    <row r="32" spans="1:26" s="36" customFormat="1" ht="15.6" x14ac:dyDescent="0.3">
      <c r="A32" s="20" t="s">
        <v>31</v>
      </c>
      <c r="B32" s="14">
        <v>7616.8</v>
      </c>
      <c r="C32" s="14">
        <v>13947.2</v>
      </c>
      <c r="D32" s="14">
        <v>20544.7</v>
      </c>
      <c r="E32" s="14">
        <v>25031.4</v>
      </c>
      <c r="F32" s="14">
        <v>31547.3</v>
      </c>
      <c r="G32" s="14">
        <v>39190.699999999997</v>
      </c>
      <c r="H32" s="14">
        <v>48358.5</v>
      </c>
      <c r="I32" s="14">
        <v>55772.9</v>
      </c>
      <c r="J32" s="14">
        <v>72029.100000000006</v>
      </c>
      <c r="K32" s="14">
        <v>87456.7</v>
      </c>
      <c r="L32" s="14">
        <v>105449</v>
      </c>
      <c r="M32" s="14">
        <v>108797.9</v>
      </c>
      <c r="N32" s="14">
        <v>128685.1</v>
      </c>
      <c r="O32" s="14">
        <v>150199.9</v>
      </c>
      <c r="P32" s="14">
        <v>161916.70000000001</v>
      </c>
      <c r="Q32" s="14">
        <v>174006.5</v>
      </c>
      <c r="R32" s="14">
        <v>189383.8</v>
      </c>
      <c r="S32" s="15">
        <v>208464.5</v>
      </c>
      <c r="T32" s="43">
        <v>247111.3</v>
      </c>
      <c r="U32" s="42">
        <v>259414.7</v>
      </c>
      <c r="V32" s="42">
        <v>285469.3</v>
      </c>
      <c r="W32" s="42">
        <v>313156</v>
      </c>
      <c r="X32" s="42">
        <v>323752.40000000002</v>
      </c>
      <c r="Y32" s="42">
        <v>378939.1</v>
      </c>
      <c r="Z32" s="41">
        <v>435172.2</v>
      </c>
    </row>
    <row r="33" spans="1:26" s="36" customFormat="1" ht="15.6" x14ac:dyDescent="0.3">
      <c r="A33" s="20" t="s">
        <v>32</v>
      </c>
      <c r="B33" s="22">
        <v>18024.900000000001</v>
      </c>
      <c r="C33" s="22">
        <v>28247</v>
      </c>
      <c r="D33" s="22">
        <v>39811.1</v>
      </c>
      <c r="E33" s="22">
        <v>53525.3</v>
      </c>
      <c r="F33" s="22">
        <v>72059.8</v>
      </c>
      <c r="G33" s="22">
        <v>87919.3</v>
      </c>
      <c r="H33" s="22">
        <v>116030.9</v>
      </c>
      <c r="I33" s="22">
        <v>141795.6</v>
      </c>
      <c r="J33" s="22">
        <v>174432.8</v>
      </c>
      <c r="K33" s="22">
        <v>235410.3</v>
      </c>
      <c r="L33" s="22">
        <v>299436</v>
      </c>
      <c r="M33" s="22">
        <v>306454.8</v>
      </c>
      <c r="N33" s="22">
        <v>349253.6</v>
      </c>
      <c r="O33" s="22">
        <v>424643.7</v>
      </c>
      <c r="P33" s="22">
        <v>456943.4</v>
      </c>
      <c r="Q33" s="22">
        <v>490440.5</v>
      </c>
      <c r="R33" s="22">
        <v>515556.9</v>
      </c>
      <c r="S33" s="23">
        <v>650339.69999999995</v>
      </c>
      <c r="T33" s="52">
        <v>780400.7</v>
      </c>
      <c r="U33" s="51">
        <v>805573.1</v>
      </c>
      <c r="V33" s="51">
        <v>891448.8</v>
      </c>
      <c r="W33" s="42">
        <v>962001.8</v>
      </c>
      <c r="X33" s="42">
        <v>989122.1</v>
      </c>
      <c r="Y33" s="51">
        <v>1682758.7</v>
      </c>
      <c r="Z33" s="41">
        <v>1992591.6</v>
      </c>
    </row>
    <row r="34" spans="1:26" s="36" customFormat="1" ht="15.6" x14ac:dyDescent="0.3">
      <c r="A34" s="20" t="s">
        <v>34</v>
      </c>
      <c r="B34" s="26">
        <v>6907.7</v>
      </c>
      <c r="C34" s="26">
        <v>10061.700000000001</v>
      </c>
      <c r="D34" s="26">
        <v>12315.1</v>
      </c>
      <c r="E34" s="26">
        <v>14858.6</v>
      </c>
      <c r="F34" s="26">
        <v>17707.5</v>
      </c>
      <c r="G34" s="26">
        <v>22091.7</v>
      </c>
      <c r="H34" s="26">
        <v>28133.200000000001</v>
      </c>
      <c r="I34" s="26">
        <v>38514.5</v>
      </c>
      <c r="J34" s="26">
        <v>48050.2</v>
      </c>
      <c r="K34" s="26">
        <v>66366.2</v>
      </c>
      <c r="L34" s="26">
        <v>82378.2</v>
      </c>
      <c r="M34" s="26">
        <v>94436.5</v>
      </c>
      <c r="N34" s="26">
        <v>107297.5</v>
      </c>
      <c r="O34" s="26">
        <v>128749.3</v>
      </c>
      <c r="P34" s="26">
        <v>147262.9</v>
      </c>
      <c r="Q34" s="26">
        <v>159096.29999999999</v>
      </c>
      <c r="R34" s="26">
        <v>168880.1</v>
      </c>
      <c r="S34" s="27">
        <v>187211.1</v>
      </c>
      <c r="T34" s="47">
        <v>223469.4</v>
      </c>
      <c r="U34" s="45">
        <v>241997.3</v>
      </c>
      <c r="V34" s="45">
        <v>264198</v>
      </c>
      <c r="W34" s="46">
        <v>285729.40000000002</v>
      </c>
      <c r="X34" s="46">
        <v>308583.3</v>
      </c>
      <c r="Y34" s="45">
        <v>346689.2</v>
      </c>
      <c r="Z34" s="44">
        <v>395639.8</v>
      </c>
    </row>
    <row r="35" spans="1:26" s="36" customFormat="1" ht="15.6" x14ac:dyDescent="0.3">
      <c r="A35" s="20" t="s">
        <v>35</v>
      </c>
      <c r="B35" s="14">
        <v>4899.8</v>
      </c>
      <c r="C35" s="14">
        <v>7104.1</v>
      </c>
      <c r="D35" s="14">
        <v>20183.7</v>
      </c>
      <c r="E35" s="14">
        <v>22261.8</v>
      </c>
      <c r="F35" s="14">
        <v>24676.799999999999</v>
      </c>
      <c r="G35" s="14">
        <v>22394.9</v>
      </c>
      <c r="H35" s="14">
        <v>29105.7</v>
      </c>
      <c r="I35" s="14">
        <v>33017.9</v>
      </c>
      <c r="J35" s="14">
        <v>43797.2</v>
      </c>
      <c r="K35" s="14">
        <v>58925.2</v>
      </c>
      <c r="L35" s="14">
        <v>71450.7</v>
      </c>
      <c r="M35" s="14">
        <v>82586.8</v>
      </c>
      <c r="N35" s="14">
        <v>84359.4</v>
      </c>
      <c r="O35" s="14">
        <v>101873.2</v>
      </c>
      <c r="P35" s="14">
        <v>125773.9</v>
      </c>
      <c r="Q35" s="14">
        <v>145420.79999999999</v>
      </c>
      <c r="R35" s="14">
        <v>165949.9</v>
      </c>
      <c r="S35" s="15">
        <v>185798.9</v>
      </c>
      <c r="T35" s="43">
        <v>249989.8</v>
      </c>
      <c r="U35" s="42">
        <v>289676.59999999998</v>
      </c>
      <c r="V35" s="42">
        <v>314225.2</v>
      </c>
      <c r="W35" s="42">
        <v>327288.90000000002</v>
      </c>
      <c r="X35" s="42">
        <v>347523.4</v>
      </c>
      <c r="Y35" s="42">
        <v>382488.4</v>
      </c>
      <c r="Z35" s="41">
        <v>448137.3</v>
      </c>
    </row>
    <row r="36" spans="1:26" s="90" customFormat="1" ht="15.6" x14ac:dyDescent="0.3">
      <c r="A36" s="85" t="s">
        <v>36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0</v>
      </c>
      <c r="L36" s="72">
        <v>0</v>
      </c>
      <c r="M36" s="72">
        <v>0</v>
      </c>
      <c r="N36" s="72">
        <v>0</v>
      </c>
      <c r="O36" s="72">
        <v>0</v>
      </c>
      <c r="P36" s="72">
        <v>0</v>
      </c>
      <c r="Q36" s="72">
        <v>0</v>
      </c>
      <c r="R36" s="72">
        <v>100526.39999999999</v>
      </c>
      <c r="S36" s="86">
        <v>139873.29999999999</v>
      </c>
      <c r="T36" s="87">
        <v>189916.6</v>
      </c>
      <c r="U36" s="88">
        <v>201251.20000000001</v>
      </c>
      <c r="V36" s="88">
        <v>228692.9</v>
      </c>
      <c r="W36" s="88">
        <v>248677.1</v>
      </c>
      <c r="X36" s="88">
        <v>271169.5</v>
      </c>
      <c r="Y36" s="88">
        <v>318032.3</v>
      </c>
      <c r="Z36" s="89">
        <v>340924.6</v>
      </c>
    </row>
    <row r="37" spans="1:26" s="36" customFormat="1" ht="15.6" x14ac:dyDescent="0.3">
      <c r="A37" s="20" t="s">
        <v>37</v>
      </c>
      <c r="B37" s="14">
        <v>10063.700000000001</v>
      </c>
      <c r="C37" s="14">
        <v>19267.7</v>
      </c>
      <c r="D37" s="14">
        <v>26713.9</v>
      </c>
      <c r="E37" s="14">
        <v>34912.400000000001</v>
      </c>
      <c r="F37" s="14">
        <v>42477.599999999999</v>
      </c>
      <c r="G37" s="14">
        <v>48572.800000000003</v>
      </c>
      <c r="H37" s="14">
        <v>61291.7</v>
      </c>
      <c r="I37" s="14">
        <v>72794.100000000006</v>
      </c>
      <c r="J37" s="14">
        <v>94244</v>
      </c>
      <c r="K37" s="14">
        <v>125700.4</v>
      </c>
      <c r="L37" s="14">
        <v>155103.6</v>
      </c>
      <c r="M37" s="14">
        <v>165555.1</v>
      </c>
      <c r="N37" s="14">
        <v>196914.3</v>
      </c>
      <c r="O37" s="14">
        <v>236750.6</v>
      </c>
      <c r="P37" s="14">
        <v>274995.7</v>
      </c>
      <c r="Q37" s="14">
        <v>309837.7</v>
      </c>
      <c r="R37" s="14">
        <v>328771.20000000001</v>
      </c>
      <c r="S37" s="15">
        <v>352601.2</v>
      </c>
      <c r="T37" s="43">
        <v>407239.7</v>
      </c>
      <c r="U37" s="42">
        <v>433626.9</v>
      </c>
      <c r="V37" s="42">
        <v>444364.1</v>
      </c>
      <c r="W37" s="42">
        <v>455174.9</v>
      </c>
      <c r="X37" s="42">
        <v>469606.9</v>
      </c>
      <c r="Y37" s="42">
        <v>563372.1</v>
      </c>
      <c r="Z37" s="41">
        <v>738801.1</v>
      </c>
    </row>
    <row r="38" spans="1:26" s="36" customFormat="1" ht="15.6" x14ac:dyDescent="0.3">
      <c r="A38" s="20" t="s">
        <v>38</v>
      </c>
      <c r="B38" s="14">
        <v>10172.200000000001</v>
      </c>
      <c r="C38" s="14">
        <v>15805.2</v>
      </c>
      <c r="D38" s="14">
        <v>27815.3</v>
      </c>
      <c r="E38" s="14">
        <v>32037.200000000001</v>
      </c>
      <c r="F38" s="14">
        <v>40786.800000000003</v>
      </c>
      <c r="G38" s="14">
        <v>50386.3</v>
      </c>
      <c r="H38" s="14">
        <v>56357.5</v>
      </c>
      <c r="I38" s="14">
        <v>69814</v>
      </c>
      <c r="J38" s="14">
        <v>84950</v>
      </c>
      <c r="K38" s="14">
        <v>99999.4</v>
      </c>
      <c r="L38" s="14">
        <v>146391</v>
      </c>
      <c r="M38" s="14">
        <v>133018.5</v>
      </c>
      <c r="N38" s="14">
        <v>143388.79999999999</v>
      </c>
      <c r="O38" s="14">
        <v>170504.7</v>
      </c>
      <c r="P38" s="14">
        <v>206677.1</v>
      </c>
      <c r="Q38" s="14">
        <v>269821.7</v>
      </c>
      <c r="R38" s="14">
        <v>290822.2</v>
      </c>
      <c r="S38" s="15">
        <v>315996.90000000002</v>
      </c>
      <c r="T38" s="43">
        <v>361704.8</v>
      </c>
      <c r="U38" s="42">
        <v>434701.5</v>
      </c>
      <c r="V38" s="42">
        <v>570206.4</v>
      </c>
      <c r="W38" s="42">
        <v>595897.5</v>
      </c>
      <c r="X38" s="42">
        <v>526353.30000000005</v>
      </c>
      <c r="Y38" s="42">
        <v>688988.3</v>
      </c>
      <c r="Z38" s="41">
        <v>801999.8</v>
      </c>
    </row>
    <row r="39" spans="1:26" s="36" customFormat="1" ht="15.6" x14ac:dyDescent="0.3">
      <c r="A39" s="20" t="s">
        <v>39</v>
      </c>
      <c r="B39" s="14">
        <v>11000.6</v>
      </c>
      <c r="C39" s="14">
        <v>16181.9</v>
      </c>
      <c r="D39" s="14">
        <v>23340.799999999999</v>
      </c>
      <c r="E39" s="14">
        <v>30513.200000000001</v>
      </c>
      <c r="F39" s="14">
        <v>38617.699999999997</v>
      </c>
      <c r="G39" s="14">
        <v>47934.1</v>
      </c>
      <c r="H39" s="14">
        <v>57928</v>
      </c>
      <c r="I39" s="14">
        <v>76740.600000000006</v>
      </c>
      <c r="J39" s="14">
        <v>95683.4</v>
      </c>
      <c r="K39" s="14">
        <v>126313.1</v>
      </c>
      <c r="L39" s="14">
        <v>159001.5</v>
      </c>
      <c r="M39" s="14">
        <v>144303.4</v>
      </c>
      <c r="N39" s="14">
        <v>166028.79999999999</v>
      </c>
      <c r="O39" s="14">
        <v>195463.7</v>
      </c>
      <c r="P39" s="14">
        <v>220755.1</v>
      </c>
      <c r="Q39" s="14">
        <v>235814.1</v>
      </c>
      <c r="R39" s="14">
        <v>279101.40000000002</v>
      </c>
      <c r="S39" s="15">
        <v>290186</v>
      </c>
      <c r="T39" s="43">
        <v>324961.09999999998</v>
      </c>
      <c r="U39" s="42">
        <v>336306.7</v>
      </c>
      <c r="V39" s="42">
        <v>369000.4</v>
      </c>
      <c r="W39" s="42">
        <v>385398</v>
      </c>
      <c r="X39" s="42">
        <v>393793</v>
      </c>
      <c r="Y39" s="42">
        <v>426400.1</v>
      </c>
      <c r="Z39" s="41">
        <v>491186.6</v>
      </c>
    </row>
    <row r="40" spans="1:26" s="36" customFormat="1" ht="15.6" x14ac:dyDescent="0.3">
      <c r="A40" s="20" t="s">
        <v>40</v>
      </c>
      <c r="B40" s="14">
        <v>8455</v>
      </c>
      <c r="C40" s="14">
        <v>14380.4</v>
      </c>
      <c r="D40" s="14">
        <v>20003.8</v>
      </c>
      <c r="E40" s="14">
        <v>26817.8</v>
      </c>
      <c r="F40" s="14">
        <v>31941.7</v>
      </c>
      <c r="G40" s="14">
        <v>39180.400000000001</v>
      </c>
      <c r="H40" s="14">
        <v>50678.6</v>
      </c>
      <c r="I40" s="14">
        <v>60575</v>
      </c>
      <c r="J40" s="14">
        <v>78642</v>
      </c>
      <c r="K40" s="14">
        <v>104603.1</v>
      </c>
      <c r="L40" s="14">
        <v>134137.4</v>
      </c>
      <c r="M40" s="14">
        <v>129626</v>
      </c>
      <c r="N40" s="14">
        <v>154127.9</v>
      </c>
      <c r="O40" s="14">
        <v>179470.3</v>
      </c>
      <c r="P40" s="14">
        <v>198129.2</v>
      </c>
      <c r="Q40" s="14">
        <v>215923.20000000001</v>
      </c>
      <c r="R40" s="14">
        <v>237465.8</v>
      </c>
      <c r="S40" s="15">
        <v>280522</v>
      </c>
      <c r="T40" s="43">
        <v>324802.09999999998</v>
      </c>
      <c r="U40" s="42">
        <v>341163.4</v>
      </c>
      <c r="V40" s="42">
        <v>367627.9</v>
      </c>
      <c r="W40" s="42">
        <v>389521.4</v>
      </c>
      <c r="X40" s="42">
        <v>409240.7</v>
      </c>
      <c r="Y40" s="42">
        <v>485902.3</v>
      </c>
      <c r="Z40" s="41">
        <v>556629.30000000005</v>
      </c>
    </row>
    <row r="41" spans="1:26" s="90" customFormat="1" ht="15.6" x14ac:dyDescent="0.3">
      <c r="A41" s="85" t="s">
        <v>41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78009.3</v>
      </c>
      <c r="S41" s="86">
        <v>119384.5</v>
      </c>
      <c r="T41" s="87">
        <v>211366</v>
      </c>
      <c r="U41" s="88">
        <v>234060.79999999999</v>
      </c>
      <c r="V41" s="88">
        <v>276550.7</v>
      </c>
      <c r="W41" s="88">
        <v>309114.90000000002</v>
      </c>
      <c r="X41" s="88">
        <v>298156.79999999999</v>
      </c>
      <c r="Y41" s="88">
        <v>348361.9</v>
      </c>
      <c r="Z41" s="89">
        <v>415460.8</v>
      </c>
    </row>
    <row r="42" spans="1:26" s="36" customFormat="1" ht="15.6" x14ac:dyDescent="0.3">
      <c r="A42" s="20" t="s">
        <v>43</v>
      </c>
      <c r="B42" s="14">
        <v>3589.4</v>
      </c>
      <c r="C42" s="14">
        <v>5383.3</v>
      </c>
      <c r="D42" s="14">
        <v>8489.7000000000007</v>
      </c>
      <c r="E42" s="14">
        <v>12562.3</v>
      </c>
      <c r="F42" s="14">
        <v>16195.5</v>
      </c>
      <c r="G42" s="14">
        <v>22168.7</v>
      </c>
      <c r="H42" s="14">
        <v>30629.599999999999</v>
      </c>
      <c r="I42" s="14">
        <v>33839.800000000003</v>
      </c>
      <c r="J42" s="14">
        <v>45741.7</v>
      </c>
      <c r="K42" s="14">
        <v>56812.6</v>
      </c>
      <c r="L42" s="14">
        <v>77033.8</v>
      </c>
      <c r="M42" s="14">
        <v>90542.5</v>
      </c>
      <c r="N42" s="14">
        <v>94883.6</v>
      </c>
      <c r="O42" s="14">
        <v>113034.2</v>
      </c>
      <c r="P42" s="14">
        <v>127528.7</v>
      </c>
      <c r="Q42" s="14">
        <v>153260.9</v>
      </c>
      <c r="R42" s="14">
        <v>177395.3</v>
      </c>
      <c r="S42" s="15">
        <v>189575.2</v>
      </c>
      <c r="T42" s="43">
        <v>203906.4</v>
      </c>
      <c r="U42" s="42">
        <v>209477.8</v>
      </c>
      <c r="V42" s="42">
        <v>219856.8</v>
      </c>
      <c r="W42" s="46">
        <v>230345.5</v>
      </c>
      <c r="X42" s="46">
        <v>237277.3</v>
      </c>
      <c r="Y42" s="42">
        <v>252694</v>
      </c>
      <c r="Z42" s="44">
        <v>285551.7</v>
      </c>
    </row>
    <row r="43" spans="1:26" s="36" customFormat="1" ht="15.6" x14ac:dyDescent="0.3">
      <c r="A43" s="20" t="s">
        <v>44</v>
      </c>
      <c r="B43" s="14">
        <v>3428.9</v>
      </c>
      <c r="C43" s="14">
        <v>5098</v>
      </c>
      <c r="D43" s="14">
        <v>6667.9</v>
      </c>
      <c r="E43" s="14">
        <v>8000.7</v>
      </c>
      <c r="F43" s="14">
        <v>7751.7</v>
      </c>
      <c r="G43" s="14">
        <v>10332.4</v>
      </c>
      <c r="H43" s="14">
        <v>14024.9</v>
      </c>
      <c r="I43" s="14">
        <v>17435.099999999999</v>
      </c>
      <c r="J43" s="14">
        <v>21922.400000000001</v>
      </c>
      <c r="K43" s="14">
        <v>41340.699999999997</v>
      </c>
      <c r="L43" s="14">
        <v>47002.3</v>
      </c>
      <c r="M43" s="14">
        <v>46174.400000000001</v>
      </c>
      <c r="N43" s="14">
        <v>48239.199999999997</v>
      </c>
      <c r="O43" s="14">
        <v>63569.7</v>
      </c>
      <c r="P43" s="14">
        <v>85737.9</v>
      </c>
      <c r="Q43" s="14">
        <v>102241.5</v>
      </c>
      <c r="R43" s="14">
        <v>113224.9</v>
      </c>
      <c r="S43" s="15">
        <v>106955.7</v>
      </c>
      <c r="T43" s="43">
        <v>121985.9</v>
      </c>
      <c r="U43" s="42">
        <v>125667.9</v>
      </c>
      <c r="V43" s="42">
        <v>136930.70000000001</v>
      </c>
      <c r="W43" s="42">
        <v>146928.70000000001</v>
      </c>
      <c r="X43" s="42">
        <v>138579.20000000001</v>
      </c>
      <c r="Y43" s="42">
        <v>141496</v>
      </c>
      <c r="Z43" s="41">
        <v>159603.5</v>
      </c>
    </row>
    <row r="44" spans="1:26" s="36" customFormat="1" ht="15.6" x14ac:dyDescent="0.3">
      <c r="A44" s="20" t="s">
        <v>45</v>
      </c>
      <c r="B44" s="14">
        <v>6611.7</v>
      </c>
      <c r="C44" s="14">
        <v>11057.3</v>
      </c>
      <c r="D44" s="14">
        <v>15948.9</v>
      </c>
      <c r="E44" s="14">
        <v>21834.2</v>
      </c>
      <c r="F44" s="14">
        <v>25369.9</v>
      </c>
      <c r="G44" s="14">
        <v>29036.2</v>
      </c>
      <c r="H44" s="14">
        <v>32884.800000000003</v>
      </c>
      <c r="I44" s="14">
        <v>42253.1</v>
      </c>
      <c r="J44" s="14">
        <v>50225.2</v>
      </c>
      <c r="K44" s="14">
        <v>57011.8</v>
      </c>
      <c r="L44" s="14">
        <v>67731.3</v>
      </c>
      <c r="M44" s="14">
        <v>76451.100000000006</v>
      </c>
      <c r="N44" s="14">
        <v>89668.3</v>
      </c>
      <c r="O44" s="14">
        <v>105412.7</v>
      </c>
      <c r="P44" s="14">
        <v>124226.6</v>
      </c>
      <c r="Q44" s="14">
        <v>129236.2</v>
      </c>
      <c r="R44" s="14">
        <v>135984.6</v>
      </c>
      <c r="S44" s="15">
        <v>139908.70000000001</v>
      </c>
      <c r="T44" s="43">
        <v>177182</v>
      </c>
      <c r="U44" s="42">
        <v>179417.9</v>
      </c>
      <c r="V44" s="42">
        <v>186574.1</v>
      </c>
      <c r="W44" s="42">
        <v>197795.1</v>
      </c>
      <c r="X44" s="42">
        <v>207278.4</v>
      </c>
      <c r="Y44" s="42">
        <v>235770.1</v>
      </c>
      <c r="Z44" s="41">
        <v>286415.09999999998</v>
      </c>
    </row>
    <row r="45" spans="1:26" s="36" customFormat="1" ht="15.6" x14ac:dyDescent="0.3">
      <c r="A45" s="20" t="s">
        <v>46</v>
      </c>
      <c r="B45" s="14">
        <v>6391.3</v>
      </c>
      <c r="C45" s="14">
        <v>9550.5</v>
      </c>
      <c r="D45" s="14">
        <v>12404.2</v>
      </c>
      <c r="E45" s="14">
        <v>16639.7</v>
      </c>
      <c r="F45" s="14">
        <v>23297.3</v>
      </c>
      <c r="G45" s="14">
        <v>25999</v>
      </c>
      <c r="H45" s="14">
        <v>29348.9</v>
      </c>
      <c r="I45" s="14">
        <v>36971.699999999997</v>
      </c>
      <c r="J45" s="14">
        <v>50778.7</v>
      </c>
      <c r="K45" s="14">
        <v>59200.9</v>
      </c>
      <c r="L45" s="14">
        <v>76277.2</v>
      </c>
      <c r="M45" s="14">
        <v>81758.5</v>
      </c>
      <c r="N45" s="14">
        <v>91782.3</v>
      </c>
      <c r="O45" s="14">
        <v>103462.3</v>
      </c>
      <c r="P45" s="14">
        <v>124058.6</v>
      </c>
      <c r="Q45" s="14">
        <v>140400.9</v>
      </c>
      <c r="R45" s="14">
        <v>139156</v>
      </c>
      <c r="S45" s="15">
        <v>144061.79999999999</v>
      </c>
      <c r="T45" s="43">
        <v>168098.1</v>
      </c>
      <c r="U45" s="42">
        <v>177468.1</v>
      </c>
      <c r="V45" s="42">
        <v>184013</v>
      </c>
      <c r="W45" s="42">
        <v>196393.1</v>
      </c>
      <c r="X45" s="42">
        <v>204744.9</v>
      </c>
      <c r="Y45" s="42">
        <v>231202.6</v>
      </c>
      <c r="Z45" s="41">
        <v>268526.2</v>
      </c>
    </row>
    <row r="46" spans="1:26" s="56" customFormat="1" ht="15.6" x14ac:dyDescent="0.3">
      <c r="A46" s="59" t="s">
        <v>47</v>
      </c>
      <c r="B46" s="14">
        <v>5727.5</v>
      </c>
      <c r="C46" s="14">
        <v>9835.2000000000007</v>
      </c>
      <c r="D46" s="14">
        <v>11964.5</v>
      </c>
      <c r="E46" s="14">
        <v>17914.2</v>
      </c>
      <c r="F46" s="14">
        <v>22541.200000000001</v>
      </c>
      <c r="G46" s="14">
        <v>26705.1</v>
      </c>
      <c r="H46" s="14">
        <v>34323.599999999999</v>
      </c>
      <c r="I46" s="14">
        <v>44127.199999999997</v>
      </c>
      <c r="J46" s="14">
        <v>61229.599999999999</v>
      </c>
      <c r="K46" s="14">
        <v>74356.600000000006</v>
      </c>
      <c r="L46" s="14">
        <v>81097</v>
      </c>
      <c r="M46" s="14">
        <v>90040.7</v>
      </c>
      <c r="N46" s="14">
        <v>105781.6</v>
      </c>
      <c r="O46" s="14">
        <v>120824.3</v>
      </c>
      <c r="P46" s="14">
        <v>137721.79999999999</v>
      </c>
      <c r="Q46" s="14">
        <v>168268.3</v>
      </c>
      <c r="R46" s="14">
        <v>178762.8</v>
      </c>
      <c r="S46" s="15">
        <v>178921.1</v>
      </c>
      <c r="T46" s="58">
        <v>211526.9</v>
      </c>
      <c r="U46" s="57">
        <v>217115.4</v>
      </c>
      <c r="V46" s="57">
        <v>229965.3</v>
      </c>
      <c r="W46" s="42">
        <v>248493.2</v>
      </c>
      <c r="X46" s="42">
        <v>257795</v>
      </c>
      <c r="Y46" s="57">
        <v>287740.5</v>
      </c>
      <c r="Z46" s="41">
        <v>316184.7</v>
      </c>
    </row>
    <row r="47" spans="1:26" s="90" customFormat="1" ht="15.6" x14ac:dyDescent="0.3">
      <c r="A47" s="85" t="s">
        <v>48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20038.400000000001</v>
      </c>
      <c r="J47" s="72">
        <v>27831.4</v>
      </c>
      <c r="K47" s="72">
        <v>40572.6</v>
      </c>
      <c r="L47" s="72">
        <v>54742.1</v>
      </c>
      <c r="M47" s="72">
        <v>51981.3</v>
      </c>
      <c r="N47" s="72">
        <v>55995.7</v>
      </c>
      <c r="O47" s="72">
        <v>67220.5</v>
      </c>
      <c r="P47" s="72">
        <v>77877.2</v>
      </c>
      <c r="Q47" s="72">
        <v>91646.1</v>
      </c>
      <c r="R47" s="72">
        <v>109649</v>
      </c>
      <c r="S47" s="86">
        <v>111705.4</v>
      </c>
      <c r="T47" s="87">
        <v>143561.5</v>
      </c>
      <c r="U47" s="88">
        <v>151464</v>
      </c>
      <c r="V47" s="88">
        <v>154705.5</v>
      </c>
      <c r="W47" s="88">
        <v>164625.4</v>
      </c>
      <c r="X47" s="88">
        <v>169228.79999999999</v>
      </c>
      <c r="Y47" s="88">
        <v>185164.79999999999</v>
      </c>
      <c r="Z47" s="89">
        <v>206751.3</v>
      </c>
    </row>
    <row r="48" spans="1:26" s="36" customFormat="1" ht="15.6" x14ac:dyDescent="0.3">
      <c r="A48" s="20" t="s">
        <v>49</v>
      </c>
      <c r="B48" s="14">
        <v>10363.799999999999</v>
      </c>
      <c r="C48" s="14">
        <v>14018.6</v>
      </c>
      <c r="D48" s="14">
        <v>19603.900000000001</v>
      </c>
      <c r="E48" s="14">
        <v>24780.1</v>
      </c>
      <c r="F48" s="14">
        <v>29453.4</v>
      </c>
      <c r="G48" s="14">
        <v>37058</v>
      </c>
      <c r="H48" s="14">
        <v>44610</v>
      </c>
      <c r="I48" s="14">
        <v>53414.6</v>
      </c>
      <c r="J48" s="14">
        <v>66136.399999999994</v>
      </c>
      <c r="K48" s="14">
        <v>80715.3</v>
      </c>
      <c r="L48" s="14">
        <v>99503.3</v>
      </c>
      <c r="M48" s="14">
        <v>99994.7</v>
      </c>
      <c r="N48" s="14">
        <v>118920.6</v>
      </c>
      <c r="O48" s="14">
        <v>142409.20000000001</v>
      </c>
      <c r="P48" s="14">
        <v>154811</v>
      </c>
      <c r="Q48" s="14">
        <v>172204.2</v>
      </c>
      <c r="R48" s="14">
        <v>193349.6</v>
      </c>
      <c r="S48" s="15">
        <v>221814.1</v>
      </c>
      <c r="T48" s="43">
        <v>254226.6</v>
      </c>
      <c r="U48" s="42">
        <v>262480.7</v>
      </c>
      <c r="V48" s="42">
        <v>280220.7</v>
      </c>
      <c r="W48" s="42">
        <v>296214</v>
      </c>
      <c r="X48" s="42">
        <v>302657</v>
      </c>
      <c r="Y48" s="42">
        <v>357475</v>
      </c>
      <c r="Z48" s="41">
        <v>414255.4</v>
      </c>
    </row>
    <row r="49" spans="1:26" s="36" customFormat="1" ht="15.6" x14ac:dyDescent="0.3">
      <c r="A49" s="20" t="s">
        <v>51</v>
      </c>
      <c r="B49" s="14">
        <v>13745</v>
      </c>
      <c r="C49" s="14">
        <v>23709.8</v>
      </c>
      <c r="D49" s="14">
        <v>35245.9</v>
      </c>
      <c r="E49" s="14">
        <v>40609.699999999997</v>
      </c>
      <c r="F49" s="14">
        <v>45756</v>
      </c>
      <c r="G49" s="14">
        <v>59274.3</v>
      </c>
      <c r="H49" s="14">
        <v>76042.5</v>
      </c>
      <c r="I49" s="14">
        <v>93683.1</v>
      </c>
      <c r="J49" s="14">
        <v>124439.6</v>
      </c>
      <c r="K49" s="14">
        <v>145543.9</v>
      </c>
      <c r="L49" s="14">
        <v>183168.7</v>
      </c>
      <c r="M49" s="14">
        <v>159428.70000000001</v>
      </c>
      <c r="N49" s="14">
        <v>186522</v>
      </c>
      <c r="O49" s="14">
        <v>231314</v>
      </c>
      <c r="P49" s="14">
        <v>282918.40000000002</v>
      </c>
      <c r="Q49" s="14">
        <v>286131.7</v>
      </c>
      <c r="R49" s="14">
        <v>309520.8</v>
      </c>
      <c r="S49" s="15">
        <v>323367.40000000002</v>
      </c>
      <c r="T49" s="43">
        <v>349351.5</v>
      </c>
      <c r="U49" s="42">
        <v>366013.2</v>
      </c>
      <c r="V49" s="42">
        <v>428715.6</v>
      </c>
      <c r="W49" s="42">
        <v>445861.5</v>
      </c>
      <c r="X49" s="46">
        <v>420815.5</v>
      </c>
      <c r="Y49" s="42">
        <v>492450.9</v>
      </c>
      <c r="Z49" s="41">
        <v>549048</v>
      </c>
    </row>
    <row r="50" spans="1:26" s="36" customFormat="1" ht="15.6" x14ac:dyDescent="0.3">
      <c r="A50" s="20" t="s">
        <v>52</v>
      </c>
      <c r="B50" s="14">
        <v>8156.1</v>
      </c>
      <c r="C50" s="14">
        <v>12369.4</v>
      </c>
      <c r="D50" s="14">
        <v>15114.8</v>
      </c>
      <c r="E50" s="14">
        <v>20502.599999999999</v>
      </c>
      <c r="F50" s="14">
        <v>24411.200000000001</v>
      </c>
      <c r="G50" s="14">
        <v>31719</v>
      </c>
      <c r="H50" s="14">
        <v>41757.599999999999</v>
      </c>
      <c r="I50" s="14">
        <v>46589.5</v>
      </c>
      <c r="J50" s="14">
        <v>61413</v>
      </c>
      <c r="K50" s="14">
        <v>77919.199999999997</v>
      </c>
      <c r="L50" s="14">
        <v>93512.4</v>
      </c>
      <c r="M50" s="14">
        <v>98888.9</v>
      </c>
      <c r="N50" s="14">
        <v>118110.39999999999</v>
      </c>
      <c r="O50" s="14">
        <v>140243.79999999999</v>
      </c>
      <c r="P50" s="14">
        <v>169514.7</v>
      </c>
      <c r="Q50" s="14">
        <v>182664.2</v>
      </c>
      <c r="R50" s="14">
        <v>208406.1</v>
      </c>
      <c r="S50" s="15">
        <v>250039.3</v>
      </c>
      <c r="T50" s="43">
        <v>249375</v>
      </c>
      <c r="U50" s="42">
        <v>260703.5</v>
      </c>
      <c r="V50" s="42">
        <v>282803.8</v>
      </c>
      <c r="W50" s="42">
        <v>298988.7</v>
      </c>
      <c r="X50" s="42">
        <v>292229.09999999998</v>
      </c>
      <c r="Y50" s="42">
        <v>333964.7</v>
      </c>
      <c r="Z50" s="41">
        <v>388519.7</v>
      </c>
    </row>
    <row r="51" spans="1:26" s="36" customFormat="1" ht="15.6" x14ac:dyDescent="0.3">
      <c r="A51" s="20" t="s">
        <v>53</v>
      </c>
      <c r="B51" s="14">
        <v>8963.9</v>
      </c>
      <c r="C51" s="14">
        <v>13176.5</v>
      </c>
      <c r="D51" s="14">
        <v>19219.8</v>
      </c>
      <c r="E51" s="14">
        <v>24473.200000000001</v>
      </c>
      <c r="F51" s="14">
        <v>30848.9</v>
      </c>
      <c r="G51" s="14">
        <v>37681.699999999997</v>
      </c>
      <c r="H51" s="14">
        <v>43807.6</v>
      </c>
      <c r="I51" s="14">
        <v>50982.6</v>
      </c>
      <c r="J51" s="14">
        <v>67309.8</v>
      </c>
      <c r="K51" s="14">
        <v>90138.7</v>
      </c>
      <c r="L51" s="14">
        <v>110877.3</v>
      </c>
      <c r="M51" s="14">
        <v>107903.3</v>
      </c>
      <c r="N51" s="14">
        <v>125975.5</v>
      </c>
      <c r="O51" s="14">
        <v>144636</v>
      </c>
      <c r="P51" s="14">
        <v>163399</v>
      </c>
      <c r="Q51" s="14">
        <v>182380.2</v>
      </c>
      <c r="R51" s="14">
        <v>214519.4</v>
      </c>
      <c r="S51" s="15">
        <v>223161.1</v>
      </c>
      <c r="T51" s="43">
        <v>276359.59999999998</v>
      </c>
      <c r="U51" s="42">
        <v>292626.5</v>
      </c>
      <c r="V51" s="42">
        <v>306987.09999999998</v>
      </c>
      <c r="W51" s="42">
        <v>331412.3</v>
      </c>
      <c r="X51" s="42">
        <v>339527.7</v>
      </c>
      <c r="Y51" s="42">
        <v>387433.7</v>
      </c>
      <c r="Z51" s="41">
        <v>441297.3</v>
      </c>
    </row>
    <row r="52" spans="1:26" s="36" customFormat="1" ht="15.6" x14ac:dyDescent="0.3">
      <c r="A52" s="20" t="s">
        <v>54</v>
      </c>
      <c r="B52" s="14">
        <v>17366.3</v>
      </c>
      <c r="C52" s="14">
        <v>28593.4</v>
      </c>
      <c r="D52" s="14">
        <v>49139.3</v>
      </c>
      <c r="E52" s="14">
        <v>56479.199999999997</v>
      </c>
      <c r="F52" s="14">
        <v>66298.7</v>
      </c>
      <c r="G52" s="14">
        <v>80809.2</v>
      </c>
      <c r="H52" s="14">
        <v>103726.8</v>
      </c>
      <c r="I52" s="14">
        <v>128226.9</v>
      </c>
      <c r="J52" s="14">
        <v>161045.9</v>
      </c>
      <c r="K52" s="14">
        <v>201172.1</v>
      </c>
      <c r="L52" s="14">
        <v>245628.5</v>
      </c>
      <c r="M52" s="14">
        <v>234206.4</v>
      </c>
      <c r="N52" s="14">
        <v>264561.7</v>
      </c>
      <c r="O52" s="14">
        <v>344092.5</v>
      </c>
      <c r="P52" s="14">
        <v>376907.1</v>
      </c>
      <c r="Q52" s="14">
        <v>405069.9</v>
      </c>
      <c r="R52" s="14">
        <v>431913.8</v>
      </c>
      <c r="S52" s="15">
        <v>483509.9</v>
      </c>
      <c r="T52" s="43">
        <v>530860.1</v>
      </c>
      <c r="U52" s="42">
        <v>582208.5</v>
      </c>
      <c r="V52" s="42">
        <v>673117.8</v>
      </c>
      <c r="W52" s="42">
        <v>720053.2</v>
      </c>
      <c r="X52" s="42">
        <v>674947.8</v>
      </c>
      <c r="Y52" s="42">
        <v>883564</v>
      </c>
      <c r="Z52" s="41">
        <v>1044591.6</v>
      </c>
    </row>
    <row r="53" spans="1:26" s="36" customFormat="1" ht="15.6" x14ac:dyDescent="0.3">
      <c r="A53" s="20" t="s">
        <v>55</v>
      </c>
      <c r="B53" s="14">
        <v>11807.2</v>
      </c>
      <c r="C53" s="14">
        <v>21642.799999999999</v>
      </c>
      <c r="D53" s="14">
        <v>33488.800000000003</v>
      </c>
      <c r="E53" s="14">
        <v>41407</v>
      </c>
      <c r="F53" s="14">
        <v>49800.6</v>
      </c>
      <c r="G53" s="14">
        <v>56904.4</v>
      </c>
      <c r="H53" s="14">
        <v>64732.3</v>
      </c>
      <c r="I53" s="14">
        <v>90316.3</v>
      </c>
      <c r="J53" s="14">
        <v>106891</v>
      </c>
      <c r="K53" s="14">
        <v>133904.70000000001</v>
      </c>
      <c r="L53" s="14">
        <v>158850.70000000001</v>
      </c>
      <c r="M53" s="14">
        <v>151268.70000000001</v>
      </c>
      <c r="N53" s="14">
        <v>180316.9</v>
      </c>
      <c r="O53" s="14">
        <v>221152.7</v>
      </c>
      <c r="P53" s="14">
        <v>245592.6</v>
      </c>
      <c r="Q53" s="14">
        <v>266992.3</v>
      </c>
      <c r="R53" s="14">
        <v>296948.8</v>
      </c>
      <c r="S53" s="15">
        <v>341391.7</v>
      </c>
      <c r="T53" s="43">
        <v>375910.8</v>
      </c>
      <c r="U53" s="42">
        <v>390800.7</v>
      </c>
      <c r="V53" s="42">
        <v>450225.9</v>
      </c>
      <c r="W53" s="42">
        <v>480560.7</v>
      </c>
      <c r="X53" s="42">
        <v>457153.9</v>
      </c>
      <c r="Y53" s="42">
        <v>596319.80000000005</v>
      </c>
      <c r="Z53" s="41">
        <v>668044</v>
      </c>
    </row>
    <row r="54" spans="1:26" s="36" customFormat="1" ht="15.6" x14ac:dyDescent="0.3">
      <c r="A54" s="20" t="s">
        <v>56</v>
      </c>
      <c r="B54" s="14">
        <v>8328.9</v>
      </c>
      <c r="C54" s="14">
        <v>12407.3</v>
      </c>
      <c r="D54" s="14">
        <v>17276.5</v>
      </c>
      <c r="E54" s="14">
        <v>23253.599999999999</v>
      </c>
      <c r="F54" s="14">
        <v>28261.3</v>
      </c>
      <c r="G54" s="14">
        <v>34540.199999999997</v>
      </c>
      <c r="H54" s="14">
        <v>45955.1</v>
      </c>
      <c r="I54" s="14">
        <v>54001.9</v>
      </c>
      <c r="J54" s="14">
        <v>73147.3</v>
      </c>
      <c r="K54" s="14">
        <v>97528.7</v>
      </c>
      <c r="L54" s="14">
        <v>122980.3</v>
      </c>
      <c r="M54" s="14">
        <v>111300.3</v>
      </c>
      <c r="N54" s="14">
        <v>125843</v>
      </c>
      <c r="O54" s="14">
        <v>151177.9</v>
      </c>
      <c r="P54" s="14">
        <v>174925.5</v>
      </c>
      <c r="Q54" s="14">
        <v>179710.6</v>
      </c>
      <c r="R54" s="14">
        <v>191639.9</v>
      </c>
      <c r="S54" s="15">
        <v>203100.9</v>
      </c>
      <c r="T54" s="43">
        <v>230260.9</v>
      </c>
      <c r="U54" s="42">
        <v>240379.6</v>
      </c>
      <c r="V54" s="42">
        <v>257992.5</v>
      </c>
      <c r="W54" s="42">
        <v>278132.7</v>
      </c>
      <c r="X54" s="42">
        <v>285317.40000000002</v>
      </c>
      <c r="Y54" s="42">
        <v>336235.7</v>
      </c>
      <c r="Z54" s="41">
        <v>425530.9</v>
      </c>
    </row>
    <row r="55" spans="1:26" s="36" customFormat="1" ht="15.6" x14ac:dyDescent="0.3">
      <c r="A55" s="20" t="s">
        <v>57</v>
      </c>
      <c r="B55" s="14">
        <v>17955.2</v>
      </c>
      <c r="C55" s="14">
        <v>30241.599999999999</v>
      </c>
      <c r="D55" s="14">
        <v>43273.2</v>
      </c>
      <c r="E55" s="14">
        <v>58570.7</v>
      </c>
      <c r="F55" s="14">
        <v>63032.2</v>
      </c>
      <c r="G55" s="14">
        <v>74783.8</v>
      </c>
      <c r="H55" s="14">
        <v>96240.2</v>
      </c>
      <c r="I55" s="14">
        <v>119654</v>
      </c>
      <c r="J55" s="14">
        <v>141864.79999999999</v>
      </c>
      <c r="K55" s="14">
        <v>178096.8</v>
      </c>
      <c r="L55" s="14">
        <v>227719</v>
      </c>
      <c r="M55" s="14">
        <v>203364.2</v>
      </c>
      <c r="N55" s="14">
        <v>235930.6</v>
      </c>
      <c r="O55" s="14">
        <v>319149.5</v>
      </c>
      <c r="P55" s="14">
        <v>326782.7</v>
      </c>
      <c r="Q55" s="14">
        <v>334027.2</v>
      </c>
      <c r="R55" s="14">
        <v>369489.3</v>
      </c>
      <c r="S55" s="15">
        <v>403601.4</v>
      </c>
      <c r="T55" s="43">
        <v>435823.7</v>
      </c>
      <c r="U55" s="42">
        <v>474129.3</v>
      </c>
      <c r="V55" s="42">
        <v>543647.6</v>
      </c>
      <c r="W55" s="42">
        <v>574427.69999999995</v>
      </c>
      <c r="X55" s="42">
        <v>535037.80000000005</v>
      </c>
      <c r="Y55" s="42">
        <v>695592.3</v>
      </c>
      <c r="Z55" s="41">
        <v>795795.4</v>
      </c>
    </row>
    <row r="56" spans="1:26" s="36" customFormat="1" ht="15.6" x14ac:dyDescent="0.3">
      <c r="A56" s="20" t="s">
        <v>58</v>
      </c>
      <c r="B56" s="14">
        <v>9978.7000000000007</v>
      </c>
      <c r="C56" s="14">
        <v>16164.9</v>
      </c>
      <c r="D56" s="14">
        <v>23165.599999999999</v>
      </c>
      <c r="E56" s="14">
        <v>27297.1</v>
      </c>
      <c r="F56" s="14">
        <v>33124</v>
      </c>
      <c r="G56" s="14">
        <v>38900.6</v>
      </c>
      <c r="H56" s="14">
        <v>48464.800000000003</v>
      </c>
      <c r="I56" s="14">
        <v>55726.6</v>
      </c>
      <c r="J56" s="14">
        <v>68958.3</v>
      </c>
      <c r="K56" s="14">
        <v>85144.4</v>
      </c>
      <c r="L56" s="14">
        <v>110127.9</v>
      </c>
      <c r="M56" s="14">
        <v>107680.4</v>
      </c>
      <c r="N56" s="14">
        <v>128073.7</v>
      </c>
      <c r="O56" s="14">
        <v>146451.79999999999</v>
      </c>
      <c r="P56" s="14">
        <v>157541.4</v>
      </c>
      <c r="Q56" s="14">
        <v>170457.60000000001</v>
      </c>
      <c r="R56" s="14">
        <v>194311.6</v>
      </c>
      <c r="S56" s="15">
        <v>216918</v>
      </c>
      <c r="T56" s="43">
        <v>242189.8</v>
      </c>
      <c r="U56" s="42">
        <v>257681.1</v>
      </c>
      <c r="V56" s="42">
        <v>276491.3</v>
      </c>
      <c r="W56" s="42">
        <v>292342.59999999998</v>
      </c>
      <c r="X56" s="42">
        <v>315968.2</v>
      </c>
      <c r="Y56" s="42">
        <v>420844.79999999999</v>
      </c>
      <c r="Z56" s="41">
        <v>484903.7</v>
      </c>
    </row>
    <row r="57" spans="1:26" s="36" customFormat="1" ht="15.6" x14ac:dyDescent="0.3">
      <c r="A57" s="20" t="s">
        <v>59</v>
      </c>
      <c r="B57" s="14">
        <v>12936.8</v>
      </c>
      <c r="C57" s="14">
        <v>19806.2</v>
      </c>
      <c r="D57" s="14">
        <v>29090.1</v>
      </c>
      <c r="E57" s="14">
        <v>41773.199999999997</v>
      </c>
      <c r="F57" s="14">
        <v>48321.599999999999</v>
      </c>
      <c r="G57" s="14">
        <v>59149.2</v>
      </c>
      <c r="H57" s="14">
        <v>69629.5</v>
      </c>
      <c r="I57" s="14">
        <v>87354.7</v>
      </c>
      <c r="J57" s="14">
        <v>110662.7</v>
      </c>
      <c r="K57" s="14">
        <v>140297.9</v>
      </c>
      <c r="L57" s="14">
        <v>175587.1</v>
      </c>
      <c r="M57" s="14">
        <v>164071.79999999999</v>
      </c>
      <c r="N57" s="14">
        <v>196792.5</v>
      </c>
      <c r="O57" s="14">
        <v>233405.3</v>
      </c>
      <c r="P57" s="14">
        <v>255722.7</v>
      </c>
      <c r="Q57" s="14">
        <v>281581.09999999998</v>
      </c>
      <c r="R57" s="14">
        <v>308152.09999999998</v>
      </c>
      <c r="S57" s="15">
        <v>338304.4</v>
      </c>
      <c r="T57" s="43">
        <v>394208.9</v>
      </c>
      <c r="U57" s="42">
        <v>428207.8</v>
      </c>
      <c r="V57" s="42">
        <v>465830.1</v>
      </c>
      <c r="W57" s="42">
        <v>503982.6</v>
      </c>
      <c r="X57" s="42">
        <v>501711.4</v>
      </c>
      <c r="Y57" s="42">
        <v>617664.1</v>
      </c>
      <c r="Z57" s="41">
        <v>739124.7</v>
      </c>
    </row>
    <row r="58" spans="1:26" s="36" customFormat="1" ht="15.6" x14ac:dyDescent="0.3">
      <c r="A58" s="20" t="s">
        <v>60</v>
      </c>
      <c r="B58" s="14">
        <v>12296.5</v>
      </c>
      <c r="C58" s="14">
        <v>23293.9</v>
      </c>
      <c r="D58" s="14">
        <v>34585.199999999997</v>
      </c>
      <c r="E58" s="14">
        <v>38769.300000000003</v>
      </c>
      <c r="F58" s="14">
        <v>43145.599999999999</v>
      </c>
      <c r="G58" s="14">
        <v>53548.800000000003</v>
      </c>
      <c r="H58" s="14">
        <v>79522.8</v>
      </c>
      <c r="I58" s="14">
        <v>101110.3</v>
      </c>
      <c r="J58" s="14">
        <v>145532.5</v>
      </c>
      <c r="K58" s="14">
        <v>179882.4</v>
      </c>
      <c r="L58" s="14">
        <v>209769.60000000001</v>
      </c>
      <c r="M58" s="14">
        <v>202332.4</v>
      </c>
      <c r="N58" s="14">
        <v>224937.2</v>
      </c>
      <c r="O58" s="14">
        <v>272897.09999999998</v>
      </c>
      <c r="P58" s="14">
        <v>311189.3</v>
      </c>
      <c r="Q58" s="14">
        <v>356311.4</v>
      </c>
      <c r="R58" s="14">
        <v>364756.5</v>
      </c>
      <c r="S58" s="15">
        <v>387881.4</v>
      </c>
      <c r="T58" s="43">
        <v>408982.9</v>
      </c>
      <c r="U58" s="42">
        <v>440024.7</v>
      </c>
      <c r="V58" s="42">
        <v>537212.80000000005</v>
      </c>
      <c r="W58" s="42">
        <v>564476.5</v>
      </c>
      <c r="X58" s="42">
        <v>536818.19999999995</v>
      </c>
      <c r="Y58" s="42">
        <v>754958.8</v>
      </c>
      <c r="Z58" s="41">
        <v>850040.2</v>
      </c>
    </row>
    <row r="59" spans="1:26" s="36" customFormat="1" ht="15.6" x14ac:dyDescent="0.3">
      <c r="A59" s="20" t="s">
        <v>61</v>
      </c>
      <c r="B59" s="14">
        <v>6940.6</v>
      </c>
      <c r="C59" s="14">
        <v>11825.9</v>
      </c>
      <c r="D59" s="14">
        <v>16900.3</v>
      </c>
      <c r="E59" s="14">
        <v>22547.8</v>
      </c>
      <c r="F59" s="14">
        <v>28554.2</v>
      </c>
      <c r="G59" s="14">
        <v>33304.199999999997</v>
      </c>
      <c r="H59" s="14">
        <v>41595.800000000003</v>
      </c>
      <c r="I59" s="14">
        <v>52163.8</v>
      </c>
      <c r="J59" s="14">
        <v>62719.8</v>
      </c>
      <c r="K59" s="14">
        <v>84558.3</v>
      </c>
      <c r="L59" s="14">
        <v>105477.2</v>
      </c>
      <c r="M59" s="14">
        <v>105487.4</v>
      </c>
      <c r="N59" s="14">
        <v>124020.7</v>
      </c>
      <c r="O59" s="14">
        <v>154608.1</v>
      </c>
      <c r="P59" s="14">
        <v>174823.6</v>
      </c>
      <c r="Q59" s="14">
        <v>198177.1</v>
      </c>
      <c r="R59" s="14">
        <v>217390.7</v>
      </c>
      <c r="S59" s="15">
        <v>253911</v>
      </c>
      <c r="T59" s="43">
        <v>266340.2</v>
      </c>
      <c r="U59" s="42">
        <v>281369.7</v>
      </c>
      <c r="V59" s="42">
        <v>310238.7</v>
      </c>
      <c r="W59" s="42">
        <v>341904.1</v>
      </c>
      <c r="X59" s="42">
        <v>373420.3</v>
      </c>
      <c r="Y59" s="42">
        <v>425303.8</v>
      </c>
      <c r="Z59" s="41">
        <v>472849.7</v>
      </c>
    </row>
    <row r="60" spans="1:26" s="36" customFormat="1" ht="15.6" x14ac:dyDescent="0.3">
      <c r="A60" s="20" t="s">
        <v>62</v>
      </c>
      <c r="B60" s="14">
        <v>20439.5</v>
      </c>
      <c r="C60" s="14">
        <v>32022.5</v>
      </c>
      <c r="D60" s="14">
        <v>42758.9</v>
      </c>
      <c r="E60" s="14">
        <v>55147</v>
      </c>
      <c r="F60" s="14">
        <v>63582.9</v>
      </c>
      <c r="G60" s="14">
        <v>79369.100000000006</v>
      </c>
      <c r="H60" s="14">
        <v>101362.5</v>
      </c>
      <c r="I60" s="14">
        <v>124575.2</v>
      </c>
      <c r="J60" s="14">
        <v>151238.79999999999</v>
      </c>
      <c r="K60" s="14">
        <v>181529.8</v>
      </c>
      <c r="L60" s="14">
        <v>217089.9</v>
      </c>
      <c r="M60" s="14">
        <v>181298.2</v>
      </c>
      <c r="N60" s="14">
        <v>216167.6</v>
      </c>
      <c r="O60" s="14">
        <v>259480.6</v>
      </c>
      <c r="P60" s="14">
        <v>291701.5</v>
      </c>
      <c r="Q60" s="14">
        <v>326422.2</v>
      </c>
      <c r="R60" s="14">
        <v>357774.7</v>
      </c>
      <c r="S60" s="15">
        <v>394135.9</v>
      </c>
      <c r="T60" s="43">
        <v>425864.5</v>
      </c>
      <c r="U60" s="42">
        <v>453013</v>
      </c>
      <c r="V60" s="42">
        <v>509855.1</v>
      </c>
      <c r="W60" s="42">
        <v>531098.4</v>
      </c>
      <c r="X60" s="42">
        <v>513274.3</v>
      </c>
      <c r="Y60" s="42">
        <v>679767.6</v>
      </c>
      <c r="Z60" s="41">
        <v>754217.9</v>
      </c>
    </row>
    <row r="61" spans="1:26" s="36" customFormat="1" ht="15.6" x14ac:dyDescent="0.3">
      <c r="A61" s="20" t="s">
        <v>63</v>
      </c>
      <c r="B61" s="14">
        <v>10186.4</v>
      </c>
      <c r="C61" s="14">
        <v>16130.7</v>
      </c>
      <c r="D61" s="14">
        <v>23315.4</v>
      </c>
      <c r="E61" s="14">
        <v>31094.400000000001</v>
      </c>
      <c r="F61" s="14">
        <v>36413.599999999999</v>
      </c>
      <c r="G61" s="14">
        <v>45223</v>
      </c>
      <c r="H61" s="14">
        <v>57710.3</v>
      </c>
      <c r="I61" s="14">
        <v>65656.600000000006</v>
      </c>
      <c r="J61" s="14">
        <v>79127</v>
      </c>
      <c r="K61" s="14">
        <v>98569.9</v>
      </c>
      <c r="L61" s="14">
        <v>126085.9</v>
      </c>
      <c r="M61" s="14">
        <v>128473.8</v>
      </c>
      <c r="N61" s="14">
        <v>148839</v>
      </c>
      <c r="O61" s="14">
        <v>171449.8</v>
      </c>
      <c r="P61" s="14">
        <v>190850.1</v>
      </c>
      <c r="Q61" s="14">
        <v>210477.6</v>
      </c>
      <c r="R61" s="14">
        <v>227132</v>
      </c>
      <c r="S61" s="15">
        <v>251047.1</v>
      </c>
      <c r="T61" s="43">
        <v>282214</v>
      </c>
      <c r="U61" s="42">
        <v>294988</v>
      </c>
      <c r="V61" s="42">
        <v>315610</v>
      </c>
      <c r="W61" s="42">
        <v>333074.59999999998</v>
      </c>
      <c r="X61" s="42">
        <v>355621.6</v>
      </c>
      <c r="Y61" s="42">
        <v>413122</v>
      </c>
      <c r="Z61" s="41">
        <v>493792.4</v>
      </c>
    </row>
    <row r="62" spans="1:26" s="36" customFormat="1" ht="15.6" x14ac:dyDescent="0.3">
      <c r="A62" s="20" t="s">
        <v>64</v>
      </c>
      <c r="B62" s="14">
        <v>10233.6</v>
      </c>
      <c r="C62" s="14">
        <v>16310.6</v>
      </c>
      <c r="D62" s="14">
        <v>21411.5</v>
      </c>
      <c r="E62" s="14">
        <v>27453.200000000001</v>
      </c>
      <c r="F62" s="14">
        <v>32922.800000000003</v>
      </c>
      <c r="G62" s="14">
        <v>40195.300000000003</v>
      </c>
      <c r="H62" s="14">
        <v>49606.5</v>
      </c>
      <c r="I62" s="14">
        <v>59804.800000000003</v>
      </c>
      <c r="J62" s="14">
        <v>76474.600000000006</v>
      </c>
      <c r="K62" s="14">
        <v>94375.6</v>
      </c>
      <c r="L62" s="14">
        <v>114808</v>
      </c>
      <c r="M62" s="14">
        <v>118179.9</v>
      </c>
      <c r="N62" s="14">
        <v>137518.39999999999</v>
      </c>
      <c r="O62" s="14">
        <v>173890.3</v>
      </c>
      <c r="P62" s="14">
        <v>188185.7</v>
      </c>
      <c r="Q62" s="14">
        <v>208720.5</v>
      </c>
      <c r="R62" s="14">
        <v>220392.1</v>
      </c>
      <c r="S62" s="15">
        <v>241633.8</v>
      </c>
      <c r="T62" s="43">
        <v>292335</v>
      </c>
      <c r="U62" s="42">
        <v>299921.8</v>
      </c>
      <c r="V62" s="42">
        <v>311203.3</v>
      </c>
      <c r="W62" s="42">
        <v>344371.4</v>
      </c>
      <c r="X62" s="42">
        <v>358613.9</v>
      </c>
      <c r="Y62" s="42">
        <v>423969.7</v>
      </c>
      <c r="Z62" s="41">
        <v>496339.6</v>
      </c>
    </row>
    <row r="63" spans="1:26" s="36" customFormat="1" ht="15.6" x14ac:dyDescent="0.3">
      <c r="A63" s="40" t="s">
        <v>66</v>
      </c>
      <c r="B63" s="14">
        <v>8833</v>
      </c>
      <c r="C63" s="14">
        <v>13882.1</v>
      </c>
      <c r="D63" s="14">
        <v>17758.7</v>
      </c>
      <c r="E63" s="14">
        <v>24429.3</v>
      </c>
      <c r="F63" s="14">
        <v>29253.3</v>
      </c>
      <c r="G63" s="14">
        <v>36759</v>
      </c>
      <c r="H63" s="14">
        <v>42889.3</v>
      </c>
      <c r="I63" s="14">
        <v>51724</v>
      </c>
      <c r="J63" s="14">
        <v>71738.600000000006</v>
      </c>
      <c r="K63" s="14">
        <v>86224.4</v>
      </c>
      <c r="L63" s="14">
        <v>114237.4</v>
      </c>
      <c r="M63" s="14">
        <v>117058.7</v>
      </c>
      <c r="N63" s="14">
        <v>129013.4</v>
      </c>
      <c r="O63" s="14">
        <v>151046.39999999999</v>
      </c>
      <c r="P63" s="14">
        <v>163909.9</v>
      </c>
      <c r="Q63" s="14">
        <v>189502.7</v>
      </c>
      <c r="R63" s="14">
        <v>194978.6</v>
      </c>
      <c r="S63" s="15">
        <v>207236</v>
      </c>
      <c r="T63" s="43">
        <v>235547.8</v>
      </c>
      <c r="U63" s="42">
        <v>247093.2</v>
      </c>
      <c r="V63" s="42">
        <v>256618.3</v>
      </c>
      <c r="W63" s="46">
        <v>285011.5</v>
      </c>
      <c r="X63" s="46">
        <v>291891.5</v>
      </c>
      <c r="Y63" s="42">
        <v>348779.7</v>
      </c>
      <c r="Z63" s="44">
        <v>442701.5</v>
      </c>
    </row>
    <row r="64" spans="1:26" s="36" customFormat="1" ht="15.6" x14ac:dyDescent="0.3">
      <c r="A64" s="40" t="s">
        <v>67</v>
      </c>
      <c r="B64" s="14">
        <v>15825.7</v>
      </c>
      <c r="C64" s="14">
        <v>24476.2</v>
      </c>
      <c r="D64" s="14">
        <v>34214.699999999997</v>
      </c>
      <c r="E64" s="14">
        <v>44119</v>
      </c>
      <c r="F64" s="14">
        <v>52241.3</v>
      </c>
      <c r="G64" s="14">
        <v>63865.599999999999</v>
      </c>
      <c r="H64" s="14">
        <v>82546.5</v>
      </c>
      <c r="I64" s="14">
        <v>108697.2</v>
      </c>
      <c r="J64" s="14">
        <v>150548.6</v>
      </c>
      <c r="K64" s="14">
        <v>189763.4</v>
      </c>
      <c r="L64" s="14">
        <v>213922.3</v>
      </c>
      <c r="M64" s="14">
        <v>191415</v>
      </c>
      <c r="N64" s="14">
        <v>243234.2</v>
      </c>
      <c r="O64" s="14">
        <v>300068.8</v>
      </c>
      <c r="P64" s="14">
        <v>344382.7</v>
      </c>
      <c r="Q64" s="14">
        <v>363261.5</v>
      </c>
      <c r="R64" s="14">
        <v>383847.2</v>
      </c>
      <c r="S64" s="15">
        <v>421100.7</v>
      </c>
      <c r="T64" s="43">
        <v>487246.6</v>
      </c>
      <c r="U64" s="42">
        <v>522156.2</v>
      </c>
      <c r="V64" s="42">
        <v>560977.30000000005</v>
      </c>
      <c r="W64" s="42">
        <v>587781.9</v>
      </c>
      <c r="X64" s="42">
        <v>584287.5</v>
      </c>
      <c r="Y64" s="42">
        <v>721124.8</v>
      </c>
      <c r="Z64" s="41">
        <v>816092.1</v>
      </c>
    </row>
    <row r="65" spans="1:26" s="36" customFormat="1" ht="15.6" x14ac:dyDescent="0.3">
      <c r="A65" s="40" t="s">
        <v>68</v>
      </c>
      <c r="B65" s="14">
        <v>58587.7</v>
      </c>
      <c r="C65" s="14">
        <v>98130.1</v>
      </c>
      <c r="D65" s="14">
        <v>176917.9</v>
      </c>
      <c r="E65" s="14">
        <v>232236.3</v>
      </c>
      <c r="F65" s="14">
        <v>275622.5</v>
      </c>
      <c r="G65" s="14">
        <v>341146.7</v>
      </c>
      <c r="H65" s="14">
        <v>467803.8</v>
      </c>
      <c r="I65" s="14">
        <v>673208.3</v>
      </c>
      <c r="J65" s="14">
        <v>773076.2</v>
      </c>
      <c r="K65" s="14">
        <v>831305.3</v>
      </c>
      <c r="L65" s="14">
        <v>934229.6</v>
      </c>
      <c r="M65" s="14">
        <v>852920</v>
      </c>
      <c r="N65" s="14">
        <v>973332.6</v>
      </c>
      <c r="O65" s="14">
        <v>1198186</v>
      </c>
      <c r="P65" s="14">
        <v>1327227.1000000001</v>
      </c>
      <c r="Q65" s="14">
        <v>1402915.6</v>
      </c>
      <c r="R65" s="14">
        <v>1485863.5</v>
      </c>
      <c r="S65" s="15">
        <v>1626160.4</v>
      </c>
      <c r="T65" s="43">
        <v>1683993.8</v>
      </c>
      <c r="U65" s="42">
        <v>1930537.3</v>
      </c>
      <c r="V65" s="42">
        <v>2393355.2000000002</v>
      </c>
      <c r="W65" s="42">
        <v>2393544.7000000002</v>
      </c>
      <c r="X65" s="42">
        <v>1932579.1</v>
      </c>
      <c r="Y65" s="42">
        <v>3014907.1</v>
      </c>
      <c r="Z65" s="41">
        <v>3637116.5</v>
      </c>
    </row>
    <row r="66" spans="1:26" s="36" customFormat="1" ht="15.6" x14ac:dyDescent="0.3">
      <c r="A66" s="40" t="s">
        <v>70</v>
      </c>
      <c r="B66" s="14">
        <v>12152.2</v>
      </c>
      <c r="C66" s="14">
        <v>21580.9</v>
      </c>
      <c r="D66" s="14">
        <v>33012.300000000003</v>
      </c>
      <c r="E66" s="14">
        <v>39216.5</v>
      </c>
      <c r="F66" s="14">
        <v>47775.7</v>
      </c>
      <c r="G66" s="14">
        <v>61444.7</v>
      </c>
      <c r="H66" s="14">
        <v>81894.8</v>
      </c>
      <c r="I66" s="14">
        <v>99159.8</v>
      </c>
      <c r="J66" s="14">
        <v>127442.5</v>
      </c>
      <c r="K66" s="14">
        <v>164797.5</v>
      </c>
      <c r="L66" s="14">
        <v>190565.5</v>
      </c>
      <c r="M66" s="14">
        <v>159901</v>
      </c>
      <c r="N66" s="14">
        <v>187673.7</v>
      </c>
      <c r="O66" s="14">
        <v>222664.2</v>
      </c>
      <c r="P66" s="14">
        <v>241758</v>
      </c>
      <c r="Q66" s="14">
        <v>252988.79999999999</v>
      </c>
      <c r="R66" s="14">
        <v>284486.7</v>
      </c>
      <c r="S66" s="15">
        <v>345597.1</v>
      </c>
      <c r="T66" s="43">
        <v>380623.8</v>
      </c>
      <c r="U66" s="42">
        <v>405015.2</v>
      </c>
      <c r="V66" s="42">
        <v>436611.1</v>
      </c>
      <c r="W66" s="42">
        <v>445834.3</v>
      </c>
      <c r="X66" s="42">
        <v>463945</v>
      </c>
      <c r="Y66" s="42">
        <v>601401.1</v>
      </c>
      <c r="Z66" s="41">
        <v>673544.8</v>
      </c>
    </row>
    <row r="67" spans="1:26" s="36" customFormat="1" ht="15.6" x14ac:dyDescent="0.3">
      <c r="A67" s="40" t="s">
        <v>72</v>
      </c>
      <c r="B67" s="14">
        <v>7596.2</v>
      </c>
      <c r="C67" s="14">
        <v>10817.6</v>
      </c>
      <c r="D67" s="14">
        <v>13505.1</v>
      </c>
      <c r="E67" s="14">
        <v>22164.400000000001</v>
      </c>
      <c r="F67" s="14">
        <v>26160.6</v>
      </c>
      <c r="G67" s="14">
        <v>34042.300000000003</v>
      </c>
      <c r="H67" s="14">
        <v>42067.6</v>
      </c>
      <c r="I67" s="14">
        <v>43592.3</v>
      </c>
      <c r="J67" s="14">
        <v>57555.4</v>
      </c>
      <c r="K67" s="14">
        <v>74633.600000000006</v>
      </c>
      <c r="L67" s="14">
        <v>91713.1</v>
      </c>
      <c r="M67" s="14">
        <v>97112.1</v>
      </c>
      <c r="N67" s="14">
        <v>108729.5</v>
      </c>
      <c r="O67" s="14">
        <v>127150.1</v>
      </c>
      <c r="P67" s="14">
        <v>145400.1</v>
      </c>
      <c r="Q67" s="14">
        <v>157887.4</v>
      </c>
      <c r="R67" s="14">
        <v>184281.7</v>
      </c>
      <c r="S67" s="15">
        <v>196639.2</v>
      </c>
      <c r="T67" s="43">
        <v>219520.8</v>
      </c>
      <c r="U67" s="42">
        <v>222562.9</v>
      </c>
      <c r="V67" s="42">
        <v>247496.8</v>
      </c>
      <c r="W67" s="46">
        <v>259944.1</v>
      </c>
      <c r="X67" s="46">
        <v>284949.7</v>
      </c>
      <c r="Y67" s="42">
        <v>353184.5</v>
      </c>
      <c r="Z67" s="44">
        <v>434627.5</v>
      </c>
    </row>
    <row r="68" spans="1:26" s="36" customFormat="1" ht="15.6" x14ac:dyDescent="0.3">
      <c r="A68" s="40" t="s">
        <v>73</v>
      </c>
      <c r="B68" s="14">
        <v>6404.6</v>
      </c>
      <c r="C68" s="14">
        <v>8908.7999999999993</v>
      </c>
      <c r="D68" s="14">
        <v>11749.3</v>
      </c>
      <c r="E68" s="14">
        <v>17012.099999999999</v>
      </c>
      <c r="F68" s="14">
        <v>22421</v>
      </c>
      <c r="G68" s="14">
        <v>26607.4</v>
      </c>
      <c r="H68" s="14">
        <v>32309</v>
      </c>
      <c r="I68" s="14">
        <v>38429.699999999997</v>
      </c>
      <c r="J68" s="14">
        <v>50051.7</v>
      </c>
      <c r="K68" s="14">
        <v>63959.4</v>
      </c>
      <c r="L68" s="14">
        <v>78381</v>
      </c>
      <c r="M68" s="14">
        <v>87889.5</v>
      </c>
      <c r="N68" s="14">
        <v>99999.9</v>
      </c>
      <c r="O68" s="14">
        <v>108178</v>
      </c>
      <c r="P68" s="14">
        <v>120582.9</v>
      </c>
      <c r="Q68" s="14">
        <v>132745.70000000001</v>
      </c>
      <c r="R68" s="14">
        <v>146906.9</v>
      </c>
      <c r="S68" s="15">
        <v>150265.5</v>
      </c>
      <c r="T68" s="43">
        <v>182914.4</v>
      </c>
      <c r="U68" s="42">
        <v>203160.1</v>
      </c>
      <c r="V68" s="42">
        <v>228064.8</v>
      </c>
      <c r="W68" s="42">
        <v>243389.3</v>
      </c>
      <c r="X68" s="42">
        <v>250036.7</v>
      </c>
      <c r="Y68" s="42">
        <v>273231.59999999998</v>
      </c>
      <c r="Z68" s="41">
        <v>320059.3</v>
      </c>
    </row>
    <row r="69" spans="1:26" s="36" customFormat="1" ht="15.6" x14ac:dyDescent="0.3">
      <c r="A69" s="40" t="s">
        <v>74</v>
      </c>
      <c r="B69" s="14">
        <v>14496.9</v>
      </c>
      <c r="C69" s="14">
        <v>23582.9</v>
      </c>
      <c r="D69" s="14">
        <v>31333.200000000001</v>
      </c>
      <c r="E69" s="14">
        <v>36306.199999999997</v>
      </c>
      <c r="F69" s="14">
        <v>46443.7</v>
      </c>
      <c r="G69" s="14">
        <v>53320.2</v>
      </c>
      <c r="H69" s="14">
        <v>61336.4</v>
      </c>
      <c r="I69" s="14">
        <v>77864.600000000006</v>
      </c>
      <c r="J69" s="14">
        <v>100828.4</v>
      </c>
      <c r="K69" s="14">
        <v>119953.2</v>
      </c>
      <c r="L69" s="14">
        <v>136023.70000000001</v>
      </c>
      <c r="M69" s="14">
        <v>152205.1</v>
      </c>
      <c r="N69" s="14">
        <v>180352.1</v>
      </c>
      <c r="O69" s="14">
        <v>212487.7</v>
      </c>
      <c r="P69" s="14">
        <v>245293.7</v>
      </c>
      <c r="Q69" s="14">
        <v>265860.7</v>
      </c>
      <c r="R69" s="14">
        <v>296058.09999999998</v>
      </c>
      <c r="S69" s="15">
        <v>317763.59999999998</v>
      </c>
      <c r="T69" s="43">
        <v>386695.7</v>
      </c>
      <c r="U69" s="42">
        <v>405788.7</v>
      </c>
      <c r="V69" s="42">
        <v>451421.5</v>
      </c>
      <c r="W69" s="42">
        <v>478914.6</v>
      </c>
      <c r="X69" s="42">
        <v>499322.3</v>
      </c>
      <c r="Y69" s="42">
        <v>589719.9</v>
      </c>
      <c r="Z69" s="41">
        <v>656789.1</v>
      </c>
    </row>
    <row r="70" spans="1:26" s="36" customFormat="1" ht="15.6" x14ac:dyDescent="0.3">
      <c r="A70" s="40" t="s">
        <v>75</v>
      </c>
      <c r="B70" s="14">
        <v>8012.4</v>
      </c>
      <c r="C70" s="14">
        <v>12204.8</v>
      </c>
      <c r="D70" s="14">
        <v>17660.5</v>
      </c>
      <c r="E70" s="14">
        <v>23509</v>
      </c>
      <c r="F70" s="14">
        <v>27991.200000000001</v>
      </c>
      <c r="G70" s="14">
        <v>34295.800000000003</v>
      </c>
      <c r="H70" s="14">
        <v>44934.9</v>
      </c>
      <c r="I70" s="14">
        <v>53812.4</v>
      </c>
      <c r="J70" s="14">
        <v>69852</v>
      </c>
      <c r="K70" s="14">
        <v>90759.9</v>
      </c>
      <c r="L70" s="14">
        <v>106019.5</v>
      </c>
      <c r="M70" s="14">
        <v>109088.7</v>
      </c>
      <c r="N70" s="14">
        <v>124955.8</v>
      </c>
      <c r="O70" s="14">
        <v>137677.20000000001</v>
      </c>
      <c r="P70" s="14">
        <v>153556.70000000001</v>
      </c>
      <c r="Q70" s="14">
        <v>173763.5</v>
      </c>
      <c r="R70" s="14">
        <v>186798.6</v>
      </c>
      <c r="S70" s="15">
        <v>204933.1</v>
      </c>
      <c r="T70" s="43">
        <v>224525.8</v>
      </c>
      <c r="U70" s="42">
        <v>231268.4</v>
      </c>
      <c r="V70" s="42">
        <v>247599.3</v>
      </c>
      <c r="W70" s="42">
        <v>270172.3</v>
      </c>
      <c r="X70" s="42">
        <v>287906.5</v>
      </c>
      <c r="Y70" s="42">
        <v>400038.7</v>
      </c>
      <c r="Z70" s="41">
        <v>440933.3</v>
      </c>
    </row>
    <row r="71" spans="1:26" s="36" customFormat="1" ht="15.6" x14ac:dyDescent="0.3">
      <c r="A71" s="40" t="s">
        <v>76</v>
      </c>
      <c r="B71" s="14">
        <v>22937.599999999999</v>
      </c>
      <c r="C71" s="14">
        <v>41021.4</v>
      </c>
      <c r="D71" s="14">
        <v>71281</v>
      </c>
      <c r="E71" s="14">
        <v>80038.8</v>
      </c>
      <c r="F71" s="14">
        <v>77729</v>
      </c>
      <c r="G71" s="14">
        <v>92547.5</v>
      </c>
      <c r="H71" s="14">
        <v>125287.8</v>
      </c>
      <c r="I71" s="14">
        <v>152389</v>
      </c>
      <c r="J71" s="14">
        <v>205042.4</v>
      </c>
      <c r="K71" s="14">
        <v>258394.3</v>
      </c>
      <c r="L71" s="14">
        <v>260318.2</v>
      </c>
      <c r="M71" s="14">
        <v>264478.7</v>
      </c>
      <c r="N71" s="14">
        <v>372848.1</v>
      </c>
      <c r="O71" s="14">
        <v>413172.4</v>
      </c>
      <c r="P71" s="14">
        <v>416272.7</v>
      </c>
      <c r="Q71" s="14">
        <v>441084.9</v>
      </c>
      <c r="R71" s="14">
        <v>493985.7</v>
      </c>
      <c r="S71" s="15">
        <v>582345.80000000005</v>
      </c>
      <c r="T71" s="43">
        <v>634610.4</v>
      </c>
      <c r="U71" s="42">
        <v>687442.8</v>
      </c>
      <c r="V71" s="42">
        <v>825925</v>
      </c>
      <c r="W71" s="42">
        <v>939382.4</v>
      </c>
      <c r="X71" s="42">
        <v>952472.3</v>
      </c>
      <c r="Y71" s="42">
        <v>1091894.6000000001</v>
      </c>
      <c r="Z71" s="41">
        <v>1164188.7</v>
      </c>
    </row>
    <row r="72" spans="1:26" s="36" customFormat="1" ht="15.6" x14ac:dyDescent="0.3">
      <c r="A72" s="40" t="s">
        <v>77</v>
      </c>
      <c r="B72" s="14">
        <v>18834.599999999999</v>
      </c>
      <c r="C72" s="14">
        <v>29255</v>
      </c>
      <c r="D72" s="14">
        <v>39115.199999999997</v>
      </c>
      <c r="E72" s="14">
        <v>46044.3</v>
      </c>
      <c r="F72" s="14">
        <v>54156.9</v>
      </c>
      <c r="G72" s="14">
        <v>65468.6</v>
      </c>
      <c r="H72" s="14">
        <v>84014.3</v>
      </c>
      <c r="I72" s="14">
        <v>102904.3</v>
      </c>
      <c r="J72" s="14">
        <v>133413.70000000001</v>
      </c>
      <c r="K72" s="14">
        <v>163588</v>
      </c>
      <c r="L72" s="14">
        <v>178988.3</v>
      </c>
      <c r="M72" s="14">
        <v>187688.7</v>
      </c>
      <c r="N72" s="14">
        <v>224364.2</v>
      </c>
      <c r="O72" s="14">
        <v>261550.4</v>
      </c>
      <c r="P72" s="14">
        <v>304545.5</v>
      </c>
      <c r="Q72" s="14">
        <v>332700.5</v>
      </c>
      <c r="R72" s="14">
        <v>379171.6</v>
      </c>
      <c r="S72" s="15">
        <v>414986.5</v>
      </c>
      <c r="T72" s="43">
        <v>472533.3</v>
      </c>
      <c r="U72" s="42">
        <v>527025.30000000005</v>
      </c>
      <c r="V72" s="42">
        <v>608298.6</v>
      </c>
      <c r="W72" s="42">
        <v>643245.80000000005</v>
      </c>
      <c r="X72" s="42">
        <v>627049.69999999995</v>
      </c>
      <c r="Y72" s="42">
        <v>831532.4</v>
      </c>
      <c r="Z72" s="41">
        <v>1001234.6</v>
      </c>
    </row>
    <row r="73" spans="1:26" s="36" customFormat="1" ht="15.6" x14ac:dyDescent="0.3">
      <c r="A73" s="32" t="s">
        <v>78</v>
      </c>
      <c r="B73" s="14">
        <v>14326.3</v>
      </c>
      <c r="C73" s="14">
        <v>21682.1</v>
      </c>
      <c r="D73" s="14">
        <v>30047.8</v>
      </c>
      <c r="E73" s="14">
        <v>38839.699999999997</v>
      </c>
      <c r="F73" s="14">
        <v>46860.1</v>
      </c>
      <c r="G73" s="14">
        <v>57302.3</v>
      </c>
      <c r="H73" s="14">
        <v>85850.4</v>
      </c>
      <c r="I73" s="14">
        <v>104764.5</v>
      </c>
      <c r="J73" s="14">
        <v>122394.2</v>
      </c>
      <c r="K73" s="14">
        <v>157302.20000000001</v>
      </c>
      <c r="L73" s="14">
        <v>207286.2</v>
      </c>
      <c r="M73" s="14">
        <v>184674.1</v>
      </c>
      <c r="N73" s="14">
        <v>226198.1</v>
      </c>
      <c r="O73" s="14">
        <v>272564.2</v>
      </c>
      <c r="P73" s="14">
        <v>261527.1</v>
      </c>
      <c r="Q73" s="14">
        <v>243932.3</v>
      </c>
      <c r="R73" s="14">
        <v>275513.8</v>
      </c>
      <c r="S73" s="15">
        <v>309904.3</v>
      </c>
      <c r="T73" s="43">
        <v>332941.59999999998</v>
      </c>
      <c r="U73" s="42">
        <v>406335.3</v>
      </c>
      <c r="V73" s="42">
        <v>471742.7</v>
      </c>
      <c r="W73" s="42">
        <v>416418.6</v>
      </c>
      <c r="X73" s="42">
        <v>395017.2</v>
      </c>
      <c r="Y73" s="42">
        <v>699481.8</v>
      </c>
      <c r="Z73" s="41">
        <v>848312.2</v>
      </c>
    </row>
    <row r="74" spans="1:26" s="36" customFormat="1" ht="15.6" x14ac:dyDescent="0.3">
      <c r="A74" s="40" t="s">
        <v>79</v>
      </c>
      <c r="B74" s="14">
        <v>12586.1</v>
      </c>
      <c r="C74" s="14">
        <v>19322.5</v>
      </c>
      <c r="D74" s="14">
        <v>26472.3</v>
      </c>
      <c r="E74" s="14">
        <v>35177.300000000003</v>
      </c>
      <c r="F74" s="14">
        <v>45659.6</v>
      </c>
      <c r="G74" s="14">
        <v>57360.1</v>
      </c>
      <c r="H74" s="14">
        <v>71843.399999999994</v>
      </c>
      <c r="I74" s="14">
        <v>88475.5</v>
      </c>
      <c r="J74" s="14">
        <v>111679.3</v>
      </c>
      <c r="K74" s="14">
        <v>138199.1</v>
      </c>
      <c r="L74" s="14">
        <v>171430.3</v>
      </c>
      <c r="M74" s="14">
        <v>160210.4</v>
      </c>
      <c r="N74" s="14">
        <v>181732.7</v>
      </c>
      <c r="O74" s="14">
        <v>223623</v>
      </c>
      <c r="P74" s="14">
        <v>269870.40000000002</v>
      </c>
      <c r="Q74" s="14">
        <v>300522.5</v>
      </c>
      <c r="R74" s="14">
        <v>332683.2</v>
      </c>
      <c r="S74" s="15">
        <v>370895.7</v>
      </c>
      <c r="T74" s="43">
        <v>387887.1</v>
      </c>
      <c r="U74" s="42">
        <v>423663.3</v>
      </c>
      <c r="V74" s="42">
        <v>466347.9</v>
      </c>
      <c r="W74" s="42">
        <v>476753.2</v>
      </c>
      <c r="X74" s="42">
        <v>486514.5</v>
      </c>
      <c r="Y74" s="42">
        <v>581842.5</v>
      </c>
      <c r="Z74" s="41">
        <v>693656</v>
      </c>
    </row>
    <row r="75" spans="1:26" s="36" customFormat="1" ht="15.6" x14ac:dyDescent="0.3">
      <c r="A75" s="40" t="s">
        <v>80</v>
      </c>
      <c r="B75" s="14">
        <v>12458.3</v>
      </c>
      <c r="C75" s="14">
        <v>15727.1</v>
      </c>
      <c r="D75" s="14">
        <v>21643.1</v>
      </c>
      <c r="E75" s="14">
        <v>29219.200000000001</v>
      </c>
      <c r="F75" s="14">
        <v>44424.1</v>
      </c>
      <c r="G75" s="14">
        <v>55729.2</v>
      </c>
      <c r="H75" s="14">
        <v>94389.6</v>
      </c>
      <c r="I75" s="14">
        <v>108970.6</v>
      </c>
      <c r="J75" s="14">
        <v>130614.3</v>
      </c>
      <c r="K75" s="14">
        <v>148129.29999999999</v>
      </c>
      <c r="L75" s="14">
        <v>174709.8</v>
      </c>
      <c r="M75" s="14">
        <v>169327.8</v>
      </c>
      <c r="N75" s="14">
        <v>193216</v>
      </c>
      <c r="O75" s="14">
        <v>228486.6</v>
      </c>
      <c r="P75" s="14">
        <v>248940</v>
      </c>
      <c r="Q75" s="14">
        <v>279510.40000000002</v>
      </c>
      <c r="R75" s="14">
        <v>304957.59999999998</v>
      </c>
      <c r="S75" s="15">
        <v>312450.2</v>
      </c>
      <c r="T75" s="43">
        <v>338878.9</v>
      </c>
      <c r="U75" s="42">
        <v>355839.6</v>
      </c>
      <c r="V75" s="42">
        <v>377061.9</v>
      </c>
      <c r="W75" s="42">
        <v>398927.3</v>
      </c>
      <c r="X75" s="42">
        <v>402199.5</v>
      </c>
      <c r="Y75" s="42">
        <v>426871.8</v>
      </c>
      <c r="Z75" s="41">
        <v>514203.2</v>
      </c>
    </row>
    <row r="76" spans="1:26" s="36" customFormat="1" ht="15.6" x14ac:dyDescent="0.3">
      <c r="A76" s="40" t="s">
        <v>81</v>
      </c>
      <c r="B76" s="14">
        <v>19078.5</v>
      </c>
      <c r="C76" s="14">
        <v>25149.200000000001</v>
      </c>
      <c r="D76" s="14">
        <v>38386</v>
      </c>
      <c r="E76" s="14">
        <v>54221.599999999999</v>
      </c>
      <c r="F76" s="14">
        <v>72107.399999999994</v>
      </c>
      <c r="G76" s="22">
        <v>93193.8</v>
      </c>
      <c r="H76" s="22">
        <v>128090.8</v>
      </c>
      <c r="I76" s="22">
        <v>155365.20000000001</v>
      </c>
      <c r="J76" s="22">
        <v>184433.6</v>
      </c>
      <c r="K76" s="22">
        <v>209319.9</v>
      </c>
      <c r="L76" s="22">
        <v>241911.3</v>
      </c>
      <c r="M76" s="22">
        <v>237293.3</v>
      </c>
      <c r="N76" s="22">
        <v>272576.5</v>
      </c>
      <c r="O76" s="22">
        <v>317037.40000000002</v>
      </c>
      <c r="P76" s="22">
        <v>350116.9</v>
      </c>
      <c r="Q76" s="22">
        <v>377218</v>
      </c>
      <c r="R76" s="22">
        <v>401259.7</v>
      </c>
      <c r="S76" s="23">
        <v>438316.5</v>
      </c>
      <c r="T76" s="52">
        <v>483420.8</v>
      </c>
      <c r="U76" s="51">
        <v>514001.1</v>
      </c>
      <c r="V76" s="51">
        <v>568191.69999999995</v>
      </c>
      <c r="W76" s="42">
        <v>573005.19999999995</v>
      </c>
      <c r="X76" s="42">
        <v>514708.8</v>
      </c>
      <c r="Y76" s="51">
        <v>679724.8</v>
      </c>
      <c r="Z76" s="41">
        <v>765634.7</v>
      </c>
    </row>
    <row r="77" spans="1:26" s="36" customFormat="1" ht="15.6" x14ac:dyDescent="0.3">
      <c r="A77" s="40" t="s">
        <v>83</v>
      </c>
      <c r="B77" s="14">
        <v>10953.8</v>
      </c>
      <c r="C77" s="14">
        <v>16039.5</v>
      </c>
      <c r="D77" s="14">
        <v>21555.1</v>
      </c>
      <c r="E77" s="14">
        <v>30314.6</v>
      </c>
      <c r="F77" s="14">
        <v>38524</v>
      </c>
      <c r="G77" s="26">
        <v>53479.199999999997</v>
      </c>
      <c r="H77" s="26">
        <v>65707.199999999997</v>
      </c>
      <c r="I77" s="26">
        <v>77313.2</v>
      </c>
      <c r="J77" s="26">
        <v>94965.1</v>
      </c>
      <c r="K77" s="26">
        <v>111354</v>
      </c>
      <c r="L77" s="26">
        <v>129145.4</v>
      </c>
      <c r="M77" s="26">
        <v>125172.5</v>
      </c>
      <c r="N77" s="26">
        <v>137564.9</v>
      </c>
      <c r="O77" s="26">
        <v>158136.6</v>
      </c>
      <c r="P77" s="26">
        <v>169552.9</v>
      </c>
      <c r="Q77" s="26">
        <v>181828.2</v>
      </c>
      <c r="R77" s="26">
        <v>191043.9</v>
      </c>
      <c r="S77" s="27">
        <v>206880.3</v>
      </c>
      <c r="T77" s="47">
        <v>224534.7</v>
      </c>
      <c r="U77" s="45">
        <v>228171.1</v>
      </c>
      <c r="V77" s="45">
        <v>262811.90000000002</v>
      </c>
      <c r="W77" s="46">
        <v>289954.40000000002</v>
      </c>
      <c r="X77" s="46">
        <v>307198.2</v>
      </c>
      <c r="Y77" s="45">
        <v>363621.5</v>
      </c>
      <c r="Z77" s="44">
        <v>457864.5</v>
      </c>
    </row>
    <row r="78" spans="1:26" s="36" customFormat="1" ht="15.6" x14ac:dyDescent="0.3">
      <c r="A78" s="40" t="s">
        <v>84</v>
      </c>
      <c r="B78" s="14">
        <v>34109.9</v>
      </c>
      <c r="C78" s="14">
        <v>64704.9</v>
      </c>
      <c r="D78" s="14">
        <v>85375.5</v>
      </c>
      <c r="E78" s="14">
        <v>105733.3</v>
      </c>
      <c r="F78" s="14">
        <v>121163.1</v>
      </c>
      <c r="G78" s="14">
        <v>140065.1</v>
      </c>
      <c r="H78" s="14">
        <v>161309</v>
      </c>
      <c r="I78" s="14">
        <v>191896</v>
      </c>
      <c r="J78" s="14">
        <v>216535.9</v>
      </c>
      <c r="K78" s="14">
        <v>253423.5</v>
      </c>
      <c r="L78" s="14">
        <v>322922.2</v>
      </c>
      <c r="M78" s="14">
        <v>342520.1</v>
      </c>
      <c r="N78" s="14">
        <v>403658.5</v>
      </c>
      <c r="O78" s="14">
        <v>508674.4</v>
      </c>
      <c r="P78" s="14">
        <v>566387</v>
      </c>
      <c r="Q78" s="14">
        <v>597037.4</v>
      </c>
      <c r="R78" s="14">
        <v>688540.1</v>
      </c>
      <c r="S78" s="15">
        <v>780139.8</v>
      </c>
      <c r="T78" s="43">
        <v>925293.3</v>
      </c>
      <c r="U78" s="42">
        <v>977633.1</v>
      </c>
      <c r="V78" s="42">
        <v>1166833.3</v>
      </c>
      <c r="W78" s="42">
        <v>1266298.6000000001</v>
      </c>
      <c r="X78" s="42">
        <v>1160397.1000000001</v>
      </c>
      <c r="Y78" s="42">
        <v>1684839.3</v>
      </c>
      <c r="Z78" s="41">
        <v>2029719.8</v>
      </c>
    </row>
    <row r="79" spans="1:26" s="36" customFormat="1" ht="15.6" x14ac:dyDescent="0.3">
      <c r="A79" s="40" t="s">
        <v>85</v>
      </c>
      <c r="B79" s="14">
        <v>10602.1</v>
      </c>
      <c r="C79" s="14">
        <v>17321.400000000001</v>
      </c>
      <c r="D79" s="14">
        <v>25320.1</v>
      </c>
      <c r="E79" s="14">
        <v>29979.7</v>
      </c>
      <c r="F79" s="14">
        <v>38443.300000000003</v>
      </c>
      <c r="G79" s="14">
        <v>46308.5</v>
      </c>
      <c r="H79" s="14">
        <v>53845.5</v>
      </c>
      <c r="I79" s="14">
        <v>61741</v>
      </c>
      <c r="J79" s="14">
        <v>81066.2</v>
      </c>
      <c r="K79" s="14">
        <v>99544.9</v>
      </c>
      <c r="L79" s="14">
        <v>126362.1</v>
      </c>
      <c r="M79" s="14">
        <v>133973.5</v>
      </c>
      <c r="N79" s="14">
        <v>150548.9</v>
      </c>
      <c r="O79" s="14">
        <v>184869.1</v>
      </c>
      <c r="P79" s="14">
        <v>204112.1</v>
      </c>
      <c r="Q79" s="14">
        <v>209780.8</v>
      </c>
      <c r="R79" s="14">
        <v>215668.4</v>
      </c>
      <c r="S79" s="15">
        <v>228215</v>
      </c>
      <c r="T79" s="43">
        <v>258225</v>
      </c>
      <c r="U79" s="42">
        <v>284969.09999999998</v>
      </c>
      <c r="V79" s="42">
        <v>317815.5</v>
      </c>
      <c r="W79" s="42">
        <v>347663.4</v>
      </c>
      <c r="X79" s="42">
        <v>400092.5</v>
      </c>
      <c r="Y79" s="42">
        <v>512723.1</v>
      </c>
      <c r="Z79" s="41">
        <v>549172</v>
      </c>
    </row>
    <row r="80" spans="1:26" s="36" customFormat="1" ht="15.6" x14ac:dyDescent="0.3">
      <c r="A80" s="40" t="s">
        <v>86</v>
      </c>
      <c r="B80" s="14">
        <v>30380.400000000001</v>
      </c>
      <c r="C80" s="14">
        <v>39638</v>
      </c>
      <c r="D80" s="14">
        <v>49108.7</v>
      </c>
      <c r="E80" s="14">
        <v>63274</v>
      </c>
      <c r="F80" s="14">
        <v>71934.100000000006</v>
      </c>
      <c r="G80" s="14">
        <v>83980.4</v>
      </c>
      <c r="H80" s="14">
        <v>101205.1</v>
      </c>
      <c r="I80" s="14">
        <v>129240.8</v>
      </c>
      <c r="J80" s="14">
        <v>168173.2</v>
      </c>
      <c r="K80" s="14">
        <v>200610.1</v>
      </c>
      <c r="L80" s="14">
        <v>238404.5</v>
      </c>
      <c r="M80" s="14">
        <v>291953.59999999998</v>
      </c>
      <c r="N80" s="14">
        <v>319849.2</v>
      </c>
      <c r="O80" s="14">
        <v>356413.4</v>
      </c>
      <c r="P80" s="14">
        <v>397725.9</v>
      </c>
      <c r="Q80" s="14">
        <v>416493</v>
      </c>
      <c r="R80" s="14">
        <v>457553.1</v>
      </c>
      <c r="S80" s="15">
        <v>553863.9</v>
      </c>
      <c r="T80" s="43">
        <v>710448.2</v>
      </c>
      <c r="U80" s="42">
        <v>724011.6</v>
      </c>
      <c r="V80" s="42">
        <v>835029.8</v>
      </c>
      <c r="W80" s="42">
        <v>889982.3</v>
      </c>
      <c r="X80" s="42">
        <v>949053.9</v>
      </c>
      <c r="Y80" s="42">
        <v>1199105.8</v>
      </c>
      <c r="Z80" s="41">
        <v>1228904.5</v>
      </c>
    </row>
    <row r="81" spans="1:27" s="36" customFormat="1" ht="15.6" x14ac:dyDescent="0.3">
      <c r="A81" s="40" t="s">
        <v>87</v>
      </c>
      <c r="B81" s="14">
        <v>14394</v>
      </c>
      <c r="C81" s="14">
        <v>24716.7</v>
      </c>
      <c r="D81" s="14">
        <v>29139.9</v>
      </c>
      <c r="E81" s="14">
        <v>34628</v>
      </c>
      <c r="F81" s="14">
        <v>46632.5</v>
      </c>
      <c r="G81" s="14">
        <v>57986.3</v>
      </c>
      <c r="H81" s="14">
        <v>74713.100000000006</v>
      </c>
      <c r="I81" s="14">
        <v>92504.2</v>
      </c>
      <c r="J81" s="14">
        <v>108099.2</v>
      </c>
      <c r="K81" s="14">
        <v>130632</v>
      </c>
      <c r="L81" s="14">
        <v>160416.70000000001</v>
      </c>
      <c r="M81" s="14">
        <v>187556.4</v>
      </c>
      <c r="N81" s="14">
        <v>240220.7</v>
      </c>
      <c r="O81" s="14">
        <v>281618.3</v>
      </c>
      <c r="P81" s="14">
        <v>286057.3</v>
      </c>
      <c r="Q81" s="14">
        <v>297224.3</v>
      </c>
      <c r="R81" s="14">
        <v>331845.09999999998</v>
      </c>
      <c r="S81" s="15">
        <v>371595.6</v>
      </c>
      <c r="T81" s="43">
        <v>446924.1</v>
      </c>
      <c r="U81" s="42">
        <v>472486.5</v>
      </c>
      <c r="V81" s="42">
        <v>506052.1</v>
      </c>
      <c r="W81" s="42">
        <v>563015.1</v>
      </c>
      <c r="X81" s="42">
        <v>585986.69999999995</v>
      </c>
      <c r="Y81" s="42">
        <v>731915.2</v>
      </c>
      <c r="Z81" s="41">
        <v>840706.9</v>
      </c>
    </row>
    <row r="82" spans="1:27" s="36" customFormat="1" ht="15.6" x14ac:dyDescent="0.3">
      <c r="A82" s="40" t="s">
        <v>88</v>
      </c>
      <c r="B82" s="14">
        <v>19517.599999999999</v>
      </c>
      <c r="C82" s="14">
        <v>27162.799999999999</v>
      </c>
      <c r="D82" s="14">
        <v>44171.199999999997</v>
      </c>
      <c r="E82" s="14">
        <v>54983.9</v>
      </c>
      <c r="F82" s="14">
        <v>70162.899999999994</v>
      </c>
      <c r="G82" s="14">
        <v>81613.399999999994</v>
      </c>
      <c r="H82" s="14">
        <v>94795.1</v>
      </c>
      <c r="I82" s="14">
        <v>116257.5</v>
      </c>
      <c r="J82" s="14">
        <v>141994.70000000001</v>
      </c>
      <c r="K82" s="14">
        <v>170398</v>
      </c>
      <c r="L82" s="14">
        <v>198951.6</v>
      </c>
      <c r="M82" s="14">
        <v>205081</v>
      </c>
      <c r="N82" s="14">
        <v>262685.8</v>
      </c>
      <c r="O82" s="14">
        <v>297609.2</v>
      </c>
      <c r="P82" s="14">
        <v>326306.5</v>
      </c>
      <c r="Q82" s="14">
        <v>371415.6</v>
      </c>
      <c r="R82" s="14">
        <v>402759.5</v>
      </c>
      <c r="S82" s="15">
        <v>445809.5</v>
      </c>
      <c r="T82" s="43">
        <v>504272.3</v>
      </c>
      <c r="U82" s="42">
        <v>524460.5</v>
      </c>
      <c r="V82" s="42">
        <v>574833.30000000005</v>
      </c>
      <c r="W82" s="42">
        <v>610678.9</v>
      </c>
      <c r="X82" s="42">
        <v>654933.19999999995</v>
      </c>
      <c r="Y82" s="42">
        <v>786590.9</v>
      </c>
      <c r="Z82" s="41">
        <v>828825.8</v>
      </c>
    </row>
    <row r="83" spans="1:27" s="36" customFormat="1" ht="15.6" x14ac:dyDescent="0.3">
      <c r="A83" s="40" t="s">
        <v>89</v>
      </c>
      <c r="B83" s="14">
        <v>15103.7</v>
      </c>
      <c r="C83" s="14">
        <v>21935.4</v>
      </c>
      <c r="D83" s="14">
        <v>28317.200000000001</v>
      </c>
      <c r="E83" s="14">
        <v>42578.3</v>
      </c>
      <c r="F83" s="14">
        <v>50449.599999999999</v>
      </c>
      <c r="G83" s="14">
        <v>59480.3</v>
      </c>
      <c r="H83" s="14">
        <v>72937</v>
      </c>
      <c r="I83" s="14">
        <v>88597.1</v>
      </c>
      <c r="J83" s="14">
        <v>111116.2</v>
      </c>
      <c r="K83" s="14">
        <v>131887.79999999999</v>
      </c>
      <c r="L83" s="14">
        <v>156329.60000000001</v>
      </c>
      <c r="M83" s="14">
        <v>180572.3</v>
      </c>
      <c r="N83" s="14">
        <v>214827.2</v>
      </c>
      <c r="O83" s="14">
        <v>273175.8</v>
      </c>
      <c r="P83" s="14">
        <v>280023.90000000002</v>
      </c>
      <c r="Q83" s="14">
        <v>258817</v>
      </c>
      <c r="R83" s="14">
        <v>286282.59999999998</v>
      </c>
      <c r="S83" s="15">
        <v>343385.7</v>
      </c>
      <c r="T83" s="43">
        <v>370192.4</v>
      </c>
      <c r="U83" s="42">
        <v>373935.1</v>
      </c>
      <c r="V83" s="42">
        <v>419905.2</v>
      </c>
      <c r="W83" s="42">
        <v>499757.1</v>
      </c>
      <c r="X83" s="42">
        <v>571690.80000000005</v>
      </c>
      <c r="Y83" s="42">
        <v>713306.9</v>
      </c>
      <c r="Z83" s="41">
        <v>794644.1</v>
      </c>
    </row>
    <row r="84" spans="1:27" s="36" customFormat="1" ht="15.6" x14ac:dyDescent="0.3">
      <c r="A84" s="40" t="s">
        <v>90</v>
      </c>
      <c r="B84" s="14">
        <v>32315.5</v>
      </c>
      <c r="C84" s="14">
        <v>50936.4</v>
      </c>
      <c r="D84" s="14">
        <v>65704.600000000006</v>
      </c>
      <c r="E84" s="14">
        <v>89987.5</v>
      </c>
      <c r="F84" s="14">
        <v>121272.5</v>
      </c>
      <c r="G84" s="14">
        <v>135180.6</v>
      </c>
      <c r="H84" s="14">
        <v>139840.29999999999</v>
      </c>
      <c r="I84" s="14">
        <v>157798.9</v>
      </c>
      <c r="J84" s="14">
        <v>185017.60000000001</v>
      </c>
      <c r="K84" s="14">
        <v>213449.60000000001</v>
      </c>
      <c r="L84" s="14">
        <v>258848.1</v>
      </c>
      <c r="M84" s="14">
        <v>299403.8</v>
      </c>
      <c r="N84" s="14">
        <v>377895</v>
      </c>
      <c r="O84" s="14">
        <v>464112.9</v>
      </c>
      <c r="P84" s="14">
        <v>511125.4</v>
      </c>
      <c r="Q84" s="14">
        <v>587477.4</v>
      </c>
      <c r="R84" s="14">
        <v>649745.4</v>
      </c>
      <c r="S84" s="15">
        <v>854561.5</v>
      </c>
      <c r="T84" s="43">
        <v>1054274.8</v>
      </c>
      <c r="U84" s="42">
        <v>1117517.3</v>
      </c>
      <c r="V84" s="42">
        <v>1236274.3999999999</v>
      </c>
      <c r="W84" s="42">
        <v>1524002.3</v>
      </c>
      <c r="X84" s="42">
        <v>2042710.4</v>
      </c>
      <c r="Y84" s="42">
        <v>2343311.4</v>
      </c>
      <c r="Z84" s="41">
        <v>2338219.1</v>
      </c>
    </row>
    <row r="85" spans="1:27" s="36" customFormat="1" ht="15.6" x14ac:dyDescent="0.3">
      <c r="A85" s="40" t="s">
        <v>91</v>
      </c>
      <c r="B85" s="14">
        <v>21428.2</v>
      </c>
      <c r="C85" s="14">
        <v>45662.9</v>
      </c>
      <c r="D85" s="14">
        <v>61595.8</v>
      </c>
      <c r="E85" s="14">
        <v>84769.1</v>
      </c>
      <c r="F85" s="14">
        <v>85927.4</v>
      </c>
      <c r="G85" s="14">
        <v>116731</v>
      </c>
      <c r="H85" s="14">
        <v>172004.4</v>
      </c>
      <c r="I85" s="14">
        <v>230298.2</v>
      </c>
      <c r="J85" s="14">
        <v>321108.8</v>
      </c>
      <c r="K85" s="14">
        <v>559774.1</v>
      </c>
      <c r="L85" s="14">
        <v>657783.30000000005</v>
      </c>
      <c r="M85" s="14">
        <v>779943.2</v>
      </c>
      <c r="N85" s="14">
        <v>977256</v>
      </c>
      <c r="O85" s="14">
        <v>1210003.8999999999</v>
      </c>
      <c r="P85" s="14">
        <v>1298440</v>
      </c>
      <c r="Q85" s="14">
        <v>1364874.7</v>
      </c>
      <c r="R85" s="14">
        <v>1631919</v>
      </c>
      <c r="S85" s="15">
        <v>1716734.4</v>
      </c>
      <c r="T85" s="43">
        <v>1564707.9</v>
      </c>
      <c r="U85" s="42">
        <v>1605079.4</v>
      </c>
      <c r="V85" s="42">
        <v>2517125</v>
      </c>
      <c r="W85" s="42">
        <v>2397445.2000000002</v>
      </c>
      <c r="X85" s="42">
        <v>2057114.7</v>
      </c>
      <c r="Y85" s="42">
        <v>2647233.9</v>
      </c>
      <c r="Z85" s="41">
        <v>3303417</v>
      </c>
    </row>
    <row r="86" spans="1:27" s="36" customFormat="1" ht="15.6" x14ac:dyDescent="0.3">
      <c r="A86" s="40" t="s">
        <v>92</v>
      </c>
      <c r="B86" s="14">
        <v>7535.3</v>
      </c>
      <c r="C86" s="14">
        <v>15344.9</v>
      </c>
      <c r="D86" s="14">
        <v>19484.8</v>
      </c>
      <c r="E86" s="14">
        <v>24877.5</v>
      </c>
      <c r="F86" s="14">
        <v>35766</v>
      </c>
      <c r="G86" s="14">
        <v>45196.1</v>
      </c>
      <c r="H86" s="14">
        <v>60029.9</v>
      </c>
      <c r="I86" s="14">
        <v>77319.199999999997</v>
      </c>
      <c r="J86" s="14">
        <v>99578.4</v>
      </c>
      <c r="K86" s="14">
        <v>132505</v>
      </c>
      <c r="L86" s="14">
        <v>134377.5</v>
      </c>
      <c r="M86" s="14">
        <v>142388</v>
      </c>
      <c r="N86" s="14">
        <v>178380.6</v>
      </c>
      <c r="O86" s="14">
        <v>225065.5</v>
      </c>
      <c r="P86" s="14">
        <v>246301.3</v>
      </c>
      <c r="Q86" s="14">
        <v>224042.7</v>
      </c>
      <c r="R86" s="14">
        <v>247666.9</v>
      </c>
      <c r="S86" s="15">
        <v>266405.8</v>
      </c>
      <c r="T86" s="43">
        <v>294021.2</v>
      </c>
      <c r="U86" s="42">
        <v>338826.6</v>
      </c>
      <c r="V86" s="42">
        <v>339068.1</v>
      </c>
      <c r="W86" s="42">
        <v>357287.3</v>
      </c>
      <c r="X86" s="42">
        <v>401373.9</v>
      </c>
      <c r="Y86" s="42">
        <v>523964.8</v>
      </c>
      <c r="Z86" s="41">
        <v>543204.80000000005</v>
      </c>
    </row>
    <row r="87" spans="1:27" s="36" customFormat="1" ht="15.6" x14ac:dyDescent="0.3">
      <c r="A87" s="40" t="s">
        <v>93</v>
      </c>
      <c r="B87" s="17">
        <v>37859.4</v>
      </c>
      <c r="C87" s="17">
        <v>49746</v>
      </c>
      <c r="D87" s="17">
        <v>65963</v>
      </c>
      <c r="E87" s="17">
        <v>123130.9</v>
      </c>
      <c r="F87" s="17">
        <v>187368.1</v>
      </c>
      <c r="G87" s="17">
        <v>256992.1</v>
      </c>
      <c r="H87" s="17">
        <v>238227.20000000001</v>
      </c>
      <c r="I87" s="17">
        <v>237134.5</v>
      </c>
      <c r="J87" s="17">
        <v>295107.09999999998</v>
      </c>
      <c r="K87" s="17">
        <v>396907.1</v>
      </c>
      <c r="L87" s="17">
        <v>582270.4</v>
      </c>
      <c r="M87" s="17">
        <v>872422</v>
      </c>
      <c r="N87" s="17">
        <v>767845.6</v>
      </c>
      <c r="O87" s="17">
        <v>883368.7</v>
      </c>
      <c r="P87" s="17">
        <v>896822.1</v>
      </c>
      <c r="Q87" s="17">
        <v>877612.8</v>
      </c>
      <c r="R87" s="17">
        <v>1142504.1000000001</v>
      </c>
      <c r="S87" s="18">
        <v>1226152</v>
      </c>
      <c r="T87" s="39">
        <v>1443771.7</v>
      </c>
      <c r="U87" s="38">
        <v>1469675</v>
      </c>
      <c r="V87" s="38">
        <v>1685134.1</v>
      </c>
      <c r="W87" s="38">
        <v>1900850.8</v>
      </c>
      <c r="X87" s="38">
        <v>2403409.5</v>
      </c>
      <c r="Y87" s="38">
        <v>2932794</v>
      </c>
      <c r="Z87" s="37">
        <v>2946171.5</v>
      </c>
    </row>
    <row r="90" spans="1:27" ht="12" customHeight="1" x14ac:dyDescent="0.3">
      <c r="A90" s="164" t="s">
        <v>99</v>
      </c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</row>
    <row r="91" spans="1:27" x14ac:dyDescent="0.25">
      <c r="A91" s="92" t="s">
        <v>100</v>
      </c>
    </row>
    <row r="92" spans="1:27" s="92" customFormat="1" x14ac:dyDescent="0.25">
      <c r="A92" s="93" t="s">
        <v>100</v>
      </c>
      <c r="B92" s="93" t="s">
        <v>109</v>
      </c>
      <c r="C92" s="93" t="s">
        <v>110</v>
      </c>
      <c r="D92" s="93" t="s">
        <v>111</v>
      </c>
      <c r="E92" s="93" t="s">
        <v>112</v>
      </c>
      <c r="F92" s="93" t="s">
        <v>113</v>
      </c>
      <c r="G92" s="93" t="s">
        <v>114</v>
      </c>
      <c r="H92" s="93" t="s">
        <v>115</v>
      </c>
      <c r="I92" s="93" t="s">
        <v>116</v>
      </c>
      <c r="J92" s="93" t="s">
        <v>117</v>
      </c>
      <c r="K92" s="93" t="s">
        <v>118</v>
      </c>
      <c r="L92" s="93" t="s">
        <v>119</v>
      </c>
      <c r="M92" s="93" t="s">
        <v>120</v>
      </c>
      <c r="N92" s="93" t="s">
        <v>121</v>
      </c>
      <c r="O92" s="93" t="s">
        <v>122</v>
      </c>
      <c r="P92" s="93" t="s">
        <v>123</v>
      </c>
      <c r="Q92" s="93" t="s">
        <v>124</v>
      </c>
      <c r="R92" s="93" t="s">
        <v>125</v>
      </c>
      <c r="S92" s="93" t="s">
        <v>126</v>
      </c>
      <c r="T92" s="93" t="s">
        <v>127</v>
      </c>
      <c r="U92" s="93" t="s">
        <v>128</v>
      </c>
      <c r="V92" s="93" t="s">
        <v>129</v>
      </c>
      <c r="W92" s="93" t="s">
        <v>130</v>
      </c>
      <c r="X92" s="93" t="s">
        <v>131</v>
      </c>
      <c r="Y92" s="93" t="s">
        <v>132</v>
      </c>
      <c r="Z92" s="93" t="s">
        <v>133</v>
      </c>
      <c r="AA92" s="93" t="s">
        <v>134</v>
      </c>
    </row>
    <row r="93" spans="1:27" x14ac:dyDescent="0.25">
      <c r="A93" s="93" t="s">
        <v>135</v>
      </c>
      <c r="B93" s="94">
        <v>147670784</v>
      </c>
      <c r="C93" s="94">
        <v>147214776</v>
      </c>
      <c r="D93" s="94">
        <v>146596869</v>
      </c>
      <c r="E93" s="94">
        <v>145976482</v>
      </c>
      <c r="F93" s="94">
        <v>145306497</v>
      </c>
      <c r="G93" s="94">
        <v>144648618</v>
      </c>
      <c r="H93" s="94">
        <v>144067316</v>
      </c>
      <c r="I93" s="94">
        <v>143518814</v>
      </c>
      <c r="J93" s="94">
        <v>143049637</v>
      </c>
      <c r="K93" s="94">
        <v>142805114</v>
      </c>
      <c r="L93" s="94">
        <v>142742366</v>
      </c>
      <c r="M93" s="94">
        <v>142785349</v>
      </c>
      <c r="N93" s="94">
        <v>142849468</v>
      </c>
      <c r="O93" s="94">
        <v>143018195</v>
      </c>
      <c r="P93" s="94">
        <v>143378447</v>
      </c>
      <c r="Q93" s="94">
        <v>143805638</v>
      </c>
      <c r="R93" s="94">
        <v>146508169</v>
      </c>
      <c r="S93" s="94">
        <v>146963159</v>
      </c>
      <c r="T93" s="94">
        <v>147381167</v>
      </c>
      <c r="U93" s="94">
        <v>147688545</v>
      </c>
      <c r="V93" s="94">
        <v>147818888</v>
      </c>
      <c r="W93" s="94">
        <v>147899994</v>
      </c>
      <c r="X93" s="94">
        <v>147707517</v>
      </c>
      <c r="Y93" s="94">
        <v>147217903</v>
      </c>
      <c r="Z93" s="94">
        <v>146713743</v>
      </c>
      <c r="AA93" s="94">
        <v>146299107</v>
      </c>
    </row>
    <row r="94" spans="1:27" x14ac:dyDescent="0.25">
      <c r="A94" s="93" t="s">
        <v>254</v>
      </c>
      <c r="B94" s="94">
        <f>SUM(B96:B177)</f>
        <v>147670781</v>
      </c>
      <c r="C94" s="94">
        <f t="shared" ref="C94:AA94" si="2">SUM(C96:C177)</f>
        <v>147214858</v>
      </c>
      <c r="D94" s="94">
        <f t="shared" si="2"/>
        <v>146596877</v>
      </c>
      <c r="E94" s="94">
        <f t="shared" si="2"/>
        <v>145976550</v>
      </c>
      <c r="F94" s="94">
        <f t="shared" si="2"/>
        <v>145306656</v>
      </c>
      <c r="G94" s="94">
        <f t="shared" si="2"/>
        <v>144648618</v>
      </c>
      <c r="H94" s="94">
        <f t="shared" si="2"/>
        <v>144067316</v>
      </c>
      <c r="I94" s="94">
        <f t="shared" si="2"/>
        <v>143518814</v>
      </c>
      <c r="J94" s="94">
        <f t="shared" si="2"/>
        <v>143049637</v>
      </c>
      <c r="K94" s="94">
        <f t="shared" si="2"/>
        <v>142805114</v>
      </c>
      <c r="L94" s="94">
        <f t="shared" si="2"/>
        <v>142742366</v>
      </c>
      <c r="M94" s="94">
        <f t="shared" si="2"/>
        <v>142785349</v>
      </c>
      <c r="N94" s="94">
        <f t="shared" si="2"/>
        <v>142849468</v>
      </c>
      <c r="O94" s="94">
        <f t="shared" si="2"/>
        <v>143018195</v>
      </c>
      <c r="P94" s="94">
        <f t="shared" si="2"/>
        <v>143378447</v>
      </c>
      <c r="Q94" s="94">
        <f t="shared" si="2"/>
        <v>143805638</v>
      </c>
      <c r="R94" s="94">
        <f t="shared" si="2"/>
        <v>146508169</v>
      </c>
      <c r="S94" s="94">
        <f t="shared" si="2"/>
        <v>146963159</v>
      </c>
      <c r="T94" s="94">
        <f t="shared" si="2"/>
        <v>147381167</v>
      </c>
      <c r="U94" s="94">
        <f t="shared" si="2"/>
        <v>147688545</v>
      </c>
      <c r="V94" s="94">
        <f t="shared" si="2"/>
        <v>147818888</v>
      </c>
      <c r="W94" s="94">
        <f t="shared" si="2"/>
        <v>147899994</v>
      </c>
      <c r="X94" s="94">
        <f t="shared" si="2"/>
        <v>147707517</v>
      </c>
      <c r="Y94" s="94">
        <f t="shared" si="2"/>
        <v>147217903</v>
      </c>
      <c r="Z94" s="94">
        <f t="shared" si="2"/>
        <v>146713743</v>
      </c>
      <c r="AA94" s="94">
        <f t="shared" si="2"/>
        <v>146299107</v>
      </c>
    </row>
    <row r="95" spans="1:27" x14ac:dyDescent="0.25">
      <c r="A95" s="92" t="s">
        <v>255</v>
      </c>
      <c r="B95" s="95">
        <f t="shared" ref="B95:AA95" si="3">B93-B94</f>
        <v>3</v>
      </c>
      <c r="C95" s="95">
        <f t="shared" si="3"/>
        <v>-82</v>
      </c>
      <c r="D95" s="95">
        <f t="shared" si="3"/>
        <v>-8</v>
      </c>
      <c r="E95" s="95">
        <f t="shared" si="3"/>
        <v>-68</v>
      </c>
      <c r="F95" s="95">
        <f t="shared" si="3"/>
        <v>-159</v>
      </c>
      <c r="G95" s="95">
        <f t="shared" si="3"/>
        <v>0</v>
      </c>
      <c r="H95" s="95">
        <f t="shared" si="3"/>
        <v>0</v>
      </c>
      <c r="I95" s="95">
        <f t="shared" si="3"/>
        <v>0</v>
      </c>
      <c r="J95" s="95">
        <f t="shared" si="3"/>
        <v>0</v>
      </c>
      <c r="K95" s="95">
        <f t="shared" si="3"/>
        <v>0</v>
      </c>
      <c r="L95" s="95">
        <f t="shared" si="3"/>
        <v>0</v>
      </c>
      <c r="M95" s="95">
        <f t="shared" si="3"/>
        <v>0</v>
      </c>
      <c r="N95" s="95">
        <f t="shared" si="3"/>
        <v>0</v>
      </c>
      <c r="O95" s="95">
        <f t="shared" si="3"/>
        <v>0</v>
      </c>
      <c r="P95" s="95">
        <f t="shared" si="3"/>
        <v>0</v>
      </c>
      <c r="Q95" s="95">
        <f t="shared" si="3"/>
        <v>0</v>
      </c>
      <c r="R95" s="95">
        <f t="shared" si="3"/>
        <v>0</v>
      </c>
      <c r="S95" s="95">
        <f t="shared" si="3"/>
        <v>0</v>
      </c>
      <c r="T95" s="95">
        <f t="shared" si="3"/>
        <v>0</v>
      </c>
      <c r="U95" s="95">
        <f t="shared" si="3"/>
        <v>0</v>
      </c>
      <c r="V95" s="95">
        <f t="shared" si="3"/>
        <v>0</v>
      </c>
      <c r="W95" s="95">
        <f t="shared" si="3"/>
        <v>0</v>
      </c>
      <c r="X95" s="95">
        <f t="shared" si="3"/>
        <v>0</v>
      </c>
      <c r="Y95" s="95">
        <f t="shared" si="3"/>
        <v>0</v>
      </c>
      <c r="Z95" s="95">
        <f t="shared" si="3"/>
        <v>0</v>
      </c>
      <c r="AA95" s="95">
        <f t="shared" si="3"/>
        <v>0</v>
      </c>
    </row>
    <row r="96" spans="1:27" x14ac:dyDescent="0.25">
      <c r="A96" s="93" t="s">
        <v>137</v>
      </c>
      <c r="B96" s="94">
        <v>1490345</v>
      </c>
      <c r="C96" s="94">
        <v>1498286</v>
      </c>
      <c r="D96" s="94">
        <v>1504346</v>
      </c>
      <c r="E96" s="94">
        <v>1507555</v>
      </c>
      <c r="F96" s="94">
        <v>1510025</v>
      </c>
      <c r="G96" s="94">
        <v>1512879</v>
      </c>
      <c r="H96" s="94">
        <v>1512761</v>
      </c>
      <c r="I96" s="94">
        <v>1511688</v>
      </c>
      <c r="J96" s="94">
        <v>1512934</v>
      </c>
      <c r="K96" s="94">
        <v>1517127</v>
      </c>
      <c r="L96" s="94">
        <v>1523180</v>
      </c>
      <c r="M96" s="94">
        <v>1529019</v>
      </c>
      <c r="N96" s="94">
        <v>1532067</v>
      </c>
      <c r="O96" s="94">
        <v>1534478</v>
      </c>
      <c r="P96" s="94">
        <v>1539267</v>
      </c>
      <c r="Q96" s="94">
        <v>1543725</v>
      </c>
      <c r="R96" s="94">
        <v>1547659</v>
      </c>
      <c r="S96" s="94">
        <v>1551106</v>
      </c>
      <c r="T96" s="94">
        <v>1553965</v>
      </c>
      <c r="U96" s="94">
        <v>1554224</v>
      </c>
      <c r="V96" s="94">
        <v>1551910</v>
      </c>
      <c r="W96" s="94">
        <v>1551920</v>
      </c>
      <c r="X96" s="94">
        <v>1549193</v>
      </c>
      <c r="Y96" s="94">
        <v>1540947</v>
      </c>
      <c r="Z96" s="94">
        <v>1525496</v>
      </c>
      <c r="AA96" s="94">
        <v>1507593</v>
      </c>
    </row>
    <row r="97" spans="1:27" x14ac:dyDescent="0.25">
      <c r="A97" s="93" t="s">
        <v>138</v>
      </c>
      <c r="B97" s="94">
        <v>1442873</v>
      </c>
      <c r="C97" s="94">
        <v>1430326</v>
      </c>
      <c r="D97" s="94">
        <v>1415576</v>
      </c>
      <c r="E97" s="94">
        <v>1399696</v>
      </c>
      <c r="F97" s="94">
        <v>1383212</v>
      </c>
      <c r="G97" s="94">
        <v>1367626</v>
      </c>
      <c r="H97" s="94">
        <v>1352190</v>
      </c>
      <c r="I97" s="94">
        <v>1335892</v>
      </c>
      <c r="J97" s="94">
        <v>1320200</v>
      </c>
      <c r="K97" s="94">
        <v>1308046</v>
      </c>
      <c r="L97" s="94">
        <v>1298797</v>
      </c>
      <c r="M97" s="94">
        <v>1290395</v>
      </c>
      <c r="N97" s="94">
        <v>1280947</v>
      </c>
      <c r="O97" s="94">
        <v>1269511</v>
      </c>
      <c r="P97" s="94">
        <v>1257967</v>
      </c>
      <c r="Q97" s="94">
        <v>1246410</v>
      </c>
      <c r="R97" s="94">
        <v>1235398</v>
      </c>
      <c r="S97" s="94">
        <v>1226690</v>
      </c>
      <c r="T97" s="94">
        <v>1220548</v>
      </c>
      <c r="U97" s="94">
        <v>1213075</v>
      </c>
      <c r="V97" s="94">
        <v>1202671</v>
      </c>
      <c r="W97" s="94">
        <v>1193180</v>
      </c>
      <c r="X97" s="94">
        <v>1184133</v>
      </c>
      <c r="Y97" s="94">
        <v>1171845</v>
      </c>
      <c r="Z97" s="94">
        <v>1158570</v>
      </c>
      <c r="AA97" s="94">
        <v>1147454</v>
      </c>
    </row>
    <row r="98" spans="1:27" x14ac:dyDescent="0.25">
      <c r="A98" s="93" t="s">
        <v>139</v>
      </c>
      <c r="B98" s="94">
        <v>1597537</v>
      </c>
      <c r="C98" s="94">
        <v>1583833</v>
      </c>
      <c r="D98" s="94">
        <v>1566780</v>
      </c>
      <c r="E98" s="94">
        <v>1548625</v>
      </c>
      <c r="F98" s="94">
        <v>1529627</v>
      </c>
      <c r="G98" s="94">
        <v>1514814</v>
      </c>
      <c r="H98" s="94">
        <v>1503585</v>
      </c>
      <c r="I98" s="94">
        <v>1492025</v>
      </c>
      <c r="J98" s="94">
        <v>1481157</v>
      </c>
      <c r="K98" s="94">
        <v>1471302</v>
      </c>
      <c r="L98" s="94">
        <v>1462340</v>
      </c>
      <c r="M98" s="94">
        <v>1453855</v>
      </c>
      <c r="N98" s="94">
        <v>1445451</v>
      </c>
      <c r="O98" s="94">
        <v>1437326</v>
      </c>
      <c r="P98" s="94">
        <v>1429246</v>
      </c>
      <c r="Q98" s="94">
        <v>1421573</v>
      </c>
      <c r="R98" s="94">
        <v>1415142</v>
      </c>
      <c r="S98" s="94">
        <v>1408811</v>
      </c>
      <c r="T98" s="94">
        <v>1402656</v>
      </c>
      <c r="U98" s="94">
        <v>1394996</v>
      </c>
      <c r="V98" s="94">
        <v>1384819</v>
      </c>
      <c r="W98" s="94">
        <v>1376582</v>
      </c>
      <c r="X98" s="94">
        <v>1366384</v>
      </c>
      <c r="Y98" s="94">
        <v>1350639</v>
      </c>
      <c r="Z98" s="94">
        <v>1333872</v>
      </c>
      <c r="AA98" s="94">
        <v>1317726</v>
      </c>
    </row>
    <row r="99" spans="1:27" x14ac:dyDescent="0.25">
      <c r="A99" s="93" t="s">
        <v>140</v>
      </c>
      <c r="B99" s="94">
        <v>2464426</v>
      </c>
      <c r="C99" s="94">
        <v>2449944</v>
      </c>
      <c r="D99" s="94">
        <v>2431838</v>
      </c>
      <c r="E99" s="94">
        <v>2409742</v>
      </c>
      <c r="F99" s="94">
        <v>2385788</v>
      </c>
      <c r="G99" s="94">
        <v>2370959</v>
      </c>
      <c r="H99" s="94">
        <v>2366194</v>
      </c>
      <c r="I99" s="94">
        <v>2362922</v>
      </c>
      <c r="J99" s="94">
        <v>2357358</v>
      </c>
      <c r="K99" s="94">
        <v>2349109</v>
      </c>
      <c r="L99" s="94">
        <v>2341705</v>
      </c>
      <c r="M99" s="94">
        <v>2336946</v>
      </c>
      <c r="N99" s="94">
        <v>2334852</v>
      </c>
      <c r="O99" s="94">
        <v>2333752</v>
      </c>
      <c r="P99" s="94">
        <v>2332807</v>
      </c>
      <c r="Q99" s="94">
        <v>2332889</v>
      </c>
      <c r="R99" s="94">
        <v>2334632</v>
      </c>
      <c r="S99" s="94">
        <v>2338257</v>
      </c>
      <c r="T99" s="94">
        <v>2341760</v>
      </c>
      <c r="U99" s="94">
        <v>2343280</v>
      </c>
      <c r="V99" s="94">
        <v>2340861</v>
      </c>
      <c r="W99" s="94">
        <v>2337457</v>
      </c>
      <c r="X99" s="94">
        <v>2327739</v>
      </c>
      <c r="Y99" s="94">
        <v>2310877</v>
      </c>
      <c r="Z99" s="94">
        <v>2293949</v>
      </c>
      <c r="AA99" s="94">
        <v>2279349</v>
      </c>
    </row>
    <row r="100" spans="1:27" x14ac:dyDescent="0.25">
      <c r="A100" s="93" t="s">
        <v>141</v>
      </c>
      <c r="B100" s="94">
        <v>1216646</v>
      </c>
      <c r="C100" s="94">
        <v>1202594</v>
      </c>
      <c r="D100" s="94">
        <v>1186785</v>
      </c>
      <c r="E100" s="94">
        <v>1170416</v>
      </c>
      <c r="F100" s="94">
        <v>1153205</v>
      </c>
      <c r="G100" s="94">
        <v>1137783</v>
      </c>
      <c r="H100" s="94">
        <v>1123883</v>
      </c>
      <c r="I100" s="94">
        <v>1109301</v>
      </c>
      <c r="J100" s="94">
        <v>1095849</v>
      </c>
      <c r="K100" s="94">
        <v>1085475</v>
      </c>
      <c r="L100" s="94">
        <v>1077710</v>
      </c>
      <c r="M100" s="94">
        <v>1071048</v>
      </c>
      <c r="N100" s="94">
        <v>1063948</v>
      </c>
      <c r="O100" s="94">
        <v>1054601</v>
      </c>
      <c r="P100" s="94">
        <v>1044128</v>
      </c>
      <c r="Q100" s="94">
        <v>1033844</v>
      </c>
      <c r="R100" s="94">
        <v>1022945</v>
      </c>
      <c r="S100" s="94">
        <v>1011314</v>
      </c>
      <c r="T100" s="94">
        <v>999551</v>
      </c>
      <c r="U100" s="94">
        <v>987203</v>
      </c>
      <c r="V100" s="94">
        <v>972935</v>
      </c>
      <c r="W100" s="94">
        <v>959459</v>
      </c>
      <c r="X100" s="94">
        <v>946222</v>
      </c>
      <c r="Y100" s="94">
        <v>931473</v>
      </c>
      <c r="Z100" s="94">
        <v>919420</v>
      </c>
      <c r="AA100" s="94">
        <v>910313</v>
      </c>
    </row>
    <row r="101" spans="1:27" x14ac:dyDescent="0.25">
      <c r="A101" s="93" t="s">
        <v>142</v>
      </c>
      <c r="B101" s="94">
        <v>1082157</v>
      </c>
      <c r="C101" s="94">
        <v>1075132</v>
      </c>
      <c r="D101" s="94">
        <v>1065349</v>
      </c>
      <c r="E101" s="94">
        <v>1054948</v>
      </c>
      <c r="F101" s="94">
        <v>1044109</v>
      </c>
      <c r="G101" s="94">
        <v>1035135</v>
      </c>
      <c r="H101" s="94">
        <v>1029618</v>
      </c>
      <c r="I101" s="94">
        <v>1025461</v>
      </c>
      <c r="J101" s="94">
        <v>1021741</v>
      </c>
      <c r="K101" s="94">
        <v>1018934</v>
      </c>
      <c r="L101" s="94">
        <v>1016662</v>
      </c>
      <c r="M101" s="94">
        <v>1015297</v>
      </c>
      <c r="N101" s="94">
        <v>1012093</v>
      </c>
      <c r="O101" s="94">
        <v>1011477</v>
      </c>
      <c r="P101" s="94">
        <v>1015211</v>
      </c>
      <c r="Q101" s="94">
        <v>1018788</v>
      </c>
      <c r="R101" s="94">
        <v>1026500</v>
      </c>
      <c r="S101" s="94">
        <v>1034519</v>
      </c>
      <c r="T101" s="94">
        <v>1042172</v>
      </c>
      <c r="U101" s="94">
        <v>1048957</v>
      </c>
      <c r="V101" s="94">
        <v>1051953</v>
      </c>
      <c r="W101" s="94">
        <v>1052781</v>
      </c>
      <c r="X101" s="94">
        <v>1054095</v>
      </c>
      <c r="Y101" s="94">
        <v>1064630</v>
      </c>
      <c r="Z101" s="94">
        <v>1072053</v>
      </c>
      <c r="AA101" s="94">
        <v>1069632</v>
      </c>
    </row>
    <row r="102" spans="1:27" x14ac:dyDescent="0.25">
      <c r="A102" s="93" t="s">
        <v>143</v>
      </c>
      <c r="B102" s="94">
        <v>772844</v>
      </c>
      <c r="C102" s="94">
        <v>765787</v>
      </c>
      <c r="D102" s="94">
        <v>757942</v>
      </c>
      <c r="E102" s="94">
        <v>748973</v>
      </c>
      <c r="F102" s="94">
        <v>739208</v>
      </c>
      <c r="G102" s="94">
        <v>728798</v>
      </c>
      <c r="H102" s="94">
        <v>717560</v>
      </c>
      <c r="I102" s="94">
        <v>705870</v>
      </c>
      <c r="J102" s="94">
        <v>694788</v>
      </c>
      <c r="K102" s="94">
        <v>686616</v>
      </c>
      <c r="L102" s="94">
        <v>680605</v>
      </c>
      <c r="M102" s="94">
        <v>675366</v>
      </c>
      <c r="N102" s="94">
        <v>669665</v>
      </c>
      <c r="O102" s="94">
        <v>662068</v>
      </c>
      <c r="P102" s="94">
        <v>654405</v>
      </c>
      <c r="Q102" s="94">
        <v>647846</v>
      </c>
      <c r="R102" s="94">
        <v>641674</v>
      </c>
      <c r="S102" s="94">
        <v>635251</v>
      </c>
      <c r="T102" s="94">
        <v>628123</v>
      </c>
      <c r="U102" s="94">
        <v>620092</v>
      </c>
      <c r="V102" s="94">
        <v>610690</v>
      </c>
      <c r="W102" s="94">
        <v>601815</v>
      </c>
      <c r="X102" s="94">
        <v>593582</v>
      </c>
      <c r="Y102" s="94">
        <v>583596</v>
      </c>
      <c r="Z102" s="94">
        <v>574948</v>
      </c>
      <c r="AA102" s="94">
        <v>569083</v>
      </c>
    </row>
    <row r="103" spans="1:27" x14ac:dyDescent="0.25">
      <c r="A103" s="93" t="s">
        <v>144</v>
      </c>
      <c r="B103" s="94">
        <v>1302081</v>
      </c>
      <c r="C103" s="94">
        <v>1288973</v>
      </c>
      <c r="D103" s="94">
        <v>1274107</v>
      </c>
      <c r="E103" s="94">
        <v>1257519</v>
      </c>
      <c r="F103" s="94">
        <v>1239845</v>
      </c>
      <c r="G103" s="94">
        <v>1222235</v>
      </c>
      <c r="H103" s="94">
        <v>1204592</v>
      </c>
      <c r="I103" s="94">
        <v>1186719</v>
      </c>
      <c r="J103" s="94">
        <v>1169605</v>
      </c>
      <c r="K103" s="94">
        <v>1156720</v>
      </c>
      <c r="L103" s="94">
        <v>1147593</v>
      </c>
      <c r="M103" s="94">
        <v>1139159</v>
      </c>
      <c r="N103" s="94">
        <v>1130319</v>
      </c>
      <c r="O103" s="94">
        <v>1123331</v>
      </c>
      <c r="P103" s="94">
        <v>1119597</v>
      </c>
      <c r="Q103" s="94">
        <v>1117744</v>
      </c>
      <c r="R103" s="94">
        <v>1116272</v>
      </c>
      <c r="S103" s="94">
        <v>1116370</v>
      </c>
      <c r="T103" s="94">
        <v>1118759</v>
      </c>
      <c r="U103" s="94">
        <v>1115926</v>
      </c>
      <c r="V103" s="94">
        <v>1107508</v>
      </c>
      <c r="W103" s="94">
        <v>1101403</v>
      </c>
      <c r="X103" s="94">
        <v>1095604</v>
      </c>
      <c r="Y103" s="94">
        <v>1084868</v>
      </c>
      <c r="Z103" s="94">
        <v>1072595</v>
      </c>
      <c r="AA103" s="94">
        <v>1063963</v>
      </c>
    </row>
    <row r="104" spans="1:27" x14ac:dyDescent="0.25">
      <c r="A104" s="93" t="s">
        <v>145</v>
      </c>
      <c r="B104" s="94">
        <v>1240916</v>
      </c>
      <c r="C104" s="94">
        <v>1236423</v>
      </c>
      <c r="D104" s="94">
        <v>1230888</v>
      </c>
      <c r="E104" s="94">
        <v>1224292</v>
      </c>
      <c r="F104" s="94">
        <v>1215746</v>
      </c>
      <c r="G104" s="94">
        <v>1208140</v>
      </c>
      <c r="H104" s="94">
        <v>1201926</v>
      </c>
      <c r="I104" s="94">
        <v>1196235</v>
      </c>
      <c r="J104" s="94">
        <v>1192149</v>
      </c>
      <c r="K104" s="94">
        <v>1188557</v>
      </c>
      <c r="L104" s="94">
        <v>1184344</v>
      </c>
      <c r="M104" s="94">
        <v>1179516</v>
      </c>
      <c r="N104" s="94">
        <v>1174539</v>
      </c>
      <c r="O104" s="94">
        <v>1170042</v>
      </c>
      <c r="P104" s="94">
        <v>1167263</v>
      </c>
      <c r="Q104" s="94">
        <v>1166303</v>
      </c>
      <c r="R104" s="94">
        <v>1166156</v>
      </c>
      <c r="S104" s="94">
        <v>1166590</v>
      </c>
      <c r="T104" s="94">
        <v>1168270</v>
      </c>
      <c r="U104" s="94">
        <v>1167649</v>
      </c>
      <c r="V104" s="94">
        <v>1163882</v>
      </c>
      <c r="W104" s="94">
        <v>1160836</v>
      </c>
      <c r="X104" s="94">
        <v>1155138</v>
      </c>
      <c r="Y104" s="94">
        <v>1144374</v>
      </c>
      <c r="Z104" s="94">
        <v>1132202</v>
      </c>
      <c r="AA104" s="94">
        <v>1121264</v>
      </c>
    </row>
    <row r="105" spans="1:27" x14ac:dyDescent="0.25">
      <c r="A105" s="93" t="s">
        <v>146</v>
      </c>
      <c r="B105" s="94">
        <v>6655334</v>
      </c>
      <c r="C105" s="94">
        <v>6640830</v>
      </c>
      <c r="D105" s="94">
        <v>6620819</v>
      </c>
      <c r="E105" s="94">
        <v>6611296</v>
      </c>
      <c r="F105" s="94">
        <v>6613019</v>
      </c>
      <c r="G105" s="94">
        <v>6644102</v>
      </c>
      <c r="H105" s="94">
        <v>6704033</v>
      </c>
      <c r="I105" s="94">
        <v>6760297</v>
      </c>
      <c r="J105" s="94">
        <v>6815337</v>
      </c>
      <c r="K105" s="94">
        <v>6871095</v>
      </c>
      <c r="L105" s="94">
        <v>6926692</v>
      </c>
      <c r="M105" s="94">
        <v>6991111</v>
      </c>
      <c r="N105" s="94">
        <v>7065211</v>
      </c>
      <c r="O105" s="94">
        <v>7174980</v>
      </c>
      <c r="P105" s="94">
        <v>7314618</v>
      </c>
      <c r="Q105" s="94">
        <v>7452612</v>
      </c>
      <c r="R105" s="94">
        <v>7593006</v>
      </c>
      <c r="S105" s="94">
        <v>7736019</v>
      </c>
      <c r="T105" s="94">
        <v>7882899</v>
      </c>
      <c r="U105" s="94">
        <v>8024182</v>
      </c>
      <c r="V105" s="94">
        <v>8160757</v>
      </c>
      <c r="W105" s="94">
        <v>8303032</v>
      </c>
      <c r="X105" s="94">
        <v>8404864</v>
      </c>
      <c r="Y105" s="94">
        <v>8489558</v>
      </c>
      <c r="Z105" s="94">
        <v>8566996</v>
      </c>
      <c r="AA105" s="94">
        <v>8621498</v>
      </c>
    </row>
    <row r="106" spans="1:27" x14ac:dyDescent="0.25">
      <c r="A106" s="93" t="s">
        <v>147</v>
      </c>
      <c r="B106" s="94">
        <v>893360</v>
      </c>
      <c r="C106" s="94">
        <v>887646</v>
      </c>
      <c r="D106" s="94">
        <v>880460</v>
      </c>
      <c r="E106" s="94">
        <v>872117</v>
      </c>
      <c r="F106" s="94">
        <v>862919</v>
      </c>
      <c r="G106" s="94">
        <v>852682</v>
      </c>
      <c r="H106" s="94">
        <v>841108</v>
      </c>
      <c r="I106" s="94">
        <v>828631</v>
      </c>
      <c r="J106" s="94">
        <v>816743</v>
      </c>
      <c r="K106" s="94">
        <v>808298</v>
      </c>
      <c r="L106" s="94">
        <v>802031</v>
      </c>
      <c r="M106" s="94">
        <v>796000</v>
      </c>
      <c r="N106" s="94">
        <v>789368</v>
      </c>
      <c r="O106" s="94">
        <v>783265</v>
      </c>
      <c r="P106" s="94">
        <v>778024</v>
      </c>
      <c r="Q106" s="94">
        <v>772001</v>
      </c>
      <c r="R106" s="94">
        <v>766329</v>
      </c>
      <c r="S106" s="94">
        <v>760828</v>
      </c>
      <c r="T106" s="94">
        <v>755247</v>
      </c>
      <c r="U106" s="94">
        <v>748637</v>
      </c>
      <c r="V106" s="94">
        <v>740588</v>
      </c>
      <c r="W106" s="94">
        <v>733340</v>
      </c>
      <c r="X106" s="94">
        <v>725578</v>
      </c>
      <c r="Y106" s="94">
        <v>715505</v>
      </c>
      <c r="Z106" s="94">
        <v>705150</v>
      </c>
      <c r="AA106" s="94">
        <v>696381</v>
      </c>
    </row>
    <row r="107" spans="1:27" x14ac:dyDescent="0.25">
      <c r="A107" s="93" t="s">
        <v>148</v>
      </c>
      <c r="B107" s="94">
        <v>1294281</v>
      </c>
      <c r="C107" s="94">
        <v>1281530</v>
      </c>
      <c r="D107" s="94">
        <v>1266657</v>
      </c>
      <c r="E107" s="94">
        <v>1249893</v>
      </c>
      <c r="F107" s="94">
        <v>1232343</v>
      </c>
      <c r="G107" s="94">
        <v>1217031</v>
      </c>
      <c r="H107" s="94">
        <v>1204865</v>
      </c>
      <c r="I107" s="94">
        <v>1194108</v>
      </c>
      <c r="J107" s="94">
        <v>1185158</v>
      </c>
      <c r="K107" s="94">
        <v>1177921</v>
      </c>
      <c r="L107" s="94">
        <v>1171121</v>
      </c>
      <c r="M107" s="94">
        <v>1164855</v>
      </c>
      <c r="N107" s="94">
        <v>1156822</v>
      </c>
      <c r="O107" s="94">
        <v>1150716</v>
      </c>
      <c r="P107" s="94">
        <v>1148299</v>
      </c>
      <c r="Q107" s="94">
        <v>1145708</v>
      </c>
      <c r="R107" s="94">
        <v>1142318</v>
      </c>
      <c r="S107" s="94">
        <v>1138164</v>
      </c>
      <c r="T107" s="94">
        <v>1135033</v>
      </c>
      <c r="U107" s="94">
        <v>1131938</v>
      </c>
      <c r="V107" s="94">
        <v>1126857</v>
      </c>
      <c r="W107" s="94">
        <v>1121803</v>
      </c>
      <c r="X107" s="94">
        <v>1115127</v>
      </c>
      <c r="Y107" s="94">
        <v>1104512</v>
      </c>
      <c r="Z107" s="94">
        <v>1093748</v>
      </c>
      <c r="AA107" s="94">
        <v>1085575</v>
      </c>
    </row>
    <row r="108" spans="1:27" x14ac:dyDescent="0.25">
      <c r="A108" s="93" t="s">
        <v>149</v>
      </c>
      <c r="B108" s="94">
        <v>1122804</v>
      </c>
      <c r="C108" s="94">
        <v>1107879</v>
      </c>
      <c r="D108" s="94">
        <v>1090796</v>
      </c>
      <c r="E108" s="94">
        <v>1072733</v>
      </c>
      <c r="F108" s="94">
        <v>1054576</v>
      </c>
      <c r="G108" s="94">
        <v>1042505</v>
      </c>
      <c r="H108" s="94">
        <v>1035715</v>
      </c>
      <c r="I108" s="94">
        <v>1028870</v>
      </c>
      <c r="J108" s="94">
        <v>1021671</v>
      </c>
      <c r="K108" s="94">
        <v>1013459</v>
      </c>
      <c r="L108" s="94">
        <v>1004864</v>
      </c>
      <c r="M108" s="94">
        <v>996865</v>
      </c>
      <c r="N108" s="94">
        <v>987953</v>
      </c>
      <c r="O108" s="94">
        <v>980584</v>
      </c>
      <c r="P108" s="94">
        <v>974559</v>
      </c>
      <c r="Q108" s="94">
        <v>966118</v>
      </c>
      <c r="R108" s="94">
        <v>958772</v>
      </c>
      <c r="S108" s="94">
        <v>952054</v>
      </c>
      <c r="T108" s="94">
        <v>944279</v>
      </c>
      <c r="U108" s="94">
        <v>937675</v>
      </c>
      <c r="V108" s="94">
        <v>930243</v>
      </c>
      <c r="W108" s="94">
        <v>920967</v>
      </c>
      <c r="X108" s="94">
        <v>908257</v>
      </c>
      <c r="Y108" s="94">
        <v>893606</v>
      </c>
      <c r="Z108" s="94">
        <v>879971</v>
      </c>
      <c r="AA108" s="94">
        <v>868514</v>
      </c>
    </row>
    <row r="109" spans="1:27" x14ac:dyDescent="0.25">
      <c r="A109" s="93" t="s">
        <v>150</v>
      </c>
      <c r="B109" s="94">
        <v>1254755</v>
      </c>
      <c r="C109" s="94">
        <v>1239463</v>
      </c>
      <c r="D109" s="94">
        <v>1222320</v>
      </c>
      <c r="E109" s="94">
        <v>1203494</v>
      </c>
      <c r="F109" s="94">
        <v>1183815</v>
      </c>
      <c r="G109" s="94">
        <v>1168044</v>
      </c>
      <c r="H109" s="94">
        <v>1156341</v>
      </c>
      <c r="I109" s="94">
        <v>1144689</v>
      </c>
      <c r="J109" s="94">
        <v>1132782</v>
      </c>
      <c r="K109" s="94">
        <v>1121726</v>
      </c>
      <c r="L109" s="94">
        <v>1112124</v>
      </c>
      <c r="M109" s="94">
        <v>1103730</v>
      </c>
      <c r="N109" s="94">
        <v>1094675</v>
      </c>
      <c r="O109" s="94">
        <v>1086024</v>
      </c>
      <c r="P109" s="94">
        <v>1078872</v>
      </c>
      <c r="Q109" s="94">
        <v>1072026</v>
      </c>
      <c r="R109" s="94">
        <v>1065300</v>
      </c>
      <c r="S109" s="94">
        <v>1055894</v>
      </c>
      <c r="T109" s="94">
        <v>1044761</v>
      </c>
      <c r="U109" s="94">
        <v>1036355</v>
      </c>
      <c r="V109" s="94">
        <v>1024187</v>
      </c>
      <c r="W109" s="94">
        <v>1010592</v>
      </c>
      <c r="X109" s="94">
        <v>999424</v>
      </c>
      <c r="Y109" s="94">
        <v>986089</v>
      </c>
      <c r="Z109" s="94">
        <v>972711</v>
      </c>
      <c r="AA109" s="94">
        <v>961271</v>
      </c>
    </row>
    <row r="110" spans="1:27" x14ac:dyDescent="0.25">
      <c r="A110" s="93" t="s">
        <v>151</v>
      </c>
      <c r="B110" s="94">
        <v>1575181</v>
      </c>
      <c r="C110" s="94">
        <v>1555224</v>
      </c>
      <c r="D110" s="94">
        <v>1531687</v>
      </c>
      <c r="E110" s="94">
        <v>1505510</v>
      </c>
      <c r="F110" s="94">
        <v>1478524</v>
      </c>
      <c r="G110" s="94">
        <v>1456696</v>
      </c>
      <c r="H110" s="94">
        <v>1440218</v>
      </c>
      <c r="I110" s="94">
        <v>1423942</v>
      </c>
      <c r="J110" s="94">
        <v>1407059</v>
      </c>
      <c r="K110" s="94">
        <v>1392899</v>
      </c>
      <c r="L110" s="94">
        <v>1381183</v>
      </c>
      <c r="M110" s="94">
        <v>1370372</v>
      </c>
      <c r="N110" s="94">
        <v>1357707</v>
      </c>
      <c r="O110" s="94">
        <v>1345945</v>
      </c>
      <c r="P110" s="94">
        <v>1337546</v>
      </c>
      <c r="Q110" s="94">
        <v>1328694</v>
      </c>
      <c r="R110" s="94">
        <v>1318823</v>
      </c>
      <c r="S110" s="94">
        <v>1308195</v>
      </c>
      <c r="T110" s="94">
        <v>1298683</v>
      </c>
      <c r="U110" s="94">
        <v>1287871</v>
      </c>
      <c r="V110" s="94">
        <v>1273914</v>
      </c>
      <c r="W110" s="94">
        <v>1261790</v>
      </c>
      <c r="X110" s="94">
        <v>1249406</v>
      </c>
      <c r="Y110" s="94">
        <v>1233938</v>
      </c>
      <c r="Z110" s="94">
        <v>1218611</v>
      </c>
      <c r="AA110" s="94">
        <v>1205465</v>
      </c>
    </row>
    <row r="111" spans="1:27" x14ac:dyDescent="0.25">
      <c r="A111" s="93" t="s">
        <v>152</v>
      </c>
      <c r="B111" s="94">
        <v>1774002</v>
      </c>
      <c r="C111" s="94">
        <v>1754660</v>
      </c>
      <c r="D111" s="94">
        <v>1731523</v>
      </c>
      <c r="E111" s="94">
        <v>1706842</v>
      </c>
      <c r="F111" s="94">
        <v>1681909</v>
      </c>
      <c r="G111" s="94">
        <v>1659506</v>
      </c>
      <c r="H111" s="94">
        <v>1640500</v>
      </c>
      <c r="I111" s="94">
        <v>1623486</v>
      </c>
      <c r="J111" s="94">
        <v>1607666</v>
      </c>
      <c r="K111" s="94">
        <v>1594048</v>
      </c>
      <c r="L111" s="94">
        <v>1582152</v>
      </c>
      <c r="M111" s="94">
        <v>1570500</v>
      </c>
      <c r="N111" s="94">
        <v>1557492</v>
      </c>
      <c r="O111" s="94">
        <v>1550238</v>
      </c>
      <c r="P111" s="94">
        <v>1546893</v>
      </c>
      <c r="Q111" s="94">
        <v>1540973</v>
      </c>
      <c r="R111" s="94">
        <v>1537144</v>
      </c>
      <c r="S111" s="94">
        <v>1535617</v>
      </c>
      <c r="T111" s="94">
        <v>1534873</v>
      </c>
      <c r="U111" s="94">
        <v>1533698</v>
      </c>
      <c r="V111" s="94">
        <v>1529328</v>
      </c>
      <c r="W111" s="94">
        <v>1522369</v>
      </c>
      <c r="X111" s="94">
        <v>1513299</v>
      </c>
      <c r="Y111" s="94">
        <v>1502152</v>
      </c>
      <c r="Z111" s="94">
        <v>1489080</v>
      </c>
      <c r="AA111" s="94">
        <v>1476305</v>
      </c>
    </row>
    <row r="112" spans="1:27" x14ac:dyDescent="0.25">
      <c r="A112" s="93" t="s">
        <v>153</v>
      </c>
      <c r="B112" s="94">
        <v>1424056</v>
      </c>
      <c r="C112" s="94">
        <v>1412769</v>
      </c>
      <c r="D112" s="94">
        <v>1399921</v>
      </c>
      <c r="E112" s="94">
        <v>1386074</v>
      </c>
      <c r="F112" s="94">
        <v>1371396</v>
      </c>
      <c r="G112" s="94">
        <v>1355714</v>
      </c>
      <c r="H112" s="94">
        <v>1338427</v>
      </c>
      <c r="I112" s="94">
        <v>1321306</v>
      </c>
      <c r="J112" s="94">
        <v>1306389</v>
      </c>
      <c r="K112" s="94">
        <v>1296250</v>
      </c>
      <c r="L112" s="94">
        <v>1289329</v>
      </c>
      <c r="M112" s="94">
        <v>1283105</v>
      </c>
      <c r="N112" s="94">
        <v>1275547</v>
      </c>
      <c r="O112" s="94">
        <v>1270070</v>
      </c>
      <c r="P112" s="94">
        <v>1268463</v>
      </c>
      <c r="Q112" s="94">
        <v>1266845</v>
      </c>
      <c r="R112" s="94">
        <v>1264839</v>
      </c>
      <c r="S112" s="94">
        <v>1262927</v>
      </c>
      <c r="T112" s="94">
        <v>1260496</v>
      </c>
      <c r="U112" s="94">
        <v>1255397</v>
      </c>
      <c r="V112" s="94">
        <v>1247850</v>
      </c>
      <c r="W112" s="94">
        <v>1239717</v>
      </c>
      <c r="X112" s="94">
        <v>1228638</v>
      </c>
      <c r="Y112" s="94">
        <v>1213650</v>
      </c>
      <c r="Z112" s="94">
        <v>1200121</v>
      </c>
      <c r="AA112" s="94">
        <v>1191081</v>
      </c>
    </row>
    <row r="113" spans="1:27" ht="30" x14ac:dyDescent="0.25">
      <c r="A113" s="93" t="s">
        <v>154</v>
      </c>
      <c r="B113" s="94">
        <v>9693767</v>
      </c>
      <c r="C113" s="94">
        <v>9858089</v>
      </c>
      <c r="D113" s="94">
        <v>10023556</v>
      </c>
      <c r="E113" s="94">
        <v>10192050</v>
      </c>
      <c r="F113" s="94">
        <v>10328404</v>
      </c>
      <c r="G113" s="94">
        <v>10461292</v>
      </c>
      <c r="H113" s="94">
        <v>10631055</v>
      </c>
      <c r="I113" s="94">
        <v>10825095</v>
      </c>
      <c r="J113" s="94">
        <v>11007595</v>
      </c>
      <c r="K113" s="94">
        <v>11139139</v>
      </c>
      <c r="L113" s="94">
        <v>11234241</v>
      </c>
      <c r="M113" s="94">
        <v>11331896</v>
      </c>
      <c r="N113" s="94">
        <v>11461631</v>
      </c>
      <c r="O113" s="94">
        <v>11604910</v>
      </c>
      <c r="P113" s="94">
        <v>11759124</v>
      </c>
      <c r="Q113" s="94">
        <v>11942945</v>
      </c>
      <c r="R113" s="94">
        <v>12109770</v>
      </c>
      <c r="S113" s="94">
        <v>12278053</v>
      </c>
      <c r="T113" s="94">
        <v>12426540</v>
      </c>
      <c r="U113" s="94">
        <v>12571383</v>
      </c>
      <c r="V113" s="94">
        <v>12745157</v>
      </c>
      <c r="W113" s="94">
        <v>12887153</v>
      </c>
      <c r="X113" s="94">
        <v>12963013</v>
      </c>
      <c r="Y113" s="94">
        <v>12997272</v>
      </c>
      <c r="Z113" s="94">
        <v>13059651</v>
      </c>
      <c r="AA113" s="94">
        <v>13126990</v>
      </c>
    </row>
    <row r="114" spans="1:27" x14ac:dyDescent="0.25">
      <c r="A114" s="93" t="s">
        <v>156</v>
      </c>
      <c r="B114" s="94">
        <v>746707</v>
      </c>
      <c r="C114" s="94">
        <v>739515</v>
      </c>
      <c r="D114" s="94">
        <v>732141</v>
      </c>
      <c r="E114" s="94">
        <v>725179</v>
      </c>
      <c r="F114" s="94">
        <v>718376</v>
      </c>
      <c r="G114" s="94">
        <v>709030</v>
      </c>
      <c r="H114" s="94">
        <v>696224</v>
      </c>
      <c r="I114" s="94">
        <v>682821</v>
      </c>
      <c r="J114" s="94">
        <v>670537</v>
      </c>
      <c r="K114" s="94">
        <v>662218</v>
      </c>
      <c r="L114" s="94">
        <v>656585</v>
      </c>
      <c r="M114" s="94">
        <v>651242</v>
      </c>
      <c r="N114" s="94">
        <v>645650</v>
      </c>
      <c r="O114" s="94">
        <v>638809</v>
      </c>
      <c r="P114" s="94">
        <v>630375</v>
      </c>
      <c r="Q114" s="94">
        <v>620815</v>
      </c>
      <c r="R114" s="94">
        <v>611733</v>
      </c>
      <c r="S114" s="94">
        <v>601899</v>
      </c>
      <c r="T114" s="94">
        <v>591015</v>
      </c>
      <c r="U114" s="94">
        <v>578819</v>
      </c>
      <c r="V114" s="94">
        <v>565635</v>
      </c>
      <c r="W114" s="94">
        <v>555068</v>
      </c>
      <c r="X114" s="94">
        <v>546093</v>
      </c>
      <c r="Y114" s="94">
        <v>536924</v>
      </c>
      <c r="Z114" s="94">
        <v>530132</v>
      </c>
      <c r="AA114" s="94">
        <v>525868</v>
      </c>
    </row>
    <row r="115" spans="1:27" x14ac:dyDescent="0.25">
      <c r="A115" s="93" t="s">
        <v>157</v>
      </c>
      <c r="B115" s="94">
        <v>1086852</v>
      </c>
      <c r="C115" s="94">
        <v>1067938</v>
      </c>
      <c r="D115" s="94">
        <v>1050380</v>
      </c>
      <c r="E115" s="94">
        <v>1036263</v>
      </c>
      <c r="F115" s="94">
        <v>1022838</v>
      </c>
      <c r="G115" s="94">
        <v>1007948</v>
      </c>
      <c r="H115" s="94">
        <v>991373</v>
      </c>
      <c r="I115" s="94">
        <v>972921</v>
      </c>
      <c r="J115" s="94">
        <v>953884</v>
      </c>
      <c r="K115" s="94">
        <v>939842</v>
      </c>
      <c r="L115" s="94">
        <v>928594</v>
      </c>
      <c r="M115" s="94">
        <v>917149</v>
      </c>
      <c r="N115" s="94">
        <v>905596</v>
      </c>
      <c r="O115" s="94">
        <v>891145</v>
      </c>
      <c r="P115" s="94">
        <v>875128</v>
      </c>
      <c r="Q115" s="94">
        <v>859644</v>
      </c>
      <c r="R115" s="94">
        <v>845087</v>
      </c>
      <c r="S115" s="94">
        <v>831076</v>
      </c>
      <c r="T115" s="94">
        <v>817788</v>
      </c>
      <c r="U115" s="94">
        <v>803653</v>
      </c>
      <c r="V115" s="94">
        <v>787461</v>
      </c>
      <c r="W115" s="94">
        <v>771255</v>
      </c>
      <c r="X115" s="94">
        <v>756916</v>
      </c>
      <c r="Y115" s="94">
        <v>742395</v>
      </c>
      <c r="Z115" s="94">
        <v>730399</v>
      </c>
      <c r="AA115" s="94">
        <v>723522</v>
      </c>
    </row>
    <row r="116" spans="1:27" x14ac:dyDescent="0.25">
      <c r="A116" s="93" t="s">
        <v>158</v>
      </c>
      <c r="B116" s="94">
        <v>1424010</v>
      </c>
      <c r="C116" s="94">
        <v>1402242</v>
      </c>
      <c r="D116" s="94">
        <v>1379733</v>
      </c>
      <c r="E116" s="94">
        <v>1359777</v>
      </c>
      <c r="F116" s="94">
        <v>1341541</v>
      </c>
      <c r="G116" s="94">
        <v>1324102</v>
      </c>
      <c r="H116" s="94">
        <v>1307384</v>
      </c>
      <c r="I116" s="94">
        <v>1290528</v>
      </c>
      <c r="J116" s="94">
        <v>1274252</v>
      </c>
      <c r="K116" s="94">
        <v>1261915</v>
      </c>
      <c r="L116" s="94">
        <v>1251684</v>
      </c>
      <c r="M116" s="94">
        <v>1241849</v>
      </c>
      <c r="N116" s="94">
        <v>1231186</v>
      </c>
      <c r="O116" s="94">
        <v>1214504</v>
      </c>
      <c r="P116" s="94">
        <v>1193844</v>
      </c>
      <c r="Q116" s="94">
        <v>1173639</v>
      </c>
      <c r="R116" s="94">
        <v>1154906</v>
      </c>
      <c r="S116" s="94">
        <v>1136938</v>
      </c>
      <c r="T116" s="94">
        <v>1119189</v>
      </c>
      <c r="U116" s="94">
        <v>1100864</v>
      </c>
      <c r="V116" s="94">
        <v>1081359</v>
      </c>
      <c r="W116" s="94">
        <v>1063524</v>
      </c>
      <c r="X116" s="94">
        <v>1046371</v>
      </c>
      <c r="Y116" s="94">
        <v>1026656</v>
      </c>
      <c r="Z116" s="94">
        <v>1010859</v>
      </c>
      <c r="AA116" s="94">
        <v>1001880</v>
      </c>
    </row>
    <row r="117" spans="1:27" x14ac:dyDescent="0.25">
      <c r="A117" s="93" t="s">
        <v>162</v>
      </c>
      <c r="B117" s="94">
        <v>1313488</v>
      </c>
      <c r="C117" s="94">
        <v>1304729</v>
      </c>
      <c r="D117" s="94">
        <v>1294980</v>
      </c>
      <c r="E117" s="94">
        <v>1284455</v>
      </c>
      <c r="F117" s="94">
        <v>1272696</v>
      </c>
      <c r="G117" s="94">
        <v>1261386</v>
      </c>
      <c r="H117" s="94">
        <v>1250846</v>
      </c>
      <c r="I117" s="94">
        <v>1240354</v>
      </c>
      <c r="J117" s="94">
        <v>1230360</v>
      </c>
      <c r="K117" s="94">
        <v>1222777</v>
      </c>
      <c r="L117" s="94">
        <v>1216955</v>
      </c>
      <c r="M117" s="94">
        <v>1211249</v>
      </c>
      <c r="N117" s="94">
        <v>1204777</v>
      </c>
      <c r="O117" s="94">
        <v>1199787</v>
      </c>
      <c r="P117" s="94">
        <v>1197155</v>
      </c>
      <c r="Q117" s="94">
        <v>1194462</v>
      </c>
      <c r="R117" s="94">
        <v>1191762</v>
      </c>
      <c r="S117" s="94">
        <v>1188855</v>
      </c>
      <c r="T117" s="94">
        <v>1185243</v>
      </c>
      <c r="U117" s="94">
        <v>1179666</v>
      </c>
      <c r="V117" s="94">
        <v>1171486</v>
      </c>
      <c r="W117" s="94">
        <v>1163259</v>
      </c>
      <c r="X117" s="94">
        <v>1154820</v>
      </c>
      <c r="Y117" s="94">
        <v>1144246</v>
      </c>
      <c r="Z117" s="94">
        <v>1133603</v>
      </c>
      <c r="AA117" s="94">
        <v>1125062</v>
      </c>
    </row>
    <row r="118" spans="1:27" x14ac:dyDescent="0.25">
      <c r="A118" s="93" t="s">
        <v>163</v>
      </c>
      <c r="B118" s="94">
        <v>956974</v>
      </c>
      <c r="C118" s="94">
        <v>960029</v>
      </c>
      <c r="D118" s="94">
        <v>958145</v>
      </c>
      <c r="E118" s="94">
        <v>956484</v>
      </c>
      <c r="F118" s="94">
        <v>954768</v>
      </c>
      <c r="G118" s="94">
        <v>950990</v>
      </c>
      <c r="H118" s="94">
        <v>944993</v>
      </c>
      <c r="I118" s="94">
        <v>939336</v>
      </c>
      <c r="J118" s="94">
        <v>935452</v>
      </c>
      <c r="K118" s="94">
        <v>934814</v>
      </c>
      <c r="L118" s="94">
        <v>935955</v>
      </c>
      <c r="M118" s="94">
        <v>937623</v>
      </c>
      <c r="N118" s="94">
        <v>940228</v>
      </c>
      <c r="O118" s="94">
        <v>944433</v>
      </c>
      <c r="P118" s="94">
        <v>951168</v>
      </c>
      <c r="Q118" s="94">
        <v>959635</v>
      </c>
      <c r="R118" s="94">
        <v>967055</v>
      </c>
      <c r="S118" s="94">
        <v>973979</v>
      </c>
      <c r="T118" s="94">
        <v>982868</v>
      </c>
      <c r="U118" s="94">
        <v>992214</v>
      </c>
      <c r="V118" s="94">
        <v>1000498</v>
      </c>
      <c r="W118" s="94">
        <v>1009884</v>
      </c>
      <c r="X118" s="94">
        <v>1018468</v>
      </c>
      <c r="Y118" s="94">
        <v>1026313</v>
      </c>
      <c r="Z118" s="94">
        <v>1031661</v>
      </c>
      <c r="AA118" s="94">
        <v>1033129</v>
      </c>
    </row>
    <row r="119" spans="1:27" x14ac:dyDescent="0.25">
      <c r="A119" s="93" t="s">
        <v>164</v>
      </c>
      <c r="B119" s="94">
        <v>1693135</v>
      </c>
      <c r="C119" s="94">
        <v>1690003</v>
      </c>
      <c r="D119" s="94">
        <v>1683540</v>
      </c>
      <c r="E119" s="94">
        <v>1676526</v>
      </c>
      <c r="F119" s="94">
        <v>1669928</v>
      </c>
      <c r="G119" s="94">
        <v>1670219</v>
      </c>
      <c r="H119" s="94">
        <v>1677366</v>
      </c>
      <c r="I119" s="94">
        <v>1683411</v>
      </c>
      <c r="J119" s="94">
        <v>1688244</v>
      </c>
      <c r="K119" s="94">
        <v>1691844</v>
      </c>
      <c r="L119" s="94">
        <v>1695738</v>
      </c>
      <c r="M119" s="94">
        <v>1701902</v>
      </c>
      <c r="N119" s="94">
        <v>1711743</v>
      </c>
      <c r="O119" s="94">
        <v>1730578</v>
      </c>
      <c r="P119" s="94">
        <v>1755561</v>
      </c>
      <c r="Q119" s="94">
        <v>1779030</v>
      </c>
      <c r="R119" s="94">
        <v>1799173</v>
      </c>
      <c r="S119" s="94">
        <v>1815091</v>
      </c>
      <c r="T119" s="94">
        <v>1831619</v>
      </c>
      <c r="U119" s="94">
        <v>1856619</v>
      </c>
      <c r="V119" s="94">
        <v>1892426</v>
      </c>
      <c r="W119" s="94">
        <v>1932223</v>
      </c>
      <c r="X119" s="94">
        <v>1964107</v>
      </c>
      <c r="Y119" s="94">
        <v>1991648</v>
      </c>
      <c r="Z119" s="94">
        <v>2014894</v>
      </c>
      <c r="AA119" s="94">
        <v>2029764</v>
      </c>
    </row>
    <row r="120" spans="1:27" x14ac:dyDescent="0.25">
      <c r="A120" s="93" t="s">
        <v>165</v>
      </c>
      <c r="B120" s="94">
        <v>975999</v>
      </c>
      <c r="C120" s="94">
        <v>952573</v>
      </c>
      <c r="D120" s="94">
        <v>931967</v>
      </c>
      <c r="E120" s="94">
        <v>914312</v>
      </c>
      <c r="F120" s="94">
        <v>897786</v>
      </c>
      <c r="G120" s="94">
        <v>881477</v>
      </c>
      <c r="H120" s="94">
        <v>865042</v>
      </c>
      <c r="I120" s="94">
        <v>848184</v>
      </c>
      <c r="J120" s="94">
        <v>831703</v>
      </c>
      <c r="K120" s="94">
        <v>819559</v>
      </c>
      <c r="L120" s="94">
        <v>810347</v>
      </c>
      <c r="M120" s="94">
        <v>802659</v>
      </c>
      <c r="N120" s="94">
        <v>796921</v>
      </c>
      <c r="O120" s="94">
        <v>788155</v>
      </c>
      <c r="P120" s="94">
        <v>775704</v>
      </c>
      <c r="Q120" s="94">
        <v>761637</v>
      </c>
      <c r="R120" s="94">
        <v>748995</v>
      </c>
      <c r="S120" s="94">
        <v>739001</v>
      </c>
      <c r="T120" s="94">
        <v>729119</v>
      </c>
      <c r="U120" s="94">
        <v>719418</v>
      </c>
      <c r="V120" s="94">
        <v>709332</v>
      </c>
      <c r="W120" s="94">
        <v>698097</v>
      </c>
      <c r="X120" s="94">
        <v>685413</v>
      </c>
      <c r="Y120" s="94">
        <v>671913</v>
      </c>
      <c r="Z120" s="94">
        <v>661969</v>
      </c>
      <c r="AA120" s="94">
        <v>657568</v>
      </c>
    </row>
    <row r="121" spans="1:27" x14ac:dyDescent="0.25">
      <c r="A121" s="93" t="s">
        <v>166</v>
      </c>
      <c r="B121" s="94">
        <v>727876</v>
      </c>
      <c r="C121" s="94">
        <v>722290</v>
      </c>
      <c r="D121" s="94">
        <v>714405</v>
      </c>
      <c r="E121" s="94">
        <v>705564</v>
      </c>
      <c r="F121" s="94">
        <v>696495</v>
      </c>
      <c r="G121" s="94">
        <v>687552</v>
      </c>
      <c r="H121" s="94">
        <v>678742</v>
      </c>
      <c r="I121" s="94">
        <v>670068</v>
      </c>
      <c r="J121" s="94">
        <v>661600</v>
      </c>
      <c r="K121" s="94">
        <v>654891</v>
      </c>
      <c r="L121" s="94">
        <v>648784</v>
      </c>
      <c r="M121" s="94">
        <v>642533</v>
      </c>
      <c r="N121" s="94">
        <v>636248</v>
      </c>
      <c r="O121" s="94">
        <v>631019</v>
      </c>
      <c r="P121" s="94">
        <v>627075</v>
      </c>
      <c r="Q121" s="94">
        <v>622980</v>
      </c>
      <c r="R121" s="94">
        <v>618968</v>
      </c>
      <c r="S121" s="94">
        <v>615245</v>
      </c>
      <c r="T121" s="94">
        <v>611801</v>
      </c>
      <c r="U121" s="94">
        <v>606830</v>
      </c>
      <c r="V121" s="94">
        <v>600354</v>
      </c>
      <c r="W121" s="94">
        <v>594935</v>
      </c>
      <c r="X121" s="94">
        <v>590560</v>
      </c>
      <c r="Y121" s="94">
        <v>584937</v>
      </c>
      <c r="Z121" s="94">
        <v>578752</v>
      </c>
      <c r="AA121" s="94">
        <v>573687</v>
      </c>
    </row>
    <row r="122" spans="1:27" x14ac:dyDescent="0.25">
      <c r="A122" s="93" t="s">
        <v>167</v>
      </c>
      <c r="B122" s="94">
        <v>808856</v>
      </c>
      <c r="C122" s="94">
        <v>798924</v>
      </c>
      <c r="D122" s="94">
        <v>787531</v>
      </c>
      <c r="E122" s="94">
        <v>775740</v>
      </c>
      <c r="F122" s="94">
        <v>763885</v>
      </c>
      <c r="G122" s="94">
        <v>752434</v>
      </c>
      <c r="H122" s="94">
        <v>740635</v>
      </c>
      <c r="I122" s="94">
        <v>727645</v>
      </c>
      <c r="J122" s="94">
        <v>714502</v>
      </c>
      <c r="K122" s="94">
        <v>703913</v>
      </c>
      <c r="L122" s="94">
        <v>694963</v>
      </c>
      <c r="M122" s="94">
        <v>686114</v>
      </c>
      <c r="N122" s="94">
        <v>676582</v>
      </c>
      <c r="O122" s="94">
        <v>668329</v>
      </c>
      <c r="P122" s="94">
        <v>661855</v>
      </c>
      <c r="Q122" s="94">
        <v>655041</v>
      </c>
      <c r="R122" s="94">
        <v>648227</v>
      </c>
      <c r="S122" s="94">
        <v>641655</v>
      </c>
      <c r="T122" s="94">
        <v>635721</v>
      </c>
      <c r="U122" s="94">
        <v>629303</v>
      </c>
      <c r="V122" s="94">
        <v>621621</v>
      </c>
      <c r="W122" s="94">
        <v>614980</v>
      </c>
      <c r="X122" s="94">
        <v>608791</v>
      </c>
      <c r="Y122" s="94">
        <v>600993</v>
      </c>
      <c r="Z122" s="94">
        <v>592342</v>
      </c>
      <c r="AA122" s="94">
        <v>584467</v>
      </c>
    </row>
    <row r="123" spans="1:27" ht="30" x14ac:dyDescent="0.25">
      <c r="A123" s="93" t="s">
        <v>168</v>
      </c>
      <c r="B123" s="94">
        <v>4777442</v>
      </c>
      <c r="C123" s="94">
        <v>4756413</v>
      </c>
      <c r="D123" s="94">
        <v>4728385</v>
      </c>
      <c r="E123" s="94">
        <v>4701625</v>
      </c>
      <c r="F123" s="94">
        <v>4672445</v>
      </c>
      <c r="G123" s="94">
        <v>4659256</v>
      </c>
      <c r="H123" s="94">
        <v>4674264</v>
      </c>
      <c r="I123" s="94">
        <v>4699672</v>
      </c>
      <c r="J123" s="94">
        <v>4730202</v>
      </c>
      <c r="K123" s="94">
        <v>4756207</v>
      </c>
      <c r="L123" s="94">
        <v>4781789</v>
      </c>
      <c r="M123" s="94">
        <v>4815736</v>
      </c>
      <c r="N123" s="94">
        <v>4866052</v>
      </c>
      <c r="O123" s="94">
        <v>4937079</v>
      </c>
      <c r="P123" s="94">
        <v>5023175</v>
      </c>
      <c r="Q123" s="94">
        <v>5133600</v>
      </c>
      <c r="R123" s="94">
        <v>5235957</v>
      </c>
      <c r="S123" s="94">
        <v>5303737</v>
      </c>
      <c r="T123" s="94">
        <v>5368297</v>
      </c>
      <c r="U123" s="94">
        <v>5450085</v>
      </c>
      <c r="V123" s="94">
        <v>5520589</v>
      </c>
      <c r="W123" s="94">
        <v>5563564</v>
      </c>
      <c r="X123" s="94">
        <v>5584633</v>
      </c>
      <c r="Y123" s="94">
        <v>5598215</v>
      </c>
      <c r="Z123" s="94">
        <v>5603980</v>
      </c>
      <c r="AA123" s="94">
        <v>5598903</v>
      </c>
    </row>
    <row r="124" spans="1:27" x14ac:dyDescent="0.25">
      <c r="A124" s="93" t="s">
        <v>172</v>
      </c>
      <c r="B124" s="94">
        <v>450590</v>
      </c>
      <c r="C124" s="94">
        <v>449693</v>
      </c>
      <c r="D124" s="94">
        <v>448192</v>
      </c>
      <c r="E124" s="94">
        <v>446975</v>
      </c>
      <c r="F124" s="94">
        <v>446729</v>
      </c>
      <c r="G124" s="94">
        <v>445838</v>
      </c>
      <c r="H124" s="94">
        <v>444074</v>
      </c>
      <c r="I124" s="94">
        <v>442147</v>
      </c>
      <c r="J124" s="94">
        <v>439798</v>
      </c>
      <c r="K124" s="94">
        <v>438252</v>
      </c>
      <c r="L124" s="94">
        <v>438640</v>
      </c>
      <c r="M124" s="94">
        <v>439570</v>
      </c>
      <c r="N124" s="94">
        <v>439847</v>
      </c>
      <c r="O124" s="94">
        <v>442482</v>
      </c>
      <c r="P124" s="94">
        <v>447389</v>
      </c>
      <c r="Q124" s="94">
        <v>452086</v>
      </c>
      <c r="R124" s="94">
        <v>457171</v>
      </c>
      <c r="S124" s="94">
        <v>462600</v>
      </c>
      <c r="T124" s="94">
        <v>467564</v>
      </c>
      <c r="U124" s="94">
        <v>471202</v>
      </c>
      <c r="V124" s="94">
        <v>474576</v>
      </c>
      <c r="W124" s="94">
        <v>482078</v>
      </c>
      <c r="X124" s="94">
        <v>488987</v>
      </c>
      <c r="Y124" s="94">
        <v>494351</v>
      </c>
      <c r="Z124" s="94">
        <v>498135</v>
      </c>
      <c r="AA124" s="94">
        <v>499288</v>
      </c>
    </row>
    <row r="125" spans="1:27" x14ac:dyDescent="0.25">
      <c r="A125" s="93" t="s">
        <v>173</v>
      </c>
      <c r="B125" s="94">
        <v>311251</v>
      </c>
      <c r="C125" s="94">
        <v>309409</v>
      </c>
      <c r="D125" s="94">
        <v>307818</v>
      </c>
      <c r="E125" s="94">
        <v>302429</v>
      </c>
      <c r="F125" s="94">
        <v>294717</v>
      </c>
      <c r="G125" s="94">
        <v>292009</v>
      </c>
      <c r="H125" s="94">
        <v>292674</v>
      </c>
      <c r="I125" s="94">
        <v>293347</v>
      </c>
      <c r="J125" s="94">
        <v>293263</v>
      </c>
      <c r="K125" s="94">
        <v>292333</v>
      </c>
      <c r="L125" s="94">
        <v>290966</v>
      </c>
      <c r="M125" s="94">
        <v>289975</v>
      </c>
      <c r="N125" s="94">
        <v>289287</v>
      </c>
      <c r="O125" s="94">
        <v>287637</v>
      </c>
      <c r="P125" s="94">
        <v>284969</v>
      </c>
      <c r="Q125" s="94">
        <v>282421</v>
      </c>
      <c r="R125" s="94">
        <v>280499</v>
      </c>
      <c r="S125" s="94">
        <v>278766</v>
      </c>
      <c r="T125" s="94">
        <v>277344</v>
      </c>
      <c r="U125" s="94">
        <v>275685</v>
      </c>
      <c r="V125" s="94">
        <v>273108</v>
      </c>
      <c r="W125" s="94">
        <v>270936</v>
      </c>
      <c r="X125" s="94">
        <v>269521</v>
      </c>
      <c r="Y125" s="94">
        <v>267661</v>
      </c>
      <c r="Z125" s="94">
        <v>265458</v>
      </c>
      <c r="AA125" s="94">
        <v>265627</v>
      </c>
    </row>
    <row r="126" spans="1:27" s="97" customFormat="1" x14ac:dyDescent="0.25">
      <c r="A126" s="96" t="s">
        <v>174</v>
      </c>
      <c r="B126" s="97">
        <v>0</v>
      </c>
      <c r="C126" s="97">
        <v>0</v>
      </c>
      <c r="D126" s="97">
        <v>0</v>
      </c>
      <c r="E126" s="97">
        <v>0</v>
      </c>
      <c r="F126" s="97">
        <v>0</v>
      </c>
      <c r="G126" s="97">
        <v>0</v>
      </c>
      <c r="H126" s="97">
        <v>0</v>
      </c>
      <c r="I126" s="97">
        <v>0</v>
      </c>
      <c r="J126" s="97">
        <v>0</v>
      </c>
      <c r="K126" s="97">
        <v>0</v>
      </c>
      <c r="L126" s="97">
        <v>0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5">
        <v>1884473</v>
      </c>
      <c r="S126" s="95">
        <v>1904256</v>
      </c>
      <c r="T126" s="95">
        <v>1917721</v>
      </c>
      <c r="U126" s="95">
        <v>1926234</v>
      </c>
      <c r="V126" s="95">
        <v>1931205</v>
      </c>
      <c r="W126" s="95">
        <v>1935709</v>
      </c>
      <c r="X126" s="95">
        <v>1935281</v>
      </c>
      <c r="Y126" s="95">
        <v>1931511</v>
      </c>
      <c r="Z126" s="95">
        <v>1923948</v>
      </c>
      <c r="AA126" s="95">
        <v>1913152</v>
      </c>
    </row>
    <row r="127" spans="1:27" x14ac:dyDescent="0.25">
      <c r="A127" s="93" t="s">
        <v>175</v>
      </c>
      <c r="B127" s="94">
        <v>5129472</v>
      </c>
      <c r="C127" s="94">
        <v>5131959</v>
      </c>
      <c r="D127" s="94">
        <v>5133111</v>
      </c>
      <c r="E127" s="94">
        <v>5132207</v>
      </c>
      <c r="F127" s="94">
        <v>5125744</v>
      </c>
      <c r="G127" s="94">
        <v>5117381</v>
      </c>
      <c r="H127" s="94">
        <v>5116904</v>
      </c>
      <c r="I127" s="94">
        <v>5123077</v>
      </c>
      <c r="J127" s="94">
        <v>5135081</v>
      </c>
      <c r="K127" s="94">
        <v>5156798</v>
      </c>
      <c r="L127" s="94">
        <v>5182562</v>
      </c>
      <c r="M127" s="94">
        <v>5204330</v>
      </c>
      <c r="N127" s="94">
        <v>5222110</v>
      </c>
      <c r="O127" s="94">
        <v>5263586</v>
      </c>
      <c r="P127" s="94">
        <v>5326627</v>
      </c>
      <c r="Q127" s="94">
        <v>5399752</v>
      </c>
      <c r="R127" s="94">
        <v>5474621</v>
      </c>
      <c r="S127" s="94">
        <v>5542754</v>
      </c>
      <c r="T127" s="94">
        <v>5614961</v>
      </c>
      <c r="U127" s="94">
        <v>5673078</v>
      </c>
      <c r="V127" s="94">
        <v>5724891</v>
      </c>
      <c r="W127" s="94">
        <v>5773979</v>
      </c>
      <c r="X127" s="94">
        <v>5804870</v>
      </c>
      <c r="Y127" s="94">
        <v>5823840</v>
      </c>
      <c r="Z127" s="94">
        <v>5825693</v>
      </c>
      <c r="AA127" s="94">
        <v>5826173</v>
      </c>
    </row>
    <row r="128" spans="1:27" x14ac:dyDescent="0.25">
      <c r="A128" s="93" t="s">
        <v>176</v>
      </c>
      <c r="B128" s="94">
        <v>1018134</v>
      </c>
      <c r="C128" s="94">
        <v>1014377</v>
      </c>
      <c r="D128" s="94">
        <v>1010834</v>
      </c>
      <c r="E128" s="94">
        <v>1007395</v>
      </c>
      <c r="F128" s="94">
        <v>1005140</v>
      </c>
      <c r="G128" s="94">
        <v>1005427</v>
      </c>
      <c r="H128" s="94">
        <v>1006270</v>
      </c>
      <c r="I128" s="94">
        <v>1004492</v>
      </c>
      <c r="J128" s="94">
        <v>1001908</v>
      </c>
      <c r="K128" s="94">
        <v>1003598</v>
      </c>
      <c r="L128" s="94">
        <v>1007911</v>
      </c>
      <c r="M128" s="94">
        <v>1010523</v>
      </c>
      <c r="N128" s="94">
        <v>1010461</v>
      </c>
      <c r="O128" s="94">
        <v>1010646</v>
      </c>
      <c r="P128" s="94">
        <v>1009488</v>
      </c>
      <c r="Q128" s="94">
        <v>1007421</v>
      </c>
      <c r="R128" s="94">
        <v>1008287</v>
      </c>
      <c r="S128" s="94">
        <v>1006571</v>
      </c>
      <c r="T128" s="94">
        <v>1002727</v>
      </c>
      <c r="U128" s="94">
        <v>999464</v>
      </c>
      <c r="V128" s="94">
        <v>994240</v>
      </c>
      <c r="W128" s="94">
        <v>985507</v>
      </c>
      <c r="X128" s="94">
        <v>974480</v>
      </c>
      <c r="Y128" s="94">
        <v>963399</v>
      </c>
      <c r="Z128" s="94">
        <v>954164</v>
      </c>
      <c r="AA128" s="94">
        <v>948493</v>
      </c>
    </row>
    <row r="129" spans="1:27" x14ac:dyDescent="0.25">
      <c r="A129" s="93" t="s">
        <v>177</v>
      </c>
      <c r="B129" s="94">
        <v>2750922</v>
      </c>
      <c r="C129" s="94">
        <v>2744499</v>
      </c>
      <c r="D129" s="94">
        <v>2731968</v>
      </c>
      <c r="E129" s="94">
        <v>2717513</v>
      </c>
      <c r="F129" s="94">
        <v>2701912</v>
      </c>
      <c r="G129" s="94">
        <v>2683312</v>
      </c>
      <c r="H129" s="94">
        <v>2664302</v>
      </c>
      <c r="I129" s="94">
        <v>2648302</v>
      </c>
      <c r="J129" s="94">
        <v>2635176</v>
      </c>
      <c r="K129" s="94">
        <v>2626544</v>
      </c>
      <c r="L129" s="94">
        <v>2620595</v>
      </c>
      <c r="M129" s="94">
        <v>2616114</v>
      </c>
      <c r="N129" s="94">
        <v>2610835</v>
      </c>
      <c r="O129" s="94">
        <v>2603056</v>
      </c>
      <c r="P129" s="94">
        <v>2594646</v>
      </c>
      <c r="Q129" s="94">
        <v>2585707</v>
      </c>
      <c r="R129" s="94">
        <v>2576819</v>
      </c>
      <c r="S129" s="94">
        <v>2569129</v>
      </c>
      <c r="T129" s="94">
        <v>2561940</v>
      </c>
      <c r="U129" s="94">
        <v>2553518</v>
      </c>
      <c r="V129" s="94">
        <v>2543595</v>
      </c>
      <c r="W129" s="94">
        <v>2532443</v>
      </c>
      <c r="X129" s="94">
        <v>2519924</v>
      </c>
      <c r="Y129" s="94">
        <v>2503227</v>
      </c>
      <c r="Z129" s="94">
        <v>2481432</v>
      </c>
      <c r="AA129" s="94">
        <v>2461978</v>
      </c>
    </row>
    <row r="130" spans="1:27" x14ac:dyDescent="0.25">
      <c r="A130" s="93" t="s">
        <v>178</v>
      </c>
      <c r="B130" s="94">
        <v>4481619</v>
      </c>
      <c r="C130" s="94">
        <v>4464900</v>
      </c>
      <c r="D130" s="94">
        <v>4446874</v>
      </c>
      <c r="E130" s="94">
        <v>4428483</v>
      </c>
      <c r="F130" s="94">
        <v>4407164</v>
      </c>
      <c r="G130" s="94">
        <v>4386096</v>
      </c>
      <c r="H130" s="94">
        <v>4364117</v>
      </c>
      <c r="I130" s="94">
        <v>4342579</v>
      </c>
      <c r="J130" s="94">
        <v>4323547</v>
      </c>
      <c r="K130" s="94">
        <v>4306132</v>
      </c>
      <c r="L130" s="94">
        <v>4295041</v>
      </c>
      <c r="M130" s="94">
        <v>4288622</v>
      </c>
      <c r="N130" s="94">
        <v>4279999</v>
      </c>
      <c r="O130" s="94">
        <v>4269623</v>
      </c>
      <c r="P130" s="94">
        <v>4262716</v>
      </c>
      <c r="Q130" s="94">
        <v>4258577</v>
      </c>
      <c r="R130" s="94">
        <v>4255725</v>
      </c>
      <c r="S130" s="94">
        <v>4254694</v>
      </c>
      <c r="T130" s="94">
        <v>4253207</v>
      </c>
      <c r="U130" s="94">
        <v>4248997</v>
      </c>
      <c r="V130" s="94">
        <v>4237904</v>
      </c>
      <c r="W130" s="94">
        <v>4230015</v>
      </c>
      <c r="X130" s="94">
        <v>4223033</v>
      </c>
      <c r="Y130" s="94">
        <v>4204454</v>
      </c>
      <c r="Z130" s="94">
        <v>4178435</v>
      </c>
      <c r="AA130" s="94">
        <v>4158532</v>
      </c>
    </row>
    <row r="131" spans="1:27" s="97" customFormat="1" ht="30" x14ac:dyDescent="0.25">
      <c r="A131" s="96" t="s">
        <v>179</v>
      </c>
      <c r="B131" s="97">
        <v>0</v>
      </c>
      <c r="C131" s="97">
        <v>0</v>
      </c>
      <c r="D131" s="97">
        <v>0</v>
      </c>
      <c r="E131" s="97">
        <v>0</v>
      </c>
      <c r="F131" s="97">
        <v>0</v>
      </c>
      <c r="G131" s="97">
        <v>0</v>
      </c>
      <c r="H131" s="97">
        <v>0</v>
      </c>
      <c r="I131" s="97">
        <v>0</v>
      </c>
      <c r="J131" s="97">
        <v>0</v>
      </c>
      <c r="K131" s="97">
        <v>0</v>
      </c>
      <c r="L131" s="97">
        <v>0</v>
      </c>
      <c r="M131" s="97">
        <v>0</v>
      </c>
      <c r="N131" s="97">
        <v>0</v>
      </c>
      <c r="O131" s="97">
        <v>0</v>
      </c>
      <c r="P131" s="97">
        <v>0</v>
      </c>
      <c r="Q131" s="97">
        <v>0</v>
      </c>
      <c r="R131" s="95">
        <v>386474</v>
      </c>
      <c r="S131" s="95">
        <v>418188</v>
      </c>
      <c r="T131" s="95">
        <v>447986</v>
      </c>
      <c r="U131" s="95">
        <v>469051</v>
      </c>
      <c r="V131" s="95">
        <v>489578</v>
      </c>
      <c r="W131" s="95">
        <v>510995</v>
      </c>
      <c r="X131" s="95">
        <v>527088</v>
      </c>
      <c r="Y131" s="95">
        <v>539630</v>
      </c>
      <c r="Z131" s="95">
        <v>552863</v>
      </c>
      <c r="AA131" s="95">
        <v>559824</v>
      </c>
    </row>
    <row r="132" spans="1:27" x14ac:dyDescent="0.25">
      <c r="A132" s="93" t="s">
        <v>181</v>
      </c>
      <c r="B132" s="94">
        <v>2362573</v>
      </c>
      <c r="C132" s="94">
        <v>2417456</v>
      </c>
      <c r="D132" s="94">
        <v>2464297</v>
      </c>
      <c r="E132" s="94">
        <v>2511042</v>
      </c>
      <c r="F132" s="94">
        <v>2558763</v>
      </c>
      <c r="G132" s="94">
        <v>2599457</v>
      </c>
      <c r="H132" s="94">
        <v>2635106</v>
      </c>
      <c r="I132" s="94">
        <v>2672665</v>
      </c>
      <c r="J132" s="94">
        <v>2714228</v>
      </c>
      <c r="K132" s="94">
        <v>2762218</v>
      </c>
      <c r="L132" s="94">
        <v>2807562</v>
      </c>
      <c r="M132" s="94">
        <v>2847642</v>
      </c>
      <c r="N132" s="94">
        <v>2891481</v>
      </c>
      <c r="O132" s="94">
        <v>2924408</v>
      </c>
      <c r="P132" s="94">
        <v>2944136</v>
      </c>
      <c r="Q132" s="94">
        <v>2964340</v>
      </c>
      <c r="R132" s="94">
        <v>2989973</v>
      </c>
      <c r="S132" s="94">
        <v>3018701</v>
      </c>
      <c r="T132" s="94">
        <v>3046906</v>
      </c>
      <c r="U132" s="94">
        <v>3073954</v>
      </c>
      <c r="V132" s="94">
        <v>3099781</v>
      </c>
      <c r="W132" s="94">
        <v>3126938</v>
      </c>
      <c r="X132" s="94">
        <v>3152863</v>
      </c>
      <c r="Y132" s="94">
        <v>3175870</v>
      </c>
      <c r="Z132" s="94">
        <v>3198342</v>
      </c>
      <c r="AA132" s="94">
        <v>3221002</v>
      </c>
    </row>
    <row r="133" spans="1:27" x14ac:dyDescent="0.25">
      <c r="A133" s="93" t="s">
        <v>182</v>
      </c>
      <c r="B133" s="94">
        <v>299021</v>
      </c>
      <c r="C133" s="94">
        <v>320896</v>
      </c>
      <c r="D133" s="94">
        <v>392735</v>
      </c>
      <c r="E133" s="94">
        <v>450480</v>
      </c>
      <c r="F133" s="94">
        <v>462149</v>
      </c>
      <c r="G133" s="94">
        <v>460353</v>
      </c>
      <c r="H133" s="94">
        <v>442809</v>
      </c>
      <c r="I133" s="94">
        <v>425539</v>
      </c>
      <c r="J133" s="94">
        <v>412065</v>
      </c>
      <c r="K133" s="94">
        <v>406680</v>
      </c>
      <c r="L133" s="94">
        <v>407915</v>
      </c>
      <c r="M133" s="94">
        <v>410473</v>
      </c>
      <c r="N133" s="94">
        <v>413130</v>
      </c>
      <c r="O133" s="94">
        <v>421894</v>
      </c>
      <c r="P133" s="94">
        <v>434667</v>
      </c>
      <c r="Q133" s="94">
        <v>444855</v>
      </c>
      <c r="R133" s="94">
        <v>454487</v>
      </c>
      <c r="S133" s="94">
        <v>463232</v>
      </c>
      <c r="T133" s="94">
        <v>470384</v>
      </c>
      <c r="U133" s="94">
        <v>476837</v>
      </c>
      <c r="V133" s="94">
        <v>484116</v>
      </c>
      <c r="W133" s="94">
        <v>492438</v>
      </c>
      <c r="X133" s="94">
        <v>500340</v>
      </c>
      <c r="Y133" s="94">
        <v>507658</v>
      </c>
      <c r="Z133" s="94">
        <v>515197</v>
      </c>
      <c r="AA133" s="94">
        <v>523149</v>
      </c>
    </row>
    <row r="134" spans="1:27" x14ac:dyDescent="0.25">
      <c r="A134" s="93" t="s">
        <v>183</v>
      </c>
      <c r="B134" s="94">
        <v>865649</v>
      </c>
      <c r="C134" s="94">
        <v>874909</v>
      </c>
      <c r="D134" s="94">
        <v>882853</v>
      </c>
      <c r="E134" s="94">
        <v>890524</v>
      </c>
      <c r="F134" s="94">
        <v>897712</v>
      </c>
      <c r="G134" s="94">
        <v>895345</v>
      </c>
      <c r="H134" s="94">
        <v>883474</v>
      </c>
      <c r="I134" s="94">
        <v>871733</v>
      </c>
      <c r="J134" s="94">
        <v>862309</v>
      </c>
      <c r="K134" s="94">
        <v>857871</v>
      </c>
      <c r="L134" s="94">
        <v>857704</v>
      </c>
      <c r="M134" s="94">
        <v>858851</v>
      </c>
      <c r="N134" s="94">
        <v>859684</v>
      </c>
      <c r="O134" s="94">
        <v>860743</v>
      </c>
      <c r="P134" s="94">
        <v>863328</v>
      </c>
      <c r="Q134" s="94">
        <v>866194</v>
      </c>
      <c r="R134" s="94">
        <v>870106</v>
      </c>
      <c r="S134" s="94">
        <v>875632</v>
      </c>
      <c r="T134" s="94">
        <v>881219</v>
      </c>
      <c r="U134" s="94">
        <v>886233</v>
      </c>
      <c r="V134" s="94">
        <v>890342</v>
      </c>
      <c r="W134" s="94">
        <v>894760</v>
      </c>
      <c r="X134" s="94">
        <v>898978</v>
      </c>
      <c r="Y134" s="94">
        <v>902476</v>
      </c>
      <c r="Z134" s="94">
        <v>903802</v>
      </c>
      <c r="AA134" s="94">
        <v>904365</v>
      </c>
    </row>
    <row r="135" spans="1:27" x14ac:dyDescent="0.25">
      <c r="A135" s="93" t="s">
        <v>184</v>
      </c>
      <c r="B135" s="94">
        <v>440812</v>
      </c>
      <c r="C135" s="94">
        <v>440627</v>
      </c>
      <c r="D135" s="94">
        <v>440297</v>
      </c>
      <c r="E135" s="94">
        <v>440216</v>
      </c>
      <c r="F135" s="94">
        <v>439325</v>
      </c>
      <c r="G135" s="94">
        <v>441597</v>
      </c>
      <c r="H135" s="94">
        <v>447281</v>
      </c>
      <c r="I135" s="94">
        <v>452354</v>
      </c>
      <c r="J135" s="94">
        <v>458069</v>
      </c>
      <c r="K135" s="94">
        <v>464008</v>
      </c>
      <c r="L135" s="94">
        <v>468215</v>
      </c>
      <c r="M135" s="94">
        <v>471928</v>
      </c>
      <c r="N135" s="94">
        <v>475598</v>
      </c>
      <c r="O135" s="94">
        <v>476098</v>
      </c>
      <c r="P135" s="94">
        <v>473570</v>
      </c>
      <c r="Q135" s="94">
        <v>471432</v>
      </c>
      <c r="R135" s="94">
        <v>470246</v>
      </c>
      <c r="S135" s="94">
        <v>469913</v>
      </c>
      <c r="T135" s="94">
        <v>469557</v>
      </c>
      <c r="U135" s="94">
        <v>469583</v>
      </c>
      <c r="V135" s="94">
        <v>469882</v>
      </c>
      <c r="W135" s="94">
        <v>470105</v>
      </c>
      <c r="X135" s="94">
        <v>470308</v>
      </c>
      <c r="Y135" s="94">
        <v>469682</v>
      </c>
      <c r="Z135" s="94">
        <v>468770</v>
      </c>
      <c r="AA135" s="94">
        <v>468383</v>
      </c>
    </row>
    <row r="136" spans="1:27" x14ac:dyDescent="0.25">
      <c r="A136" s="93" t="s">
        <v>185</v>
      </c>
      <c r="B136" s="94">
        <v>682636</v>
      </c>
      <c r="C136" s="94">
        <v>688849</v>
      </c>
      <c r="D136" s="94">
        <v>698958</v>
      </c>
      <c r="E136" s="94">
        <v>706987</v>
      </c>
      <c r="F136" s="94">
        <v>709665</v>
      </c>
      <c r="G136" s="94">
        <v>708675</v>
      </c>
      <c r="H136" s="94">
        <v>707036</v>
      </c>
      <c r="I136" s="94">
        <v>706644</v>
      </c>
      <c r="J136" s="94">
        <v>707848</v>
      </c>
      <c r="K136" s="94">
        <v>710155</v>
      </c>
      <c r="L136" s="94">
        <v>711585</v>
      </c>
      <c r="M136" s="94">
        <v>711693</v>
      </c>
      <c r="N136" s="94">
        <v>712103</v>
      </c>
      <c r="O136" s="94">
        <v>710705</v>
      </c>
      <c r="P136" s="94">
        <v>707558</v>
      </c>
      <c r="Q136" s="94">
        <v>705030</v>
      </c>
      <c r="R136" s="94">
        <v>704346</v>
      </c>
      <c r="S136" s="94">
        <v>704115</v>
      </c>
      <c r="T136" s="94">
        <v>702982</v>
      </c>
      <c r="U136" s="94">
        <v>701642</v>
      </c>
      <c r="V136" s="94">
        <v>699240</v>
      </c>
      <c r="W136" s="94">
        <v>696345</v>
      </c>
      <c r="X136" s="94">
        <v>692869</v>
      </c>
      <c r="Y136" s="94">
        <v>688096</v>
      </c>
      <c r="Z136" s="94">
        <v>683071</v>
      </c>
      <c r="AA136" s="94">
        <v>679813</v>
      </c>
    </row>
    <row r="137" spans="1:27" s="97" customFormat="1" x14ac:dyDescent="0.25">
      <c r="A137" s="96" t="s">
        <v>186</v>
      </c>
      <c r="B137" s="95">
        <v>1163366</v>
      </c>
      <c r="C137" s="95">
        <v>1135036</v>
      </c>
      <c r="D137" s="95">
        <v>1053332</v>
      </c>
      <c r="E137" s="95">
        <v>1034636</v>
      </c>
      <c r="F137" s="95">
        <v>1089123</v>
      </c>
      <c r="G137" s="95">
        <v>1111144</v>
      </c>
      <c r="H137" s="95">
        <v>1125041</v>
      </c>
      <c r="I137" s="95">
        <v>1142753</v>
      </c>
      <c r="J137" s="95">
        <v>1162155</v>
      </c>
      <c r="K137" s="95">
        <v>1184448</v>
      </c>
      <c r="L137" s="95">
        <v>1210655</v>
      </c>
      <c r="M137" s="95">
        <v>1237144</v>
      </c>
      <c r="N137" s="95">
        <v>1262505</v>
      </c>
      <c r="O137" s="95">
        <v>1288757</v>
      </c>
      <c r="P137" s="95">
        <v>1313808</v>
      </c>
      <c r="Q137" s="95">
        <v>1336127</v>
      </c>
      <c r="R137" s="95">
        <v>1358755</v>
      </c>
      <c r="S137" s="95">
        <v>1382576</v>
      </c>
      <c r="T137" s="95">
        <v>1404852</v>
      </c>
      <c r="U137" s="95">
        <v>1425882</v>
      </c>
      <c r="V137" s="95">
        <v>1446552</v>
      </c>
      <c r="W137" s="95">
        <v>1467050</v>
      </c>
      <c r="X137" s="95">
        <v>1487170</v>
      </c>
      <c r="Y137" s="95">
        <v>1505603</v>
      </c>
      <c r="Z137" s="95">
        <v>1523906</v>
      </c>
      <c r="AA137" s="95">
        <v>1543038</v>
      </c>
    </row>
    <row r="138" spans="1:27" x14ac:dyDescent="0.25">
      <c r="A138" s="93" t="s">
        <v>187</v>
      </c>
      <c r="B138" s="94">
        <v>2728666</v>
      </c>
      <c r="C138" s="94">
        <v>2738198</v>
      </c>
      <c r="D138" s="94">
        <v>2740906</v>
      </c>
      <c r="E138" s="94">
        <v>2738537</v>
      </c>
      <c r="F138" s="94">
        <v>2734340</v>
      </c>
      <c r="G138" s="94">
        <v>2735784</v>
      </c>
      <c r="H138" s="94">
        <v>2740090</v>
      </c>
      <c r="I138" s="94">
        <v>2743995</v>
      </c>
      <c r="J138" s="94">
        <v>2746976</v>
      </c>
      <c r="K138" s="94">
        <v>2753377</v>
      </c>
      <c r="L138" s="94">
        <v>2763647</v>
      </c>
      <c r="M138" s="94">
        <v>2772657</v>
      </c>
      <c r="N138" s="94">
        <v>2781610</v>
      </c>
      <c r="O138" s="94">
        <v>2791688</v>
      </c>
      <c r="P138" s="94">
        <v>2805376</v>
      </c>
      <c r="Q138" s="94">
        <v>2820251</v>
      </c>
      <c r="R138" s="94">
        <v>2835493</v>
      </c>
      <c r="S138" s="94">
        <v>2850555</v>
      </c>
      <c r="T138" s="94">
        <v>2864896</v>
      </c>
      <c r="U138" s="94">
        <v>2875772</v>
      </c>
      <c r="V138" s="94">
        <v>2882213</v>
      </c>
      <c r="W138" s="94">
        <v>2894529</v>
      </c>
      <c r="X138" s="94">
        <v>2904146</v>
      </c>
      <c r="Y138" s="94">
        <v>2903318</v>
      </c>
      <c r="Z138" s="94">
        <v>2896829</v>
      </c>
      <c r="AA138" s="94">
        <v>2888656</v>
      </c>
    </row>
    <row r="139" spans="1:27" x14ac:dyDescent="0.25">
      <c r="A139" s="93" t="s">
        <v>189</v>
      </c>
      <c r="B139" s="94">
        <v>4112665</v>
      </c>
      <c r="C139" s="94">
        <v>4118684</v>
      </c>
      <c r="D139" s="94">
        <v>4117494</v>
      </c>
      <c r="E139" s="94">
        <v>4111714</v>
      </c>
      <c r="F139" s="94">
        <v>4105257</v>
      </c>
      <c r="G139" s="94">
        <v>4098244</v>
      </c>
      <c r="H139" s="94">
        <v>4087782</v>
      </c>
      <c r="I139" s="94">
        <v>4073803</v>
      </c>
      <c r="J139" s="94">
        <v>4059848</v>
      </c>
      <c r="K139" s="94">
        <v>4054130</v>
      </c>
      <c r="L139" s="94">
        <v>4057097</v>
      </c>
      <c r="M139" s="94">
        <v>4063959</v>
      </c>
      <c r="N139" s="94">
        <v>4070315</v>
      </c>
      <c r="O139" s="94">
        <v>4072328</v>
      </c>
      <c r="P139" s="94">
        <v>4075277</v>
      </c>
      <c r="Q139" s="94">
        <v>4086645</v>
      </c>
      <c r="R139" s="94">
        <v>4100524</v>
      </c>
      <c r="S139" s="94">
        <v>4109848</v>
      </c>
      <c r="T139" s="94">
        <v>4116385</v>
      </c>
      <c r="U139" s="94">
        <v>4120782</v>
      </c>
      <c r="V139" s="94">
        <v>4120410</v>
      </c>
      <c r="W139" s="94">
        <v>4115453</v>
      </c>
      <c r="X139" s="94">
        <v>4104463</v>
      </c>
      <c r="Y139" s="94">
        <v>4093857</v>
      </c>
      <c r="Z139" s="94">
        <v>4084610</v>
      </c>
      <c r="AA139" s="94">
        <v>4070980</v>
      </c>
    </row>
    <row r="140" spans="1:27" x14ac:dyDescent="0.25">
      <c r="A140" s="93" t="s">
        <v>190</v>
      </c>
      <c r="B140" s="94">
        <v>748942</v>
      </c>
      <c r="C140" s="94">
        <v>745645</v>
      </c>
      <c r="D140" s="94">
        <v>741468</v>
      </c>
      <c r="E140" s="94">
        <v>735941</v>
      </c>
      <c r="F140" s="94">
        <v>729756</v>
      </c>
      <c r="G140" s="94">
        <v>724717</v>
      </c>
      <c r="H140" s="94">
        <v>720482</v>
      </c>
      <c r="I140" s="94">
        <v>715841</v>
      </c>
      <c r="J140" s="94">
        <v>710984</v>
      </c>
      <c r="K140" s="94">
        <v>706747</v>
      </c>
      <c r="L140" s="94">
        <v>703279</v>
      </c>
      <c r="M140" s="94">
        <v>700499</v>
      </c>
      <c r="N140" s="94">
        <v>697436</v>
      </c>
      <c r="O140" s="94">
        <v>694210</v>
      </c>
      <c r="P140" s="94">
        <v>692112</v>
      </c>
      <c r="Q140" s="94">
        <v>690672</v>
      </c>
      <c r="R140" s="94">
        <v>689649</v>
      </c>
      <c r="S140" s="94">
        <v>688676</v>
      </c>
      <c r="T140" s="94">
        <v>687739</v>
      </c>
      <c r="U140" s="94">
        <v>686409</v>
      </c>
      <c r="V140" s="94">
        <v>684692</v>
      </c>
      <c r="W140" s="94">
        <v>683686</v>
      </c>
      <c r="X140" s="94">
        <v>681613</v>
      </c>
      <c r="Y140" s="94">
        <v>678070</v>
      </c>
      <c r="Z140" s="94">
        <v>674336</v>
      </c>
      <c r="AA140" s="94">
        <v>671088</v>
      </c>
    </row>
    <row r="141" spans="1:27" x14ac:dyDescent="0.25">
      <c r="A141" s="93" t="s">
        <v>191</v>
      </c>
      <c r="B141" s="94">
        <v>931218</v>
      </c>
      <c r="C141" s="94">
        <v>922929</v>
      </c>
      <c r="D141" s="94">
        <v>913301</v>
      </c>
      <c r="E141" s="94">
        <v>902637</v>
      </c>
      <c r="F141" s="94">
        <v>891653</v>
      </c>
      <c r="G141" s="94">
        <v>882232</v>
      </c>
      <c r="H141" s="94">
        <v>875074</v>
      </c>
      <c r="I141" s="94">
        <v>868276</v>
      </c>
      <c r="J141" s="94">
        <v>861304</v>
      </c>
      <c r="K141" s="94">
        <v>854781</v>
      </c>
      <c r="L141" s="94">
        <v>848310</v>
      </c>
      <c r="M141" s="94">
        <v>842073</v>
      </c>
      <c r="N141" s="94">
        <v>836224</v>
      </c>
      <c r="O141" s="94">
        <v>829767</v>
      </c>
      <c r="P141" s="94">
        <v>823329</v>
      </c>
      <c r="Q141" s="94">
        <v>817678</v>
      </c>
      <c r="R141" s="94">
        <v>813831</v>
      </c>
      <c r="S141" s="94">
        <v>812533</v>
      </c>
      <c r="T141" s="94">
        <v>813367</v>
      </c>
      <c r="U141" s="94">
        <v>813090</v>
      </c>
      <c r="V141" s="94">
        <v>807577</v>
      </c>
      <c r="W141" s="94">
        <v>801163</v>
      </c>
      <c r="X141" s="94">
        <v>793859</v>
      </c>
      <c r="Y141" s="94">
        <v>785082</v>
      </c>
      <c r="Z141" s="94">
        <v>776407</v>
      </c>
      <c r="AA141" s="94">
        <v>768632</v>
      </c>
    </row>
    <row r="142" spans="1:27" x14ac:dyDescent="0.25">
      <c r="A142" s="93" t="s">
        <v>192</v>
      </c>
      <c r="B142" s="94">
        <v>3784807</v>
      </c>
      <c r="C142" s="94">
        <v>3789478</v>
      </c>
      <c r="D142" s="94">
        <v>3788276</v>
      </c>
      <c r="E142" s="94">
        <v>3784355</v>
      </c>
      <c r="F142" s="94">
        <v>3779785</v>
      </c>
      <c r="G142" s="94">
        <v>3775386</v>
      </c>
      <c r="H142" s="94">
        <v>3770636</v>
      </c>
      <c r="I142" s="94">
        <v>3764883</v>
      </c>
      <c r="J142" s="94">
        <v>3762353</v>
      </c>
      <c r="K142" s="94">
        <v>3764942</v>
      </c>
      <c r="L142" s="94">
        <v>3770152</v>
      </c>
      <c r="M142" s="94">
        <v>3778992</v>
      </c>
      <c r="N142" s="94">
        <v>3785971</v>
      </c>
      <c r="O142" s="94">
        <v>3799963</v>
      </c>
      <c r="P142" s="94">
        <v>3826898</v>
      </c>
      <c r="Q142" s="94">
        <v>3854481</v>
      </c>
      <c r="R142" s="94">
        <v>3881043</v>
      </c>
      <c r="S142" s="94">
        <v>3906797</v>
      </c>
      <c r="T142" s="94">
        <v>3932921</v>
      </c>
      <c r="U142" s="94">
        <v>3956764</v>
      </c>
      <c r="V142" s="94">
        <v>3974375</v>
      </c>
      <c r="W142" s="94">
        <v>3989152</v>
      </c>
      <c r="X142" s="94">
        <v>3997023</v>
      </c>
      <c r="Y142" s="94">
        <v>3998887</v>
      </c>
      <c r="Z142" s="94">
        <v>4000854</v>
      </c>
      <c r="AA142" s="94">
        <v>4002320</v>
      </c>
    </row>
    <row r="143" spans="1:27" x14ac:dyDescent="0.25">
      <c r="A143" s="93" t="s">
        <v>193</v>
      </c>
      <c r="B143" s="94">
        <v>1602684</v>
      </c>
      <c r="C143" s="94">
        <v>1598490</v>
      </c>
      <c r="D143" s="94">
        <v>1591821</v>
      </c>
      <c r="E143" s="94">
        <v>1583134</v>
      </c>
      <c r="F143" s="94">
        <v>1573173</v>
      </c>
      <c r="G143" s="94">
        <v>1564634</v>
      </c>
      <c r="H143" s="94">
        <v>1557692</v>
      </c>
      <c r="I143" s="94">
        <v>1550056</v>
      </c>
      <c r="J143" s="94">
        <v>1542211</v>
      </c>
      <c r="K143" s="94">
        <v>1535774</v>
      </c>
      <c r="L143" s="94">
        <v>1530591</v>
      </c>
      <c r="M143" s="94">
        <v>1526676</v>
      </c>
      <c r="N143" s="94">
        <v>1522753</v>
      </c>
      <c r="O143" s="94">
        <v>1517591</v>
      </c>
      <c r="P143" s="94">
        <v>1512905</v>
      </c>
      <c r="Q143" s="94">
        <v>1509156</v>
      </c>
      <c r="R143" s="94">
        <v>1505850</v>
      </c>
      <c r="S143" s="94">
        <v>1502569</v>
      </c>
      <c r="T143" s="94">
        <v>1498971</v>
      </c>
      <c r="U143" s="94">
        <v>1493657</v>
      </c>
      <c r="V143" s="94">
        <v>1485682</v>
      </c>
      <c r="W143" s="94">
        <v>1476440</v>
      </c>
      <c r="X143" s="94">
        <v>1466282</v>
      </c>
      <c r="Y143" s="94">
        <v>1454945</v>
      </c>
      <c r="Z143" s="94">
        <v>1445599</v>
      </c>
      <c r="AA143" s="94">
        <v>1438404</v>
      </c>
    </row>
    <row r="144" spans="1:27" x14ac:dyDescent="0.25">
      <c r="A144" s="93" t="s">
        <v>194</v>
      </c>
      <c r="B144" s="94">
        <v>1339014</v>
      </c>
      <c r="C144" s="94">
        <v>1336524</v>
      </c>
      <c r="D144" s="94">
        <v>1330988</v>
      </c>
      <c r="E144" s="94">
        <v>1323622</v>
      </c>
      <c r="F144" s="94">
        <v>1315616</v>
      </c>
      <c r="G144" s="94">
        <v>1306685</v>
      </c>
      <c r="H144" s="94">
        <v>1296348</v>
      </c>
      <c r="I144" s="94">
        <v>1284984</v>
      </c>
      <c r="J144" s="94">
        <v>1273758</v>
      </c>
      <c r="K144" s="94">
        <v>1265815</v>
      </c>
      <c r="L144" s="94">
        <v>1260627</v>
      </c>
      <c r="M144" s="94">
        <v>1257045</v>
      </c>
      <c r="N144" s="94">
        <v>1253185</v>
      </c>
      <c r="O144" s="94">
        <v>1247996</v>
      </c>
      <c r="P144" s="94">
        <v>1242977</v>
      </c>
      <c r="Q144" s="94">
        <v>1237859</v>
      </c>
      <c r="R144" s="94">
        <v>1233524</v>
      </c>
      <c r="S144" s="94">
        <v>1230365</v>
      </c>
      <c r="T144" s="94">
        <v>1227872</v>
      </c>
      <c r="U144" s="94">
        <v>1224210</v>
      </c>
      <c r="V144" s="94">
        <v>1217054</v>
      </c>
      <c r="W144" s="94">
        <v>1209255</v>
      </c>
      <c r="X144" s="94">
        <v>1200388</v>
      </c>
      <c r="Y144" s="94">
        <v>1189342</v>
      </c>
      <c r="Z144" s="94">
        <v>1178543</v>
      </c>
      <c r="AA144" s="94">
        <v>1170119</v>
      </c>
    </row>
    <row r="145" spans="1:27" x14ac:dyDescent="0.25">
      <c r="A145" s="93" t="s">
        <v>195</v>
      </c>
      <c r="B145" s="94">
        <v>2903215</v>
      </c>
      <c r="C145" s="94">
        <v>2887825</v>
      </c>
      <c r="D145" s="94">
        <v>2868750</v>
      </c>
      <c r="E145" s="94">
        <v>2847873</v>
      </c>
      <c r="F145" s="94">
        <v>2825448</v>
      </c>
      <c r="G145" s="94">
        <v>2798409</v>
      </c>
      <c r="H145" s="94">
        <v>2767305</v>
      </c>
      <c r="I145" s="94">
        <v>2735163</v>
      </c>
      <c r="J145" s="94">
        <v>2705183</v>
      </c>
      <c r="K145" s="94">
        <v>2682778</v>
      </c>
      <c r="L145" s="94">
        <v>2667158</v>
      </c>
      <c r="M145" s="94">
        <v>2654506</v>
      </c>
      <c r="N145" s="94">
        <v>2641102</v>
      </c>
      <c r="O145" s="94">
        <v>2631095</v>
      </c>
      <c r="P145" s="94">
        <v>2629087</v>
      </c>
      <c r="Q145" s="94">
        <v>2628897</v>
      </c>
      <c r="R145" s="94">
        <v>2627127</v>
      </c>
      <c r="S145" s="94">
        <v>2623408</v>
      </c>
      <c r="T145" s="94">
        <v>2618357</v>
      </c>
      <c r="U145" s="94">
        <v>2610139</v>
      </c>
      <c r="V145" s="94">
        <v>2596807</v>
      </c>
      <c r="W145" s="94">
        <v>2581988</v>
      </c>
      <c r="X145" s="94">
        <v>2562731</v>
      </c>
      <c r="Y145" s="94">
        <v>2537933</v>
      </c>
      <c r="Z145" s="94">
        <v>2516751</v>
      </c>
      <c r="AA145" s="94">
        <v>2501809</v>
      </c>
    </row>
    <row r="146" spans="1:27" x14ac:dyDescent="0.25">
      <c r="A146" s="93" t="s">
        <v>197</v>
      </c>
      <c r="B146" s="94">
        <v>1575106</v>
      </c>
      <c r="C146" s="94">
        <v>1561165</v>
      </c>
      <c r="D146" s="94">
        <v>1545187</v>
      </c>
      <c r="E146" s="94">
        <v>1527573</v>
      </c>
      <c r="F146" s="94">
        <v>1508672</v>
      </c>
      <c r="G146" s="94">
        <v>1485729</v>
      </c>
      <c r="H146" s="94">
        <v>1458918</v>
      </c>
      <c r="I146" s="94">
        <v>1432001</v>
      </c>
      <c r="J146" s="94">
        <v>1407331</v>
      </c>
      <c r="K146" s="94">
        <v>1387700</v>
      </c>
      <c r="L146" s="94">
        <v>1372193</v>
      </c>
      <c r="M146" s="94">
        <v>1358848</v>
      </c>
      <c r="N146" s="94">
        <v>1345725</v>
      </c>
      <c r="O146" s="94">
        <v>1329235</v>
      </c>
      <c r="P146" s="94">
        <v>1311107</v>
      </c>
      <c r="Q146" s="94">
        <v>1294235</v>
      </c>
      <c r="R146" s="94">
        <v>1278488</v>
      </c>
      <c r="S146" s="94">
        <v>1264004</v>
      </c>
      <c r="T146" s="94">
        <v>1250270</v>
      </c>
      <c r="U146" s="94">
        <v>1235739</v>
      </c>
      <c r="V146" s="94">
        <v>1218763</v>
      </c>
      <c r="W146" s="94">
        <v>1201063</v>
      </c>
      <c r="X146" s="94">
        <v>1182667</v>
      </c>
      <c r="Y146" s="94">
        <v>1160985</v>
      </c>
      <c r="Z146" s="94">
        <v>1143644</v>
      </c>
      <c r="AA146" s="94">
        <v>1134023</v>
      </c>
    </row>
    <row r="147" spans="1:27" x14ac:dyDescent="0.25">
      <c r="A147" s="93" t="s">
        <v>198</v>
      </c>
      <c r="B147" s="94">
        <v>3664686</v>
      </c>
      <c r="C147" s="94">
        <v>3641861</v>
      </c>
      <c r="D147" s="94">
        <v>3611354</v>
      </c>
      <c r="E147" s="94">
        <v>3574584</v>
      </c>
      <c r="F147" s="94">
        <v>3535199</v>
      </c>
      <c r="G147" s="94">
        <v>3498376</v>
      </c>
      <c r="H147" s="94">
        <v>3464488</v>
      </c>
      <c r="I147" s="94">
        <v>3431111</v>
      </c>
      <c r="J147" s="94">
        <v>3399341</v>
      </c>
      <c r="K147" s="94">
        <v>3373588</v>
      </c>
      <c r="L147" s="94">
        <v>3353268</v>
      </c>
      <c r="M147" s="94">
        <v>3335266</v>
      </c>
      <c r="N147" s="94">
        <v>3317230</v>
      </c>
      <c r="O147" s="94">
        <v>3300620</v>
      </c>
      <c r="P147" s="94">
        <v>3288397</v>
      </c>
      <c r="Q147" s="94">
        <v>3277386</v>
      </c>
      <c r="R147" s="94">
        <v>3264280</v>
      </c>
      <c r="S147" s="94">
        <v>3250563</v>
      </c>
      <c r="T147" s="94">
        <v>3236317</v>
      </c>
      <c r="U147" s="94">
        <v>3220481</v>
      </c>
      <c r="V147" s="94">
        <v>3200781</v>
      </c>
      <c r="W147" s="94">
        <v>3181635</v>
      </c>
      <c r="X147" s="94">
        <v>3159332</v>
      </c>
      <c r="Y147" s="94">
        <v>3126706</v>
      </c>
      <c r="Z147" s="94">
        <v>3095367</v>
      </c>
      <c r="AA147" s="94">
        <v>3071076</v>
      </c>
    </row>
    <row r="148" spans="1:27" x14ac:dyDescent="0.25">
      <c r="A148" s="93" t="s">
        <v>199</v>
      </c>
      <c r="B148" s="94">
        <v>2217824</v>
      </c>
      <c r="C148" s="94">
        <v>2214378</v>
      </c>
      <c r="D148" s="94">
        <v>2207413</v>
      </c>
      <c r="E148" s="94">
        <v>2196753</v>
      </c>
      <c r="F148" s="94">
        <v>2182925</v>
      </c>
      <c r="G148" s="94">
        <v>2162971</v>
      </c>
      <c r="H148" s="94">
        <v>2136201</v>
      </c>
      <c r="I148" s="94">
        <v>2107977</v>
      </c>
      <c r="J148" s="94">
        <v>2080693</v>
      </c>
      <c r="K148" s="94">
        <v>2061796</v>
      </c>
      <c r="L148" s="94">
        <v>2049978</v>
      </c>
      <c r="M148" s="94">
        <v>2043150</v>
      </c>
      <c r="N148" s="94">
        <v>2036770</v>
      </c>
      <c r="O148" s="94">
        <v>2024254</v>
      </c>
      <c r="P148" s="94">
        <v>2009848</v>
      </c>
      <c r="Q148" s="94">
        <v>1995431</v>
      </c>
      <c r="R148" s="94">
        <v>1981016</v>
      </c>
      <c r="S148" s="94">
        <v>1967232</v>
      </c>
      <c r="T148" s="94">
        <v>1954702</v>
      </c>
      <c r="U148" s="94">
        <v>1939640</v>
      </c>
      <c r="V148" s="94">
        <v>1920172</v>
      </c>
      <c r="W148" s="94">
        <v>1904146</v>
      </c>
      <c r="X148" s="94">
        <v>1888872</v>
      </c>
      <c r="Y148" s="94">
        <v>1867547</v>
      </c>
      <c r="Z148" s="94">
        <v>1848579</v>
      </c>
      <c r="AA148" s="94">
        <v>1835017</v>
      </c>
    </row>
    <row r="149" spans="1:27" x14ac:dyDescent="0.25">
      <c r="A149" s="93" t="s">
        <v>200</v>
      </c>
      <c r="B149" s="94">
        <v>1519445</v>
      </c>
      <c r="C149" s="94">
        <v>1507256</v>
      </c>
      <c r="D149" s="94">
        <v>1492171</v>
      </c>
      <c r="E149" s="94">
        <v>1475176</v>
      </c>
      <c r="F149" s="94">
        <v>1457717</v>
      </c>
      <c r="G149" s="94">
        <v>1444610</v>
      </c>
      <c r="H149" s="94">
        <v>1435523</v>
      </c>
      <c r="I149" s="94">
        <v>1425562</v>
      </c>
      <c r="J149" s="94">
        <v>1415899</v>
      </c>
      <c r="K149" s="94">
        <v>1408542</v>
      </c>
      <c r="L149" s="94">
        <v>1401755</v>
      </c>
      <c r="M149" s="94">
        <v>1395287</v>
      </c>
      <c r="N149" s="94">
        <v>1388210</v>
      </c>
      <c r="O149" s="94">
        <v>1379615</v>
      </c>
      <c r="P149" s="94">
        <v>1370536</v>
      </c>
      <c r="Q149" s="94">
        <v>1361249</v>
      </c>
      <c r="R149" s="94">
        <v>1353718</v>
      </c>
      <c r="S149" s="94">
        <v>1346711</v>
      </c>
      <c r="T149" s="94">
        <v>1338461</v>
      </c>
      <c r="U149" s="94">
        <v>1328720</v>
      </c>
      <c r="V149" s="94">
        <v>1315622</v>
      </c>
      <c r="W149" s="94">
        <v>1301298</v>
      </c>
      <c r="X149" s="94">
        <v>1286654</v>
      </c>
      <c r="Y149" s="94">
        <v>1269953</v>
      </c>
      <c r="Z149" s="94">
        <v>1253856</v>
      </c>
      <c r="AA149" s="94">
        <v>1241361</v>
      </c>
    </row>
    <row r="150" spans="1:27" x14ac:dyDescent="0.25">
      <c r="A150" s="93" t="s">
        <v>201</v>
      </c>
      <c r="B150" s="94">
        <v>3303433</v>
      </c>
      <c r="C150" s="94">
        <v>3297080</v>
      </c>
      <c r="D150" s="94">
        <v>3283712</v>
      </c>
      <c r="E150" s="94">
        <v>3264926</v>
      </c>
      <c r="F150" s="94">
        <v>3244875</v>
      </c>
      <c r="G150" s="94">
        <v>3232425</v>
      </c>
      <c r="H150" s="94">
        <v>3227213</v>
      </c>
      <c r="I150" s="94">
        <v>3225459</v>
      </c>
      <c r="J150" s="94">
        <v>3224790</v>
      </c>
      <c r="K150" s="94">
        <v>3222438</v>
      </c>
      <c r="L150" s="94">
        <v>3221226</v>
      </c>
      <c r="M150" s="94">
        <v>3221211</v>
      </c>
      <c r="N150" s="94">
        <v>3218110</v>
      </c>
      <c r="O150" s="94">
        <v>3216169</v>
      </c>
      <c r="P150" s="94">
        <v>3218119</v>
      </c>
      <c r="Q150" s="94">
        <v>3219640</v>
      </c>
      <c r="R150" s="94">
        <v>3222293</v>
      </c>
      <c r="S150" s="94">
        <v>3222676</v>
      </c>
      <c r="T150" s="94">
        <v>3221165</v>
      </c>
      <c r="U150" s="94">
        <v>3217895</v>
      </c>
      <c r="V150" s="94">
        <v>3210539</v>
      </c>
      <c r="W150" s="94">
        <v>3206514</v>
      </c>
      <c r="X150" s="94">
        <v>3195048</v>
      </c>
      <c r="Y150" s="94">
        <v>3174117</v>
      </c>
      <c r="Z150" s="94">
        <v>3153533</v>
      </c>
      <c r="AA150" s="94">
        <v>3135262</v>
      </c>
    </row>
    <row r="151" spans="1:27" x14ac:dyDescent="0.25">
      <c r="A151" s="93" t="s">
        <v>202</v>
      </c>
      <c r="B151" s="94">
        <v>2720883</v>
      </c>
      <c r="C151" s="94">
        <v>2715315</v>
      </c>
      <c r="D151" s="94">
        <v>2705017</v>
      </c>
      <c r="E151" s="94">
        <v>2690725</v>
      </c>
      <c r="F151" s="94">
        <v>2672772</v>
      </c>
      <c r="G151" s="94">
        <v>2651504</v>
      </c>
      <c r="H151" s="94">
        <v>2627551</v>
      </c>
      <c r="I151" s="94">
        <v>2603403</v>
      </c>
      <c r="J151" s="94">
        <v>2581813</v>
      </c>
      <c r="K151" s="94">
        <v>2565359</v>
      </c>
      <c r="L151" s="94">
        <v>2551809</v>
      </c>
      <c r="M151" s="94">
        <v>2540365</v>
      </c>
      <c r="N151" s="94">
        <v>2527358</v>
      </c>
      <c r="O151" s="94">
        <v>2517102</v>
      </c>
      <c r="P151" s="94">
        <v>2515327</v>
      </c>
      <c r="Q151" s="94">
        <v>2515480</v>
      </c>
      <c r="R151" s="94">
        <v>2516576</v>
      </c>
      <c r="S151" s="94">
        <v>2518281</v>
      </c>
      <c r="T151" s="94">
        <v>2517620</v>
      </c>
      <c r="U151" s="94">
        <v>2511589</v>
      </c>
      <c r="V151" s="94">
        <v>2498661</v>
      </c>
      <c r="W151" s="94">
        <v>2484437</v>
      </c>
      <c r="X151" s="94">
        <v>2467866</v>
      </c>
      <c r="Y151" s="94">
        <v>2444309</v>
      </c>
      <c r="Z151" s="94">
        <v>2417978</v>
      </c>
      <c r="AA151" s="94">
        <v>2395054</v>
      </c>
    </row>
    <row r="152" spans="1:27" x14ac:dyDescent="0.25">
      <c r="A152" s="93" t="s">
        <v>203</v>
      </c>
      <c r="B152" s="94">
        <v>1444917</v>
      </c>
      <c r="C152" s="94">
        <v>1433562</v>
      </c>
      <c r="D152" s="94">
        <v>1420483</v>
      </c>
      <c r="E152" s="94">
        <v>1404731</v>
      </c>
      <c r="F152" s="94">
        <v>1387411</v>
      </c>
      <c r="G152" s="94">
        <v>1372905</v>
      </c>
      <c r="H152" s="94">
        <v>1360730</v>
      </c>
      <c r="I152" s="94">
        <v>1347458</v>
      </c>
      <c r="J152" s="94">
        <v>1333125</v>
      </c>
      <c r="K152" s="94">
        <v>1321065</v>
      </c>
      <c r="L152" s="94">
        <v>1312455</v>
      </c>
      <c r="M152" s="94">
        <v>1305191</v>
      </c>
      <c r="N152" s="94">
        <v>1296084</v>
      </c>
      <c r="O152" s="94">
        <v>1285635</v>
      </c>
      <c r="P152" s="94">
        <v>1276437</v>
      </c>
      <c r="Q152" s="94">
        <v>1268070</v>
      </c>
      <c r="R152" s="94">
        <v>1260990</v>
      </c>
      <c r="S152" s="94">
        <v>1254898</v>
      </c>
      <c r="T152" s="94">
        <v>1248955</v>
      </c>
      <c r="U152" s="94">
        <v>1242345</v>
      </c>
      <c r="V152" s="94">
        <v>1234009</v>
      </c>
      <c r="W152" s="94">
        <v>1224520</v>
      </c>
      <c r="X152" s="94">
        <v>1213385</v>
      </c>
      <c r="Y152" s="94">
        <v>1199376</v>
      </c>
      <c r="Z152" s="94">
        <v>1186333</v>
      </c>
      <c r="AA152" s="94">
        <v>1176894</v>
      </c>
    </row>
    <row r="153" spans="1:27" x14ac:dyDescent="0.25">
      <c r="A153" s="93" t="s">
        <v>205</v>
      </c>
      <c r="B153" s="94">
        <v>1071655</v>
      </c>
      <c r="C153" s="94">
        <v>1064007</v>
      </c>
      <c r="D153" s="94">
        <v>1053311</v>
      </c>
      <c r="E153" s="94">
        <v>1038921</v>
      </c>
      <c r="F153" s="94">
        <v>1023473</v>
      </c>
      <c r="G153" s="94">
        <v>1007815</v>
      </c>
      <c r="H153" s="94">
        <v>990238</v>
      </c>
      <c r="I153" s="94">
        <v>971422</v>
      </c>
      <c r="J153" s="94">
        <v>953942</v>
      </c>
      <c r="K153" s="94">
        <v>940290</v>
      </c>
      <c r="L153" s="94">
        <v>929846</v>
      </c>
      <c r="M153" s="94">
        <v>921883</v>
      </c>
      <c r="N153" s="94">
        <v>913699</v>
      </c>
      <c r="O153" s="94">
        <v>900988</v>
      </c>
      <c r="P153" s="94">
        <v>886406</v>
      </c>
      <c r="Q153" s="94">
        <v>873840</v>
      </c>
      <c r="R153" s="94">
        <v>862860</v>
      </c>
      <c r="S153" s="94">
        <v>852225</v>
      </c>
      <c r="T153" s="94">
        <v>841365</v>
      </c>
      <c r="U153" s="94">
        <v>830177</v>
      </c>
      <c r="V153" s="94">
        <v>817465</v>
      </c>
      <c r="W153" s="94">
        <v>805272</v>
      </c>
      <c r="X153" s="94">
        <v>794199</v>
      </c>
      <c r="Y153" s="94">
        <v>780364</v>
      </c>
      <c r="Z153" s="94">
        <v>766959</v>
      </c>
      <c r="AA153" s="94">
        <v>757294</v>
      </c>
    </row>
    <row r="154" spans="1:27" x14ac:dyDescent="0.25">
      <c r="A154" s="93" t="s">
        <v>206</v>
      </c>
      <c r="B154" s="94">
        <v>4616322</v>
      </c>
      <c r="C154" s="94">
        <v>4592547</v>
      </c>
      <c r="D154" s="94">
        <v>4561735</v>
      </c>
      <c r="E154" s="94">
        <v>4530012</v>
      </c>
      <c r="F154" s="94">
        <v>4495812</v>
      </c>
      <c r="G154" s="94">
        <v>4455859</v>
      </c>
      <c r="H154" s="94">
        <v>4414103</v>
      </c>
      <c r="I154" s="94">
        <v>4375233</v>
      </c>
      <c r="J154" s="94">
        <v>4343502</v>
      </c>
      <c r="K154" s="94">
        <v>4325347</v>
      </c>
      <c r="L154" s="94">
        <v>4317226</v>
      </c>
      <c r="M154" s="94">
        <v>4311404</v>
      </c>
      <c r="N154" s="94">
        <v>4302850</v>
      </c>
      <c r="O154" s="94">
        <v>4302363</v>
      </c>
      <c r="P154" s="94">
        <v>4311585</v>
      </c>
      <c r="Q154" s="94">
        <v>4318067</v>
      </c>
      <c r="R154" s="94">
        <v>4323830</v>
      </c>
      <c r="S154" s="94">
        <v>4328434</v>
      </c>
      <c r="T154" s="94">
        <v>4329309</v>
      </c>
      <c r="U154" s="94">
        <v>4326875</v>
      </c>
      <c r="V154" s="94">
        <v>4319999</v>
      </c>
      <c r="W154" s="94">
        <v>4312661</v>
      </c>
      <c r="X154" s="94">
        <v>4299797</v>
      </c>
      <c r="Y154" s="94">
        <v>4276579</v>
      </c>
      <c r="Z154" s="94">
        <v>4251426</v>
      </c>
      <c r="AA154" s="94">
        <v>4230928</v>
      </c>
    </row>
    <row r="155" spans="1:27" x14ac:dyDescent="0.25">
      <c r="A155" s="93" t="s">
        <v>207</v>
      </c>
      <c r="B155" s="94">
        <v>3219322</v>
      </c>
      <c r="C155" s="94">
        <v>3222215</v>
      </c>
      <c r="D155" s="94">
        <v>3226298</v>
      </c>
      <c r="E155" s="94">
        <v>3242881</v>
      </c>
      <c r="F155" s="94">
        <v>3260674</v>
      </c>
      <c r="G155" s="94">
        <v>3275759</v>
      </c>
      <c r="H155" s="94">
        <v>3284996</v>
      </c>
      <c r="I155" s="94">
        <v>3291083</v>
      </c>
      <c r="J155" s="94">
        <v>3300264</v>
      </c>
      <c r="K155" s="94">
        <v>3318652</v>
      </c>
      <c r="L155" s="94">
        <v>3341150</v>
      </c>
      <c r="M155" s="94">
        <v>3365244</v>
      </c>
      <c r="N155" s="94">
        <v>3392030</v>
      </c>
      <c r="O155" s="94">
        <v>3433198</v>
      </c>
      <c r="P155" s="94">
        <v>3487579</v>
      </c>
      <c r="Q155" s="94">
        <v>3532639</v>
      </c>
      <c r="R155" s="94">
        <v>3569416</v>
      </c>
      <c r="S155" s="94">
        <v>3605551</v>
      </c>
      <c r="T155" s="94">
        <v>3646714</v>
      </c>
      <c r="U155" s="94">
        <v>3687260</v>
      </c>
      <c r="V155" s="94">
        <v>3721567</v>
      </c>
      <c r="W155" s="94">
        <v>3755879</v>
      </c>
      <c r="X155" s="94">
        <v>3784809</v>
      </c>
      <c r="Y155" s="94">
        <v>3812032</v>
      </c>
      <c r="Z155" s="94">
        <v>3839456</v>
      </c>
      <c r="AA155" s="94">
        <v>3871017</v>
      </c>
    </row>
    <row r="156" spans="1:27" x14ac:dyDescent="0.25">
      <c r="A156" s="93" t="s">
        <v>212</v>
      </c>
      <c r="B156" s="94">
        <v>3671078</v>
      </c>
      <c r="C156" s="94">
        <v>3666050</v>
      </c>
      <c r="D156" s="94">
        <v>3652039</v>
      </c>
      <c r="E156" s="94">
        <v>3632686</v>
      </c>
      <c r="F156" s="94">
        <v>3609540</v>
      </c>
      <c r="G156" s="94">
        <v>3583471</v>
      </c>
      <c r="H156" s="94">
        <v>3555535</v>
      </c>
      <c r="I156" s="94">
        <v>3529224</v>
      </c>
      <c r="J156" s="94">
        <v>3506822</v>
      </c>
      <c r="K156" s="94">
        <v>3493037</v>
      </c>
      <c r="L156" s="94">
        <v>3486951</v>
      </c>
      <c r="M156" s="94">
        <v>3483314</v>
      </c>
      <c r="N156" s="94">
        <v>3478726</v>
      </c>
      <c r="O156" s="94">
        <v>3477985</v>
      </c>
      <c r="P156" s="94">
        <v>3483032</v>
      </c>
      <c r="Q156" s="94">
        <v>3488252</v>
      </c>
      <c r="R156" s="94">
        <v>3494522</v>
      </c>
      <c r="S156" s="94">
        <v>3500128</v>
      </c>
      <c r="T156" s="94">
        <v>3502934</v>
      </c>
      <c r="U156" s="94">
        <v>3499368</v>
      </c>
      <c r="V156" s="94">
        <v>3486357</v>
      </c>
      <c r="W156" s="94">
        <v>3473309</v>
      </c>
      <c r="X156" s="94">
        <v>3457131</v>
      </c>
      <c r="Y156" s="94">
        <v>3433528</v>
      </c>
      <c r="Z156" s="94">
        <v>3414351</v>
      </c>
      <c r="AA156" s="94">
        <v>3401472</v>
      </c>
    </row>
    <row r="157" spans="1:27" x14ac:dyDescent="0.25">
      <c r="A157" s="93" t="s">
        <v>214</v>
      </c>
      <c r="B157" s="94">
        <v>201087</v>
      </c>
      <c r="C157" s="94">
        <v>202071</v>
      </c>
      <c r="D157" s="94">
        <v>202743</v>
      </c>
      <c r="E157" s="94">
        <v>202992</v>
      </c>
      <c r="F157" s="94">
        <v>202997</v>
      </c>
      <c r="G157" s="94">
        <v>202805</v>
      </c>
      <c r="H157" s="94">
        <v>202452</v>
      </c>
      <c r="I157" s="94">
        <v>202004</v>
      </c>
      <c r="J157" s="94">
        <v>201709</v>
      </c>
      <c r="K157" s="94">
        <v>202436</v>
      </c>
      <c r="L157" s="94">
        <v>203908</v>
      </c>
      <c r="M157" s="94">
        <v>205037</v>
      </c>
      <c r="N157" s="94">
        <v>205958</v>
      </c>
      <c r="O157" s="94">
        <v>206985</v>
      </c>
      <c r="P157" s="94">
        <v>207888</v>
      </c>
      <c r="Q157" s="94">
        <v>208482</v>
      </c>
      <c r="R157" s="94">
        <v>209152</v>
      </c>
      <c r="S157" s="94">
        <v>209910</v>
      </c>
      <c r="T157" s="94">
        <v>210574</v>
      </c>
      <c r="U157" s="94">
        <v>211051</v>
      </c>
      <c r="V157" s="94">
        <v>211019</v>
      </c>
      <c r="W157" s="94">
        <v>211127</v>
      </c>
      <c r="X157" s="94">
        <v>211229</v>
      </c>
      <c r="Y157" s="94">
        <v>210976</v>
      </c>
      <c r="Z157" s="94">
        <v>210789</v>
      </c>
      <c r="AA157" s="94">
        <v>210767</v>
      </c>
    </row>
    <row r="158" spans="1:27" x14ac:dyDescent="0.25">
      <c r="A158" s="93" t="s">
        <v>215</v>
      </c>
      <c r="B158" s="94">
        <v>305756</v>
      </c>
      <c r="C158" s="94">
        <v>306166</v>
      </c>
      <c r="D158" s="94">
        <v>305921</v>
      </c>
      <c r="E158" s="94">
        <v>305478</v>
      </c>
      <c r="F158" s="94">
        <v>305361</v>
      </c>
      <c r="G158" s="94">
        <v>305225</v>
      </c>
      <c r="H158" s="94">
        <v>304512</v>
      </c>
      <c r="I158" s="94">
        <v>303478</v>
      </c>
      <c r="J158" s="94">
        <v>302623</v>
      </c>
      <c r="K158" s="94">
        <v>303070</v>
      </c>
      <c r="L158" s="94">
        <v>304545</v>
      </c>
      <c r="M158" s="94">
        <v>306315</v>
      </c>
      <c r="N158" s="94">
        <v>307728</v>
      </c>
      <c r="O158" s="94">
        <v>308888</v>
      </c>
      <c r="P158" s="94">
        <v>310397</v>
      </c>
      <c r="Q158" s="94">
        <v>311944</v>
      </c>
      <c r="R158" s="94">
        <v>313916</v>
      </c>
      <c r="S158" s="94">
        <v>316164</v>
      </c>
      <c r="T158" s="94">
        <v>318834</v>
      </c>
      <c r="U158" s="94">
        <v>322162</v>
      </c>
      <c r="V158" s="94">
        <v>325396</v>
      </c>
      <c r="W158" s="94">
        <v>328476</v>
      </c>
      <c r="X158" s="94">
        <v>331888</v>
      </c>
      <c r="Y158" s="94">
        <v>334988</v>
      </c>
      <c r="Z158" s="94">
        <v>336761</v>
      </c>
      <c r="AA158" s="94">
        <v>337408</v>
      </c>
    </row>
    <row r="159" spans="1:27" x14ac:dyDescent="0.25">
      <c r="A159" s="93" t="s">
        <v>216</v>
      </c>
      <c r="B159" s="94">
        <v>562838</v>
      </c>
      <c r="C159" s="94">
        <v>559418</v>
      </c>
      <c r="D159" s="94">
        <v>555943</v>
      </c>
      <c r="E159" s="94">
        <v>551952</v>
      </c>
      <c r="F159" s="94">
        <v>547352</v>
      </c>
      <c r="G159" s="94">
        <v>543306</v>
      </c>
      <c r="H159" s="94">
        <v>539694</v>
      </c>
      <c r="I159" s="94">
        <v>535899</v>
      </c>
      <c r="J159" s="94">
        <v>532482</v>
      </c>
      <c r="K159" s="94">
        <v>531224</v>
      </c>
      <c r="L159" s="94">
        <v>531590</v>
      </c>
      <c r="M159" s="94">
        <v>532307</v>
      </c>
      <c r="N159" s="94">
        <v>532513</v>
      </c>
      <c r="O159" s="94">
        <v>532368</v>
      </c>
      <c r="P159" s="94">
        <v>533080</v>
      </c>
      <c r="Q159" s="94">
        <v>534446</v>
      </c>
      <c r="R159" s="94">
        <v>536227</v>
      </c>
      <c r="S159" s="94">
        <v>538067</v>
      </c>
      <c r="T159" s="94">
        <v>539511</v>
      </c>
      <c r="U159" s="94">
        <v>540346</v>
      </c>
      <c r="V159" s="94">
        <v>540117</v>
      </c>
      <c r="W159" s="94">
        <v>538969</v>
      </c>
      <c r="X159" s="94">
        <v>537293</v>
      </c>
      <c r="Y159" s="94">
        <v>534668</v>
      </c>
      <c r="Z159" s="94">
        <v>531611</v>
      </c>
      <c r="AA159" s="94">
        <v>529204</v>
      </c>
    </row>
    <row r="160" spans="1:27" x14ac:dyDescent="0.25">
      <c r="A160" s="93" t="s">
        <v>217</v>
      </c>
      <c r="B160" s="94">
        <v>2666601</v>
      </c>
      <c r="C160" s="94">
        <v>2657204</v>
      </c>
      <c r="D160" s="94">
        <v>2646355</v>
      </c>
      <c r="E160" s="94">
        <v>2631066</v>
      </c>
      <c r="F160" s="94">
        <v>2611822</v>
      </c>
      <c r="G160" s="94">
        <v>2587291</v>
      </c>
      <c r="H160" s="94">
        <v>2555708</v>
      </c>
      <c r="I160" s="94">
        <v>2521470</v>
      </c>
      <c r="J160" s="94">
        <v>2488267</v>
      </c>
      <c r="K160" s="94">
        <v>2463239</v>
      </c>
      <c r="L160" s="94">
        <v>2446182</v>
      </c>
      <c r="M160" s="94">
        <v>2434837</v>
      </c>
      <c r="N160" s="94">
        <v>2424062</v>
      </c>
      <c r="O160" s="94">
        <v>2407072</v>
      </c>
      <c r="P160" s="94">
        <v>2387382</v>
      </c>
      <c r="Q160" s="94">
        <v>2368759</v>
      </c>
      <c r="R160" s="94">
        <v>2351464</v>
      </c>
      <c r="S160" s="94">
        <v>2334206</v>
      </c>
      <c r="T160" s="94">
        <v>2314315</v>
      </c>
      <c r="U160" s="94">
        <v>2290644</v>
      </c>
      <c r="V160" s="94">
        <v>2263889</v>
      </c>
      <c r="W160" s="94">
        <v>2237107</v>
      </c>
      <c r="X160" s="94">
        <v>2208563</v>
      </c>
      <c r="Y160" s="94">
        <v>2173970</v>
      </c>
      <c r="Z160" s="94">
        <v>2142941</v>
      </c>
      <c r="AA160" s="94">
        <v>2123129</v>
      </c>
    </row>
    <row r="161" spans="1:27" x14ac:dyDescent="0.25">
      <c r="A161" s="93" t="s">
        <v>218</v>
      </c>
      <c r="B161" s="94">
        <v>3058277</v>
      </c>
      <c r="C161" s="94">
        <v>3035403</v>
      </c>
      <c r="D161" s="94">
        <v>3011490</v>
      </c>
      <c r="E161" s="94">
        <v>2991315</v>
      </c>
      <c r="F161" s="94">
        <v>2971817</v>
      </c>
      <c r="G161" s="94">
        <v>2946888</v>
      </c>
      <c r="H161" s="94">
        <v>2916918</v>
      </c>
      <c r="I161" s="94">
        <v>2885622</v>
      </c>
      <c r="J161" s="94">
        <v>2857370</v>
      </c>
      <c r="K161" s="94">
        <v>2841219</v>
      </c>
      <c r="L161" s="94">
        <v>2834802</v>
      </c>
      <c r="M161" s="94">
        <v>2832722</v>
      </c>
      <c r="N161" s="94">
        <v>2830979</v>
      </c>
      <c r="O161" s="94">
        <v>2834045</v>
      </c>
      <c r="P161" s="94">
        <v>2843351</v>
      </c>
      <c r="Q161" s="94">
        <v>2851211</v>
      </c>
      <c r="R161" s="94">
        <v>2858013</v>
      </c>
      <c r="S161" s="94">
        <v>2865506</v>
      </c>
      <c r="T161" s="94">
        <v>2874424</v>
      </c>
      <c r="U161" s="94">
        <v>2880081</v>
      </c>
      <c r="V161" s="94">
        <v>2880100</v>
      </c>
      <c r="W161" s="94">
        <v>2875636</v>
      </c>
      <c r="X161" s="94">
        <v>2867233</v>
      </c>
      <c r="Y161" s="94">
        <v>2859356</v>
      </c>
      <c r="Z161" s="94">
        <v>2850935</v>
      </c>
      <c r="AA161" s="94">
        <v>2845832</v>
      </c>
    </row>
    <row r="162" spans="1:27" x14ac:dyDescent="0.25">
      <c r="A162" s="93" t="s">
        <v>221</v>
      </c>
      <c r="B162" s="94">
        <v>2677085</v>
      </c>
      <c r="C162" s="94">
        <v>2655954</v>
      </c>
      <c r="D162" s="94">
        <v>2633597</v>
      </c>
      <c r="E162" s="94">
        <v>2611436</v>
      </c>
      <c r="F162" s="94">
        <v>2588707</v>
      </c>
      <c r="G162" s="94">
        <v>2565000</v>
      </c>
      <c r="H162" s="94">
        <v>2538189</v>
      </c>
      <c r="I162" s="94">
        <v>2508111</v>
      </c>
      <c r="J162" s="94">
        <v>2479763</v>
      </c>
      <c r="K162" s="94">
        <v>2461396</v>
      </c>
      <c r="L162" s="94">
        <v>2451849</v>
      </c>
      <c r="M162" s="94">
        <v>2444339</v>
      </c>
      <c r="N162" s="94">
        <v>2434172</v>
      </c>
      <c r="O162" s="94">
        <v>2426464</v>
      </c>
      <c r="P162" s="94">
        <v>2424093</v>
      </c>
      <c r="Q162" s="94">
        <v>2421657</v>
      </c>
      <c r="R162" s="94">
        <v>2418669</v>
      </c>
      <c r="S162" s="94">
        <v>2416463</v>
      </c>
      <c r="T162" s="94">
        <v>2414025</v>
      </c>
      <c r="U162" s="94">
        <v>2410290</v>
      </c>
      <c r="V162" s="94">
        <v>2405290</v>
      </c>
      <c r="W162" s="94">
        <v>2399358</v>
      </c>
      <c r="X162" s="94">
        <v>2388558</v>
      </c>
      <c r="Y162" s="94">
        <v>2372103</v>
      </c>
      <c r="Z162" s="94">
        <v>2353904</v>
      </c>
      <c r="AA162" s="94">
        <v>2337448</v>
      </c>
    </row>
    <row r="163" spans="1:27" x14ac:dyDescent="0.25">
      <c r="A163" s="93" t="s">
        <v>223</v>
      </c>
      <c r="B163" s="94">
        <v>2993848</v>
      </c>
      <c r="C163" s="94">
        <v>2974413</v>
      </c>
      <c r="D163" s="94">
        <v>2952850</v>
      </c>
      <c r="E163" s="94">
        <v>2930034</v>
      </c>
      <c r="F163" s="94">
        <v>2905605</v>
      </c>
      <c r="G163" s="94">
        <v>2877776</v>
      </c>
      <c r="H163" s="94">
        <v>2847534</v>
      </c>
      <c r="I163" s="94">
        <v>2819452</v>
      </c>
      <c r="J163" s="94">
        <v>2795970</v>
      </c>
      <c r="K163" s="94">
        <v>2783115</v>
      </c>
      <c r="L163" s="94">
        <v>2778294</v>
      </c>
      <c r="M163" s="94">
        <v>2774661</v>
      </c>
      <c r="N163" s="94">
        <v>2767109</v>
      </c>
      <c r="O163" s="94">
        <v>2755459</v>
      </c>
      <c r="P163" s="94">
        <v>2744931</v>
      </c>
      <c r="Q163" s="94">
        <v>2735475</v>
      </c>
      <c r="R163" s="94">
        <v>2725515</v>
      </c>
      <c r="S163" s="94">
        <v>2716100</v>
      </c>
      <c r="T163" s="94">
        <v>2706960</v>
      </c>
      <c r="U163" s="94">
        <v>2694486</v>
      </c>
      <c r="V163" s="94">
        <v>2676139</v>
      </c>
      <c r="W163" s="94">
        <v>2656497</v>
      </c>
      <c r="X163" s="94">
        <v>2634981</v>
      </c>
      <c r="Y163" s="94">
        <v>2607141</v>
      </c>
      <c r="Z163" s="94">
        <v>2580125</v>
      </c>
      <c r="AA163" s="94">
        <v>2557961</v>
      </c>
    </row>
    <row r="164" spans="1:27" x14ac:dyDescent="0.25">
      <c r="A164" s="93" t="s">
        <v>224</v>
      </c>
      <c r="B164" s="94">
        <v>2733123</v>
      </c>
      <c r="C164" s="94">
        <v>2729775</v>
      </c>
      <c r="D164" s="94">
        <v>2720321</v>
      </c>
      <c r="E164" s="94">
        <v>2709080</v>
      </c>
      <c r="F164" s="94">
        <v>2695725</v>
      </c>
      <c r="G164" s="94">
        <v>2681289</v>
      </c>
      <c r="H164" s="94">
        <v>2670069</v>
      </c>
      <c r="I164" s="94">
        <v>2660419</v>
      </c>
      <c r="J164" s="94">
        <v>2651024</v>
      </c>
      <c r="K164" s="94">
        <v>2644961</v>
      </c>
      <c r="L164" s="94">
        <v>2645825</v>
      </c>
      <c r="M164" s="94">
        <v>2655259</v>
      </c>
      <c r="N164" s="94">
        <v>2664029</v>
      </c>
      <c r="O164" s="94">
        <v>2677403</v>
      </c>
      <c r="P164" s="94">
        <v>2700432</v>
      </c>
      <c r="Q164" s="94">
        <v>2724153</v>
      </c>
      <c r="R164" s="94">
        <v>2744412</v>
      </c>
      <c r="S164" s="94">
        <v>2761518</v>
      </c>
      <c r="T164" s="94">
        <v>2779423</v>
      </c>
      <c r="U164" s="94">
        <v>2794287</v>
      </c>
      <c r="V164" s="94">
        <v>2802770</v>
      </c>
      <c r="W164" s="94">
        <v>2808986</v>
      </c>
      <c r="X164" s="94">
        <v>2806789</v>
      </c>
      <c r="Y164" s="94">
        <v>2799459</v>
      </c>
      <c r="Z164" s="94">
        <v>2795879</v>
      </c>
      <c r="AA164" s="94">
        <v>2791899</v>
      </c>
    </row>
    <row r="165" spans="1:27" x14ac:dyDescent="0.25">
      <c r="A165" s="93" t="s">
        <v>225</v>
      </c>
      <c r="B165" s="94">
        <v>2155625</v>
      </c>
      <c r="C165" s="94">
        <v>2144982</v>
      </c>
      <c r="D165" s="94">
        <v>2126672</v>
      </c>
      <c r="E165" s="94">
        <v>2106020</v>
      </c>
      <c r="F165" s="94">
        <v>2085076</v>
      </c>
      <c r="G165" s="94">
        <v>2064081</v>
      </c>
      <c r="H165" s="94">
        <v>2043416</v>
      </c>
      <c r="I165" s="94">
        <v>2025189</v>
      </c>
      <c r="J165" s="94">
        <v>2009785</v>
      </c>
      <c r="K165" s="94">
        <v>1998286</v>
      </c>
      <c r="L165" s="94">
        <v>1990503</v>
      </c>
      <c r="M165" s="94">
        <v>1985850</v>
      </c>
      <c r="N165" s="94">
        <v>1980273</v>
      </c>
      <c r="O165" s="94">
        <v>1974409</v>
      </c>
      <c r="P165" s="94">
        <v>1970536</v>
      </c>
      <c r="Q165" s="94">
        <v>1967459</v>
      </c>
      <c r="R165" s="94">
        <v>1966950</v>
      </c>
      <c r="S165" s="94">
        <v>1966641</v>
      </c>
      <c r="T165" s="94">
        <v>1961304</v>
      </c>
      <c r="U165" s="94">
        <v>1949563</v>
      </c>
      <c r="V165" s="94">
        <v>1932800</v>
      </c>
      <c r="W165" s="94">
        <v>1913594</v>
      </c>
      <c r="X165" s="94">
        <v>1890857</v>
      </c>
      <c r="Y165" s="94">
        <v>1864832</v>
      </c>
      <c r="Z165" s="94">
        <v>1841800</v>
      </c>
      <c r="AA165" s="94">
        <v>1825079</v>
      </c>
    </row>
    <row r="166" spans="1:27" x14ac:dyDescent="0.25">
      <c r="A166" s="93" t="s">
        <v>226</v>
      </c>
      <c r="B166" s="94">
        <v>1063375</v>
      </c>
      <c r="C166" s="94">
        <v>1060158</v>
      </c>
      <c r="D166" s="94">
        <v>1056068</v>
      </c>
      <c r="E166" s="94">
        <v>1052020</v>
      </c>
      <c r="F166" s="94">
        <v>1047664</v>
      </c>
      <c r="G166" s="94">
        <v>1041746</v>
      </c>
      <c r="H166" s="94">
        <v>1033948</v>
      </c>
      <c r="I166" s="94">
        <v>1027119</v>
      </c>
      <c r="J166" s="94">
        <v>1023678</v>
      </c>
      <c r="K166" s="94">
        <v>1024685</v>
      </c>
      <c r="L166" s="94">
        <v>1028915</v>
      </c>
      <c r="M166" s="94">
        <v>1035884</v>
      </c>
      <c r="N166" s="94">
        <v>1044392</v>
      </c>
      <c r="O166" s="94">
        <v>1052877</v>
      </c>
      <c r="P166" s="94">
        <v>1060205</v>
      </c>
      <c r="Q166" s="94">
        <v>1065877</v>
      </c>
      <c r="R166" s="94">
        <v>1070462</v>
      </c>
      <c r="S166" s="94">
        <v>1073321</v>
      </c>
      <c r="T166" s="94">
        <v>1075082</v>
      </c>
      <c r="U166" s="94">
        <v>1075323</v>
      </c>
      <c r="V166" s="94">
        <v>1074081</v>
      </c>
      <c r="W166" s="94">
        <v>1074060</v>
      </c>
      <c r="X166" s="94">
        <v>1069994</v>
      </c>
      <c r="Y166" s="94">
        <v>1063999</v>
      </c>
      <c r="Z166" s="94">
        <v>1057416</v>
      </c>
      <c r="AA166" s="94">
        <v>1047746</v>
      </c>
    </row>
    <row r="167" spans="1:27" x14ac:dyDescent="0.25">
      <c r="A167" s="93" t="s">
        <v>228</v>
      </c>
      <c r="B167" s="94">
        <v>1016952</v>
      </c>
      <c r="C167" s="94">
        <v>1009128</v>
      </c>
      <c r="D167" s="94">
        <v>1000850</v>
      </c>
      <c r="E167" s="94">
        <v>992100</v>
      </c>
      <c r="F167" s="94">
        <v>983449</v>
      </c>
      <c r="G167" s="94">
        <v>977083</v>
      </c>
      <c r="H167" s="94">
        <v>972778</v>
      </c>
      <c r="I167" s="94">
        <v>968954</v>
      </c>
      <c r="J167" s="94">
        <v>965748</v>
      </c>
      <c r="K167" s="94">
        <v>964869</v>
      </c>
      <c r="L167" s="94">
        <v>965876</v>
      </c>
      <c r="M167" s="94">
        <v>968165</v>
      </c>
      <c r="N167" s="94">
        <v>970637</v>
      </c>
      <c r="O167" s="94">
        <v>971423</v>
      </c>
      <c r="P167" s="94">
        <v>971285</v>
      </c>
      <c r="Q167" s="94">
        <v>972050</v>
      </c>
      <c r="R167" s="94">
        <v>974896</v>
      </c>
      <c r="S167" s="94">
        <v>978553</v>
      </c>
      <c r="T167" s="94">
        <v>980863</v>
      </c>
      <c r="U167" s="94">
        <v>981428</v>
      </c>
      <c r="V167" s="94">
        <v>980413</v>
      </c>
      <c r="W167" s="94">
        <v>980819</v>
      </c>
      <c r="X167" s="94">
        <v>981527</v>
      </c>
      <c r="Y167" s="94">
        <v>979453</v>
      </c>
      <c r="Z167" s="94">
        <v>976290</v>
      </c>
      <c r="AA167" s="94">
        <v>973275</v>
      </c>
    </row>
    <row r="168" spans="1:27" x14ac:dyDescent="0.25">
      <c r="A168" s="93" t="s">
        <v>229</v>
      </c>
      <c r="B168" s="94">
        <v>1213417</v>
      </c>
      <c r="C168" s="94">
        <v>1199934</v>
      </c>
      <c r="D168" s="94">
        <v>1185824</v>
      </c>
      <c r="E168" s="94">
        <v>1172130</v>
      </c>
      <c r="F168" s="94">
        <v>1159019</v>
      </c>
      <c r="G168" s="94">
        <v>1147641</v>
      </c>
      <c r="H168" s="94">
        <v>1137733</v>
      </c>
      <c r="I168" s="94">
        <v>1128053</v>
      </c>
      <c r="J168" s="94">
        <v>1119235</v>
      </c>
      <c r="K168" s="94">
        <v>1113291</v>
      </c>
      <c r="L168" s="94">
        <v>1110317</v>
      </c>
      <c r="M168" s="94">
        <v>1109084</v>
      </c>
      <c r="N168" s="94">
        <v>1107564</v>
      </c>
      <c r="O168" s="94">
        <v>1100825</v>
      </c>
      <c r="P168" s="94">
        <v>1091449</v>
      </c>
      <c r="Q168" s="94">
        <v>1083079</v>
      </c>
      <c r="R168" s="94">
        <v>1075445</v>
      </c>
      <c r="S168" s="94">
        <v>1068032</v>
      </c>
      <c r="T168" s="94">
        <v>1059975</v>
      </c>
      <c r="U168" s="94">
        <v>1051005</v>
      </c>
      <c r="V168" s="94">
        <v>1040538</v>
      </c>
      <c r="W168" s="94">
        <v>1030090</v>
      </c>
      <c r="X168" s="94">
        <v>1019906</v>
      </c>
      <c r="Y168" s="94">
        <v>1007620</v>
      </c>
      <c r="Z168" s="94">
        <v>996474</v>
      </c>
      <c r="AA168" s="94">
        <v>988412</v>
      </c>
    </row>
    <row r="169" spans="1:27" x14ac:dyDescent="0.25">
      <c r="A169" s="93" t="s">
        <v>231</v>
      </c>
      <c r="B169" s="94">
        <v>986045</v>
      </c>
      <c r="C169" s="94">
        <v>969803</v>
      </c>
      <c r="D169" s="94">
        <v>959991</v>
      </c>
      <c r="E169" s="94">
        <v>954487</v>
      </c>
      <c r="F169" s="94">
        <v>950069</v>
      </c>
      <c r="G169" s="94">
        <v>949302</v>
      </c>
      <c r="H169" s="94">
        <v>951569</v>
      </c>
      <c r="I169" s="94">
        <v>953782</v>
      </c>
      <c r="J169" s="94">
        <v>955246</v>
      </c>
      <c r="K169" s="94">
        <v>957514</v>
      </c>
      <c r="L169" s="94">
        <v>958492</v>
      </c>
      <c r="M169" s="94">
        <v>958197</v>
      </c>
      <c r="N169" s="94">
        <v>958298</v>
      </c>
      <c r="O169" s="94">
        <v>957293</v>
      </c>
      <c r="P169" s="94">
        <v>956368</v>
      </c>
      <c r="Q169" s="94">
        <v>956314</v>
      </c>
      <c r="R169" s="94">
        <v>957588</v>
      </c>
      <c r="S169" s="94">
        <v>960741</v>
      </c>
      <c r="T169" s="94">
        <v>964390</v>
      </c>
      <c r="U169" s="94">
        <v>967159</v>
      </c>
      <c r="V169" s="94">
        <v>969732</v>
      </c>
      <c r="W169" s="94">
        <v>974061</v>
      </c>
      <c r="X169" s="94">
        <v>981987</v>
      </c>
      <c r="Y169" s="94">
        <v>992542</v>
      </c>
      <c r="Z169" s="94">
        <v>997699</v>
      </c>
      <c r="AA169" s="94">
        <v>999614</v>
      </c>
    </row>
    <row r="170" spans="1:27" x14ac:dyDescent="0.25">
      <c r="A170" s="93" t="s">
        <v>232</v>
      </c>
      <c r="B170" s="94">
        <v>384371</v>
      </c>
      <c r="C170" s="94">
        <v>376392</v>
      </c>
      <c r="D170" s="94">
        <v>369371</v>
      </c>
      <c r="E170" s="94">
        <v>364034</v>
      </c>
      <c r="F170" s="94">
        <v>359780</v>
      </c>
      <c r="G170" s="94">
        <v>354214</v>
      </c>
      <c r="H170" s="94">
        <v>347209</v>
      </c>
      <c r="I170" s="94">
        <v>340251</v>
      </c>
      <c r="J170" s="94">
        <v>333702</v>
      </c>
      <c r="K170" s="94">
        <v>329379</v>
      </c>
      <c r="L170" s="94">
        <v>326564</v>
      </c>
      <c r="M170" s="94">
        <v>324172</v>
      </c>
      <c r="N170" s="94">
        <v>322412</v>
      </c>
      <c r="O170" s="94">
        <v>319957</v>
      </c>
      <c r="P170" s="94">
        <v>317514</v>
      </c>
      <c r="Q170" s="94">
        <v>315524</v>
      </c>
      <c r="R170" s="94">
        <v>312031</v>
      </c>
      <c r="S170" s="94">
        <v>308290</v>
      </c>
      <c r="T170" s="94">
        <v>305166</v>
      </c>
      <c r="U170" s="94">
        <v>303034</v>
      </c>
      <c r="V170" s="94">
        <v>301213</v>
      </c>
      <c r="W170" s="94">
        <v>298132</v>
      </c>
      <c r="X170" s="94">
        <v>294810</v>
      </c>
      <c r="Y170" s="94">
        <v>292913</v>
      </c>
      <c r="Z170" s="94">
        <v>290652</v>
      </c>
      <c r="AA170" s="94">
        <v>288839</v>
      </c>
    </row>
    <row r="171" spans="1:27" x14ac:dyDescent="0.25">
      <c r="A171" s="93" t="s">
        <v>234</v>
      </c>
      <c r="B171" s="94">
        <v>2179608</v>
      </c>
      <c r="C171" s="94">
        <v>2154136</v>
      </c>
      <c r="D171" s="94">
        <v>2130748</v>
      </c>
      <c r="E171" s="94">
        <v>2103091</v>
      </c>
      <c r="F171" s="94">
        <v>2076537</v>
      </c>
      <c r="G171" s="94">
        <v>2057962</v>
      </c>
      <c r="H171" s="94">
        <v>2038479</v>
      </c>
      <c r="I171" s="94">
        <v>2017456</v>
      </c>
      <c r="J171" s="94">
        <v>1997558</v>
      </c>
      <c r="K171" s="94">
        <v>1982986</v>
      </c>
      <c r="L171" s="94">
        <v>1973497</v>
      </c>
      <c r="M171" s="94">
        <v>1967390</v>
      </c>
      <c r="N171" s="94">
        <v>1959361</v>
      </c>
      <c r="O171" s="94">
        <v>1950957</v>
      </c>
      <c r="P171" s="94">
        <v>1945843</v>
      </c>
      <c r="Q171" s="94">
        <v>1937946</v>
      </c>
      <c r="R171" s="94">
        <v>1928783</v>
      </c>
      <c r="S171" s="94">
        <v>1921761</v>
      </c>
      <c r="T171" s="94">
        <v>1914487</v>
      </c>
      <c r="U171" s="94">
        <v>1904449</v>
      </c>
      <c r="V171" s="94">
        <v>1892360</v>
      </c>
      <c r="W171" s="94">
        <v>1881968</v>
      </c>
      <c r="X171" s="94">
        <v>1867932</v>
      </c>
      <c r="Y171" s="94">
        <v>1850077</v>
      </c>
      <c r="Z171" s="94">
        <v>1831019</v>
      </c>
      <c r="AA171" s="94">
        <v>1813234</v>
      </c>
    </row>
    <row r="172" spans="1:27" x14ac:dyDescent="0.25">
      <c r="A172" s="93" t="s">
        <v>235</v>
      </c>
      <c r="B172" s="94">
        <v>1501701</v>
      </c>
      <c r="C172" s="94">
        <v>1483885</v>
      </c>
      <c r="D172" s="94">
        <v>1466888</v>
      </c>
      <c r="E172" s="94">
        <v>1453039</v>
      </c>
      <c r="F172" s="94">
        <v>1440207</v>
      </c>
      <c r="G172" s="94">
        <v>1425233</v>
      </c>
      <c r="H172" s="94">
        <v>1406512</v>
      </c>
      <c r="I172" s="94">
        <v>1386530</v>
      </c>
      <c r="J172" s="94">
        <v>1368077</v>
      </c>
      <c r="K172" s="94">
        <v>1357371</v>
      </c>
      <c r="L172" s="94">
        <v>1352985</v>
      </c>
      <c r="M172" s="94">
        <v>1350176</v>
      </c>
      <c r="N172" s="94">
        <v>1346058</v>
      </c>
      <c r="O172" s="94">
        <v>1342229</v>
      </c>
      <c r="P172" s="94">
        <v>1341018</v>
      </c>
      <c r="Q172" s="94">
        <v>1338982</v>
      </c>
      <c r="R172" s="94">
        <v>1336326</v>
      </c>
      <c r="S172" s="94">
        <v>1333055</v>
      </c>
      <c r="T172" s="94">
        <v>1330017</v>
      </c>
      <c r="U172" s="94">
        <v>1326346</v>
      </c>
      <c r="V172" s="94">
        <v>1320136</v>
      </c>
      <c r="W172" s="94">
        <v>1313552</v>
      </c>
      <c r="X172" s="94">
        <v>1302772</v>
      </c>
      <c r="Y172" s="94">
        <v>1293932</v>
      </c>
      <c r="Z172" s="94">
        <v>1288427</v>
      </c>
      <c r="AA172" s="94">
        <v>1281111</v>
      </c>
    </row>
    <row r="173" spans="1:27" x14ac:dyDescent="0.25">
      <c r="A173" s="93" t="s">
        <v>236</v>
      </c>
      <c r="B173" s="94">
        <v>955783</v>
      </c>
      <c r="C173" s="94">
        <v>942578</v>
      </c>
      <c r="D173" s="94">
        <v>929327</v>
      </c>
      <c r="E173" s="94">
        <v>917230</v>
      </c>
      <c r="F173" s="94">
        <v>906213</v>
      </c>
      <c r="G173" s="94">
        <v>894412</v>
      </c>
      <c r="H173" s="94">
        <v>880900</v>
      </c>
      <c r="I173" s="94">
        <v>867537</v>
      </c>
      <c r="J173" s="94">
        <v>855779</v>
      </c>
      <c r="K173" s="94">
        <v>847396</v>
      </c>
      <c r="L173" s="94">
        <v>841579</v>
      </c>
      <c r="M173" s="94">
        <v>836887</v>
      </c>
      <c r="N173" s="94">
        <v>831783</v>
      </c>
      <c r="O173" s="94">
        <v>824644</v>
      </c>
      <c r="P173" s="94">
        <v>817895</v>
      </c>
      <c r="Q173" s="94">
        <v>811944</v>
      </c>
      <c r="R173" s="94">
        <v>807625</v>
      </c>
      <c r="S173" s="94">
        <v>804032</v>
      </c>
      <c r="T173" s="94">
        <v>799170</v>
      </c>
      <c r="U173" s="94">
        <v>794737</v>
      </c>
      <c r="V173" s="94">
        <v>789657</v>
      </c>
      <c r="W173" s="94">
        <v>784666</v>
      </c>
      <c r="X173" s="94">
        <v>778191</v>
      </c>
      <c r="Y173" s="94">
        <v>768631</v>
      </c>
      <c r="Z173" s="94">
        <v>759884</v>
      </c>
      <c r="AA173" s="94">
        <v>753140</v>
      </c>
    </row>
    <row r="174" spans="1:27" x14ac:dyDescent="0.25">
      <c r="A174" s="93" t="s">
        <v>237</v>
      </c>
      <c r="B174" s="94">
        <v>216123</v>
      </c>
      <c r="C174" s="94">
        <v>206850</v>
      </c>
      <c r="D174" s="94">
        <v>197965</v>
      </c>
      <c r="E174" s="94">
        <v>190597</v>
      </c>
      <c r="F174" s="94">
        <v>184526</v>
      </c>
      <c r="G174" s="94">
        <v>179951</v>
      </c>
      <c r="H174" s="94">
        <v>176003</v>
      </c>
      <c r="I174" s="94">
        <v>172167</v>
      </c>
      <c r="J174" s="94">
        <v>168650</v>
      </c>
      <c r="K174" s="94">
        <v>165446</v>
      </c>
      <c r="L174" s="94">
        <v>162465</v>
      </c>
      <c r="M174" s="94">
        <v>159971</v>
      </c>
      <c r="N174" s="94">
        <v>157768</v>
      </c>
      <c r="O174" s="94">
        <v>155425</v>
      </c>
      <c r="P174" s="94">
        <v>153172</v>
      </c>
      <c r="Q174" s="94">
        <v>150919</v>
      </c>
      <c r="R174" s="94">
        <v>148607</v>
      </c>
      <c r="S174" s="94">
        <v>146453</v>
      </c>
      <c r="T174" s="94">
        <v>145034</v>
      </c>
      <c r="U174" s="94">
        <v>143741</v>
      </c>
      <c r="V174" s="94">
        <v>141407</v>
      </c>
      <c r="W174" s="94">
        <v>139267</v>
      </c>
      <c r="X174" s="94">
        <v>137993</v>
      </c>
      <c r="Y174" s="94">
        <v>136627</v>
      </c>
      <c r="Z174" s="94">
        <v>135111</v>
      </c>
      <c r="AA174" s="94">
        <v>133851</v>
      </c>
    </row>
    <row r="175" spans="1:27" x14ac:dyDescent="0.25">
      <c r="A175" s="93" t="s">
        <v>238</v>
      </c>
      <c r="B175" s="94">
        <v>588457</v>
      </c>
      <c r="C175" s="94">
        <v>575262</v>
      </c>
      <c r="D175" s="94">
        <v>564644</v>
      </c>
      <c r="E175" s="94">
        <v>556097</v>
      </c>
      <c r="F175" s="94">
        <v>548584</v>
      </c>
      <c r="G175" s="94">
        <v>540895</v>
      </c>
      <c r="H175" s="94">
        <v>533298</v>
      </c>
      <c r="I175" s="94">
        <v>525467</v>
      </c>
      <c r="J175" s="94">
        <v>517287</v>
      </c>
      <c r="K175" s="94">
        <v>511408</v>
      </c>
      <c r="L175" s="94">
        <v>507130</v>
      </c>
      <c r="M175" s="94">
        <v>503088</v>
      </c>
      <c r="N175" s="94">
        <v>499009</v>
      </c>
      <c r="O175" s="94">
        <v>495226</v>
      </c>
      <c r="P175" s="94">
        <v>491686</v>
      </c>
      <c r="Q175" s="94">
        <v>487540</v>
      </c>
      <c r="R175" s="94">
        <v>483000</v>
      </c>
      <c r="S175" s="94">
        <v>479031</v>
      </c>
      <c r="T175" s="94">
        <v>477022</v>
      </c>
      <c r="U175" s="94">
        <v>477456</v>
      </c>
      <c r="V175" s="94">
        <v>477282</v>
      </c>
      <c r="W175" s="94">
        <v>474937</v>
      </c>
      <c r="X175" s="94">
        <v>471462</v>
      </c>
      <c r="Y175" s="94">
        <v>467639</v>
      </c>
      <c r="Z175" s="94">
        <v>463272</v>
      </c>
      <c r="AA175" s="94">
        <v>459063</v>
      </c>
    </row>
    <row r="176" spans="1:27" x14ac:dyDescent="0.25">
      <c r="A176" s="93" t="s">
        <v>239</v>
      </c>
      <c r="B176" s="94">
        <v>200448</v>
      </c>
      <c r="C176" s="94">
        <v>197152</v>
      </c>
      <c r="D176" s="94">
        <v>194171</v>
      </c>
      <c r="E176" s="94">
        <v>192545</v>
      </c>
      <c r="F176" s="94">
        <v>191248</v>
      </c>
      <c r="G176" s="94">
        <v>189499</v>
      </c>
      <c r="H176" s="94">
        <v>187088</v>
      </c>
      <c r="I176" s="94">
        <v>183708</v>
      </c>
      <c r="J176" s="94">
        <v>180529</v>
      </c>
      <c r="K176" s="94">
        <v>179058</v>
      </c>
      <c r="L176" s="94">
        <v>178430</v>
      </c>
      <c r="M176" s="94">
        <v>177824</v>
      </c>
      <c r="N176" s="94">
        <v>176902</v>
      </c>
      <c r="O176" s="94">
        <v>175111</v>
      </c>
      <c r="P176" s="94">
        <v>172814</v>
      </c>
      <c r="Q176" s="94">
        <v>170331</v>
      </c>
      <c r="R176" s="94">
        <v>167695</v>
      </c>
      <c r="S176" s="94">
        <v>165149</v>
      </c>
      <c r="T176" s="94">
        <v>162743</v>
      </c>
      <c r="U176" s="94">
        <v>160362</v>
      </c>
      <c r="V176" s="94">
        <v>157877</v>
      </c>
      <c r="W176" s="94">
        <v>155685</v>
      </c>
      <c r="X176" s="94">
        <v>153641</v>
      </c>
      <c r="Y176" s="94">
        <v>151073</v>
      </c>
      <c r="Z176" s="94">
        <v>148519</v>
      </c>
      <c r="AA176" s="94">
        <v>146630</v>
      </c>
    </row>
    <row r="177" spans="1:29" x14ac:dyDescent="0.25">
      <c r="A177" s="93" t="s">
        <v>240</v>
      </c>
      <c r="B177" s="94">
        <v>69630</v>
      </c>
      <c r="C177" s="94">
        <v>64331</v>
      </c>
      <c r="D177" s="94">
        <v>59588</v>
      </c>
      <c r="E177" s="94">
        <v>56439</v>
      </c>
      <c r="F177" s="94">
        <v>54229</v>
      </c>
      <c r="G177" s="94">
        <v>52535</v>
      </c>
      <c r="H177" s="94">
        <v>51874</v>
      </c>
      <c r="I177" s="94">
        <v>52103</v>
      </c>
      <c r="J177" s="94">
        <v>52652</v>
      </c>
      <c r="K177" s="94">
        <v>52869</v>
      </c>
      <c r="L177" s="94">
        <v>52482</v>
      </c>
      <c r="M177" s="94">
        <v>51658</v>
      </c>
      <c r="N177" s="94">
        <v>50763</v>
      </c>
      <c r="O177" s="94">
        <v>50542</v>
      </c>
      <c r="P177" s="94">
        <v>50543</v>
      </c>
      <c r="Q177" s="94">
        <v>50149</v>
      </c>
      <c r="R177" s="94">
        <v>49839</v>
      </c>
      <c r="S177" s="94">
        <v>49450</v>
      </c>
      <c r="T177" s="94">
        <v>48903</v>
      </c>
      <c r="U177" s="94">
        <v>48314</v>
      </c>
      <c r="V177" s="94">
        <v>48046</v>
      </c>
      <c r="W177" s="94">
        <v>48324</v>
      </c>
      <c r="X177" s="94">
        <v>48066</v>
      </c>
      <c r="Y177" s="94">
        <v>47745</v>
      </c>
      <c r="Z177" s="94">
        <v>47873</v>
      </c>
      <c r="AA177" s="94">
        <v>47935</v>
      </c>
    </row>
    <row r="178" spans="1:29" x14ac:dyDescent="0.25">
      <c r="A178" s="98"/>
    </row>
    <row r="179" spans="1:29" x14ac:dyDescent="0.25">
      <c r="A179" s="98"/>
    </row>
    <row r="180" spans="1:29" x14ac:dyDescent="0.25">
      <c r="A180" s="93" t="s">
        <v>254</v>
      </c>
      <c r="B180" s="91">
        <f>SUM(B181:B262)</f>
        <v>2257324974542.6001</v>
      </c>
      <c r="C180" s="91">
        <f t="shared" ref="C180:AC180" si="4">SUM(C181:C262)</f>
        <v>3838277402682.5015</v>
      </c>
      <c r="D180" s="91">
        <f t="shared" si="4"/>
        <v>5767225243513.6992</v>
      </c>
      <c r="E180" s="91">
        <f t="shared" si="4"/>
        <v>7187456750383.8994</v>
      </c>
      <c r="F180" s="91">
        <f t="shared" si="4"/>
        <v>8758520743264.2998</v>
      </c>
      <c r="G180" s="91">
        <f t="shared" si="4"/>
        <v>10761018803828.398</v>
      </c>
      <c r="H180" s="91">
        <f t="shared" si="4"/>
        <v>13984310102671.496</v>
      </c>
      <c r="I180" s="91">
        <f t="shared" si="4"/>
        <v>18057068237000.703</v>
      </c>
      <c r="J180" s="91">
        <f t="shared" si="4"/>
        <v>22514334335436.105</v>
      </c>
      <c r="K180" s="91">
        <f t="shared" si="4"/>
        <v>27987926068394.91</v>
      </c>
      <c r="L180" s="91">
        <f t="shared" si="4"/>
        <v>33938598323779.59</v>
      </c>
      <c r="M180" s="91">
        <f t="shared" si="4"/>
        <v>32038694314438.398</v>
      </c>
      <c r="N180" s="91">
        <f t="shared" si="4"/>
        <v>37725548959339.695</v>
      </c>
      <c r="O180" s="91">
        <f>SUM(O181:O262)</f>
        <v>45472443374897.18</v>
      </c>
      <c r="P180" s="91">
        <f t="shared" si="4"/>
        <v>49949130238766.18</v>
      </c>
      <c r="Q180" s="91">
        <f t="shared" si="4"/>
        <v>54201603154812.5</v>
      </c>
      <c r="R180" s="91">
        <f t="shared" si="4"/>
        <v>59382071378288.398</v>
      </c>
      <c r="S180" s="91">
        <f t="shared" si="4"/>
        <v>66074223919046.781</v>
      </c>
      <c r="T180" s="91">
        <f t="shared" si="4"/>
        <v>74643296483240.313</v>
      </c>
      <c r="U180" s="91">
        <f t="shared" si="4"/>
        <v>80398407440704.703</v>
      </c>
      <c r="V180" s="91">
        <f t="shared" si="4"/>
        <v>91038132730098.844</v>
      </c>
      <c r="W180" s="91">
        <f t="shared" si="4"/>
        <v>96090295771861.219</v>
      </c>
      <c r="X180" s="91">
        <f t="shared" si="4"/>
        <v>95577919539485.109</v>
      </c>
      <c r="Y180" s="91">
        <f t="shared" si="4"/>
        <v>122217338061411.23</v>
      </c>
      <c r="Z180" s="91">
        <f t="shared" si="4"/>
        <v>140669002017759</v>
      </c>
      <c r="AA180" s="91">
        <f t="shared" si="4"/>
        <v>0</v>
      </c>
      <c r="AB180" s="91">
        <f t="shared" si="4"/>
        <v>0</v>
      </c>
      <c r="AC180" s="91">
        <f t="shared" si="4"/>
        <v>0</v>
      </c>
    </row>
    <row r="181" spans="1:29" x14ac:dyDescent="0.25">
      <c r="A181" s="93" t="s">
        <v>137</v>
      </c>
      <c r="B181" s="91">
        <f>B96*B6</f>
        <v>18245995766</v>
      </c>
      <c r="C181" s="91">
        <f t="shared" ref="C181:E181" si="5">C96*C6</f>
        <v>32060323828</v>
      </c>
      <c r="D181" s="91">
        <f t="shared" si="5"/>
        <v>42075805447</v>
      </c>
      <c r="E181" s="91">
        <f t="shared" si="5"/>
        <v>49940322218.499992</v>
      </c>
      <c r="F181" s="91">
        <f t="shared" ref="F181:AC181" si="6">F96*F6</f>
        <v>62405407185</v>
      </c>
      <c r="G181" s="91">
        <f t="shared" si="6"/>
        <v>76054545360.600006</v>
      </c>
      <c r="H181" s="91">
        <f t="shared" si="6"/>
        <v>114409206773.39999</v>
      </c>
      <c r="I181" s="91">
        <f t="shared" si="6"/>
        <v>144987810105.60001</v>
      </c>
      <c r="J181" s="91">
        <f t="shared" si="6"/>
        <v>178846046247.60001</v>
      </c>
      <c r="K181" s="91">
        <f t="shared" si="6"/>
        <v>237013317287.70001</v>
      </c>
      <c r="L181" s="91">
        <f t="shared" si="6"/>
        <v>317656294958</v>
      </c>
      <c r="M181" s="91">
        <f t="shared" si="6"/>
        <v>304345268775.90002</v>
      </c>
      <c r="N181" s="91">
        <f t="shared" si="6"/>
        <v>398361320245.20001</v>
      </c>
      <c r="O181" s="91">
        <f t="shared" si="6"/>
        <v>507927562780</v>
      </c>
      <c r="P181" s="91">
        <f t="shared" si="6"/>
        <v>545778823750.19995</v>
      </c>
      <c r="Q181" s="91">
        <f t="shared" si="6"/>
        <v>569441250630</v>
      </c>
      <c r="R181" s="91">
        <f t="shared" si="6"/>
        <v>620333918507.19995</v>
      </c>
      <c r="S181" s="91">
        <f t="shared" si="6"/>
        <v>694305602388.20007</v>
      </c>
      <c r="T181" s="91">
        <f t="shared" si="6"/>
        <v>779263409827</v>
      </c>
      <c r="U181" s="91">
        <f t="shared" si="6"/>
        <v>838846554392</v>
      </c>
      <c r="V181" s="91">
        <f t="shared" si="6"/>
        <v>913518630265</v>
      </c>
      <c r="W181" s="91">
        <f t="shared" si="6"/>
        <v>957572817232</v>
      </c>
      <c r="X181" s="91">
        <f t="shared" si="6"/>
        <v>999904933148</v>
      </c>
      <c r="Y181" s="91">
        <f t="shared" si="6"/>
        <v>1359965548554.6001</v>
      </c>
      <c r="Z181" s="91">
        <f t="shared" si="6"/>
        <v>1311232611869.5999</v>
      </c>
      <c r="AA181" s="91">
        <f t="shared" si="6"/>
        <v>0</v>
      </c>
      <c r="AB181" s="91">
        <f t="shared" si="6"/>
        <v>0</v>
      </c>
      <c r="AC181" s="91">
        <f t="shared" si="6"/>
        <v>0</v>
      </c>
    </row>
    <row r="182" spans="1:29" x14ac:dyDescent="0.25">
      <c r="A182" s="93" t="s">
        <v>138</v>
      </c>
      <c r="B182" s="91">
        <f t="shared" ref="B182:D245" si="7">B97*B7</f>
        <v>11051108594.300001</v>
      </c>
      <c r="C182" s="91">
        <f t="shared" si="7"/>
        <v>16809763282.4</v>
      </c>
      <c r="D182" s="91">
        <f t="shared" si="7"/>
        <v>24650132676</v>
      </c>
      <c r="E182" s="91">
        <f t="shared" ref="E182:AC182" si="8">E97*E7</f>
        <v>30110120382.400002</v>
      </c>
      <c r="F182" s="91">
        <f t="shared" si="8"/>
        <v>37374388240</v>
      </c>
      <c r="G182" s="91">
        <f t="shared" si="8"/>
        <v>43700300628.400002</v>
      </c>
      <c r="H182" s="91">
        <f t="shared" si="8"/>
        <v>51003389829</v>
      </c>
      <c r="I182" s="91">
        <f t="shared" si="8"/>
        <v>66692270672.800003</v>
      </c>
      <c r="J182" s="91">
        <f t="shared" si="8"/>
        <v>82100333560</v>
      </c>
      <c r="K182" s="91">
        <f t="shared" si="8"/>
        <v>102706202264.8</v>
      </c>
      <c r="L182" s="91">
        <f t="shared" si="8"/>
        <v>125834466863.79999</v>
      </c>
      <c r="M182" s="91">
        <f t="shared" si="8"/>
        <v>126477420727.5</v>
      </c>
      <c r="N182" s="91">
        <f t="shared" si="8"/>
        <v>147024022387.20001</v>
      </c>
      <c r="O182" s="91">
        <f t="shared" si="8"/>
        <v>174160532508.10001</v>
      </c>
      <c r="P182" s="91">
        <f t="shared" si="8"/>
        <v>207220626822.20001</v>
      </c>
      <c r="Q182" s="91">
        <f t="shared" si="8"/>
        <v>219199894650</v>
      </c>
      <c r="R182" s="91">
        <f t="shared" si="8"/>
        <v>242257470986.60001</v>
      </c>
      <c r="S182" s="91">
        <f t="shared" si="8"/>
        <v>271196625200</v>
      </c>
      <c r="T182" s="91">
        <f t="shared" si="8"/>
        <v>315820090479.60004</v>
      </c>
      <c r="U182" s="91">
        <f t="shared" si="8"/>
        <v>340425358557.5</v>
      </c>
      <c r="V182" s="91">
        <f t="shared" si="8"/>
        <v>366269965304.09998</v>
      </c>
      <c r="W182" s="91">
        <f t="shared" si="8"/>
        <v>398059882068</v>
      </c>
      <c r="X182" s="91">
        <f t="shared" si="8"/>
        <v>412974791094.29999</v>
      </c>
      <c r="Y182" s="91">
        <f t="shared" si="8"/>
        <v>482669362098</v>
      </c>
      <c r="Z182" s="91">
        <f t="shared" si="8"/>
        <v>549347087772</v>
      </c>
      <c r="AA182" s="91">
        <f t="shared" si="8"/>
        <v>0</v>
      </c>
      <c r="AB182" s="91">
        <f t="shared" si="8"/>
        <v>0</v>
      </c>
      <c r="AC182" s="91">
        <f t="shared" si="8"/>
        <v>0</v>
      </c>
    </row>
    <row r="183" spans="1:29" x14ac:dyDescent="0.25">
      <c r="A183" s="93" t="s">
        <v>139</v>
      </c>
      <c r="B183" s="91">
        <f t="shared" si="7"/>
        <v>14937290457.400002</v>
      </c>
      <c r="C183" s="91">
        <f t="shared" si="7"/>
        <v>24481465064.299999</v>
      </c>
      <c r="D183" s="91">
        <f t="shared" si="7"/>
        <v>33017224974</v>
      </c>
      <c r="E183" s="91">
        <f t="shared" ref="E183:AC183" si="9">E98*E8</f>
        <v>42076141250</v>
      </c>
      <c r="F183" s="91">
        <f t="shared" si="9"/>
        <v>50360827497.199997</v>
      </c>
      <c r="G183" s="91">
        <f t="shared" si="9"/>
        <v>61818650451.599998</v>
      </c>
      <c r="H183" s="91">
        <f t="shared" si="9"/>
        <v>74207031939</v>
      </c>
      <c r="I183" s="91">
        <f t="shared" si="9"/>
        <v>86926868525</v>
      </c>
      <c r="J183" s="91">
        <f t="shared" si="9"/>
        <v>112841649813.60001</v>
      </c>
      <c r="K183" s="91">
        <f t="shared" si="9"/>
        <v>146663061615</v>
      </c>
      <c r="L183" s="91">
        <f t="shared" si="9"/>
        <v>175395691812</v>
      </c>
      <c r="M183" s="91">
        <f t="shared" si="9"/>
        <v>185824622210.5</v>
      </c>
      <c r="N183" s="91">
        <f t="shared" si="9"/>
        <v>224759246884.20001</v>
      </c>
      <c r="O183" s="91">
        <f t="shared" si="9"/>
        <v>261367096887.60001</v>
      </c>
      <c r="P183" s="91">
        <f t="shared" si="9"/>
        <v>286501507874.39996</v>
      </c>
      <c r="Q183" s="91">
        <f t="shared" si="9"/>
        <v>307515808618.39996</v>
      </c>
      <c r="R183" s="91">
        <f t="shared" si="9"/>
        <v>329385055579.20001</v>
      </c>
      <c r="S183" s="91">
        <f t="shared" si="9"/>
        <v>370440512800.5</v>
      </c>
      <c r="T183" s="91">
        <f t="shared" si="9"/>
        <v>434421779587.20001</v>
      </c>
      <c r="U183" s="91">
        <f t="shared" si="9"/>
        <v>453433824327.59998</v>
      </c>
      <c r="V183" s="91">
        <f t="shared" si="9"/>
        <v>484487789991.60004</v>
      </c>
      <c r="W183" s="91">
        <f t="shared" si="9"/>
        <v>541182839886.40002</v>
      </c>
      <c r="X183" s="91">
        <f t="shared" si="9"/>
        <v>559698350718.40002</v>
      </c>
      <c r="Y183" s="91">
        <f t="shared" si="9"/>
        <v>730328865447.59998</v>
      </c>
      <c r="Z183" s="91">
        <f t="shared" si="9"/>
        <v>780490390780.80005</v>
      </c>
      <c r="AA183" s="91">
        <f t="shared" si="9"/>
        <v>0</v>
      </c>
      <c r="AB183" s="91">
        <f t="shared" si="9"/>
        <v>0</v>
      </c>
      <c r="AC183" s="91">
        <f t="shared" si="9"/>
        <v>0</v>
      </c>
    </row>
    <row r="184" spans="1:29" x14ac:dyDescent="0.25">
      <c r="A184" s="93" t="s">
        <v>140</v>
      </c>
      <c r="B184" s="91">
        <f t="shared" si="7"/>
        <v>22382163374.600002</v>
      </c>
      <c r="C184" s="91">
        <f t="shared" si="7"/>
        <v>36279505735.199997</v>
      </c>
      <c r="D184" s="91">
        <f t="shared" si="7"/>
        <v>49524624053.799995</v>
      </c>
      <c r="E184" s="91">
        <f t="shared" ref="E184:AC184" si="10">E99*E9</f>
        <v>60015588406.800003</v>
      </c>
      <c r="F184" s="91">
        <f t="shared" si="10"/>
        <v>83000610204.800003</v>
      </c>
      <c r="G184" s="91">
        <f t="shared" si="10"/>
        <v>100143380762.5</v>
      </c>
      <c r="H184" s="91">
        <f t="shared" si="10"/>
        <v>117197588820</v>
      </c>
      <c r="I184" s="91">
        <f t="shared" si="10"/>
        <v>133586613809</v>
      </c>
      <c r="J184" s="91">
        <f t="shared" si="10"/>
        <v>166176530286.60001</v>
      </c>
      <c r="K184" s="91">
        <f t="shared" si="10"/>
        <v>222811814095.5</v>
      </c>
      <c r="L184" s="91">
        <f t="shared" si="10"/>
        <v>287072191825.5</v>
      </c>
      <c r="M184" s="91">
        <f t="shared" si="10"/>
        <v>301728940425</v>
      </c>
      <c r="N184" s="91">
        <f t="shared" si="10"/>
        <v>346568152975.20001</v>
      </c>
      <c r="O184" s="91">
        <f t="shared" si="10"/>
        <v>475094730276</v>
      </c>
      <c r="P184" s="91">
        <f t="shared" si="10"/>
        <v>564416588351.79993</v>
      </c>
      <c r="Q184" s="91">
        <f t="shared" si="10"/>
        <v>612566027708.69995</v>
      </c>
      <c r="R184" s="91">
        <f t="shared" si="10"/>
        <v>719077628770.40002</v>
      </c>
      <c r="S184" s="91">
        <f t="shared" si="10"/>
        <v>808023989067.59998</v>
      </c>
      <c r="T184" s="91">
        <f t="shared" si="10"/>
        <v>830523683904</v>
      </c>
      <c r="U184" s="91">
        <f t="shared" si="10"/>
        <v>876681270296</v>
      </c>
      <c r="V184" s="91">
        <f t="shared" si="10"/>
        <v>955400647142.70007</v>
      </c>
      <c r="W184" s="91">
        <f t="shared" si="10"/>
        <v>1006719121584.3</v>
      </c>
      <c r="X184" s="91">
        <f t="shared" si="10"/>
        <v>1068657060587.3999</v>
      </c>
      <c r="Y184" s="91">
        <f t="shared" si="10"/>
        <v>1273851765970.8999</v>
      </c>
      <c r="Z184" s="91">
        <f t="shared" si="10"/>
        <v>1377736593604</v>
      </c>
      <c r="AA184" s="91">
        <f t="shared" si="10"/>
        <v>0</v>
      </c>
      <c r="AB184" s="91">
        <f t="shared" si="10"/>
        <v>0</v>
      </c>
      <c r="AC184" s="91">
        <f t="shared" si="10"/>
        <v>0</v>
      </c>
    </row>
    <row r="185" spans="1:29" x14ac:dyDescent="0.25">
      <c r="A185" s="93" t="s">
        <v>141</v>
      </c>
      <c r="B185" s="91">
        <f t="shared" si="7"/>
        <v>8278667707</v>
      </c>
      <c r="C185" s="91">
        <f t="shared" si="7"/>
        <v>11743570928.800001</v>
      </c>
      <c r="D185" s="91">
        <f t="shared" si="7"/>
        <v>16899818400</v>
      </c>
      <c r="E185" s="91">
        <f t="shared" ref="E185:AC185" si="11">E100*E10</f>
        <v>22176106035.200001</v>
      </c>
      <c r="F185" s="91">
        <f t="shared" si="11"/>
        <v>26981422064.5</v>
      </c>
      <c r="G185" s="91">
        <f t="shared" si="11"/>
        <v>33214616449.200001</v>
      </c>
      <c r="H185" s="91">
        <f t="shared" si="11"/>
        <v>40159374074.099998</v>
      </c>
      <c r="I185" s="91">
        <f t="shared" si="11"/>
        <v>44415413669.099998</v>
      </c>
      <c r="J185" s="91">
        <f t="shared" si="11"/>
        <v>55089973003.5</v>
      </c>
      <c r="K185" s="91">
        <f t="shared" si="11"/>
        <v>74751995707.5</v>
      </c>
      <c r="L185" s="91">
        <f t="shared" si="11"/>
        <v>86980357535</v>
      </c>
      <c r="M185" s="91">
        <f t="shared" si="11"/>
        <v>87061957461.599991</v>
      </c>
      <c r="N185" s="91">
        <f t="shared" si="11"/>
        <v>109884549440</v>
      </c>
      <c r="O185" s="91">
        <f t="shared" si="11"/>
        <v>128603846245.5</v>
      </c>
      <c r="P185" s="91">
        <f t="shared" si="11"/>
        <v>135160594582.40001</v>
      </c>
      <c r="Q185" s="91">
        <f t="shared" si="11"/>
        <v>156382965278.39999</v>
      </c>
      <c r="R185" s="91">
        <f t="shared" si="11"/>
        <v>149383318007</v>
      </c>
      <c r="S185" s="91">
        <f t="shared" si="11"/>
        <v>176663914375</v>
      </c>
      <c r="T185" s="91">
        <f t="shared" si="11"/>
        <v>200414373524.39999</v>
      </c>
      <c r="U185" s="91">
        <f t="shared" si="11"/>
        <v>205853543966</v>
      </c>
      <c r="V185" s="91">
        <f t="shared" si="11"/>
        <v>224091740342.5</v>
      </c>
      <c r="W185" s="91">
        <f t="shared" si="11"/>
        <v>244471304550.80002</v>
      </c>
      <c r="X185" s="91">
        <f t="shared" si="11"/>
        <v>257050195409</v>
      </c>
      <c r="Y185" s="91">
        <f t="shared" si="11"/>
        <v>308392173987.29999</v>
      </c>
      <c r="Z185" s="91">
        <f t="shared" si="11"/>
        <v>364016582516</v>
      </c>
      <c r="AA185" s="91">
        <f t="shared" si="11"/>
        <v>0</v>
      </c>
      <c r="AB185" s="91">
        <f t="shared" si="11"/>
        <v>0</v>
      </c>
      <c r="AC185" s="91">
        <f t="shared" si="11"/>
        <v>0</v>
      </c>
    </row>
    <row r="186" spans="1:29" x14ac:dyDescent="0.25">
      <c r="A186" s="93" t="s">
        <v>142</v>
      </c>
      <c r="B186" s="91">
        <f t="shared" si="7"/>
        <v>10096957672.799999</v>
      </c>
      <c r="C186" s="91">
        <f t="shared" si="7"/>
        <v>16010220664.799999</v>
      </c>
      <c r="D186" s="91">
        <f t="shared" si="7"/>
        <v>23904300862</v>
      </c>
      <c r="E186" s="91">
        <f t="shared" ref="E186:AC186" si="12">E101*E11</f>
        <v>31861434001.200001</v>
      </c>
      <c r="F186" s="91">
        <f t="shared" si="12"/>
        <v>37283461815.599998</v>
      </c>
      <c r="G186" s="91">
        <f t="shared" si="12"/>
        <v>48792640927.5</v>
      </c>
      <c r="H186" s="91">
        <f t="shared" si="12"/>
        <v>57993851620.799995</v>
      </c>
      <c r="I186" s="91">
        <f t="shared" si="12"/>
        <v>70953902604.199997</v>
      </c>
      <c r="J186" s="91">
        <f t="shared" si="12"/>
        <v>86150544593.399994</v>
      </c>
      <c r="K186" s="91">
        <f t="shared" si="12"/>
        <v>111869069540.2</v>
      </c>
      <c r="L186" s="91">
        <f t="shared" si="12"/>
        <v>150394301329</v>
      </c>
      <c r="M186" s="91">
        <f t="shared" si="12"/>
        <v>154946099645.20001</v>
      </c>
      <c r="N186" s="91">
        <f t="shared" si="12"/>
        <v>188601303945.39999</v>
      </c>
      <c r="O186" s="91">
        <f t="shared" si="12"/>
        <v>235392950394</v>
      </c>
      <c r="P186" s="91">
        <f t="shared" si="12"/>
        <v>287609174778.90002</v>
      </c>
      <c r="Q186" s="91">
        <f t="shared" si="12"/>
        <v>296839369377.60004</v>
      </c>
      <c r="R186" s="91">
        <f t="shared" si="12"/>
        <v>332611046600</v>
      </c>
      <c r="S186" s="91">
        <f t="shared" si="12"/>
        <v>347964500274.10004</v>
      </c>
      <c r="T186" s="91">
        <f t="shared" si="12"/>
        <v>421598801839.19995</v>
      </c>
      <c r="U186" s="91">
        <f t="shared" si="12"/>
        <v>473106355403.5</v>
      </c>
      <c r="V186" s="91">
        <f t="shared" si="12"/>
        <v>528316253862.60004</v>
      </c>
      <c r="W186" s="91">
        <f t="shared" si="12"/>
        <v>575333130630.90002</v>
      </c>
      <c r="X186" s="91">
        <f t="shared" si="12"/>
        <v>591240831405</v>
      </c>
      <c r="Y186" s="91">
        <f t="shared" si="12"/>
        <v>671155421097</v>
      </c>
      <c r="Z186" s="91">
        <f t="shared" si="12"/>
        <v>693947625681.59998</v>
      </c>
      <c r="AA186" s="91">
        <f t="shared" si="12"/>
        <v>0</v>
      </c>
      <c r="AB186" s="91">
        <f t="shared" si="12"/>
        <v>0</v>
      </c>
      <c r="AC186" s="91">
        <f t="shared" si="12"/>
        <v>0</v>
      </c>
    </row>
    <row r="187" spans="1:29" x14ac:dyDescent="0.25">
      <c r="A187" s="93" t="s">
        <v>143</v>
      </c>
      <c r="B187" s="91">
        <f t="shared" si="7"/>
        <v>8479412514.8000002</v>
      </c>
      <c r="C187" s="91">
        <f t="shared" si="7"/>
        <v>13363289464.800001</v>
      </c>
      <c r="D187" s="91">
        <f t="shared" si="7"/>
        <v>16663127487.4</v>
      </c>
      <c r="E187" s="91">
        <f t="shared" ref="E187:AC187" si="13">E102*E12</f>
        <v>22220755655.899998</v>
      </c>
      <c r="F187" s="91">
        <f t="shared" si="13"/>
        <v>25953223276</v>
      </c>
      <c r="G187" s="91">
        <f t="shared" si="13"/>
        <v>29692032197.799999</v>
      </c>
      <c r="H187" s="91">
        <f t="shared" si="13"/>
        <v>37787427160</v>
      </c>
      <c r="I187" s="91">
        <f t="shared" si="13"/>
        <v>44684676828</v>
      </c>
      <c r="J187" s="91">
        <f t="shared" si="13"/>
        <v>54351111397.199997</v>
      </c>
      <c r="K187" s="91">
        <f t="shared" si="13"/>
        <v>65700362515.199997</v>
      </c>
      <c r="L187" s="91">
        <f t="shared" si="13"/>
        <v>81040658257.5</v>
      </c>
      <c r="M187" s="91">
        <f t="shared" si="13"/>
        <v>78920704369.199997</v>
      </c>
      <c r="N187" s="91">
        <f t="shared" si="13"/>
        <v>98130633138.5</v>
      </c>
      <c r="O187" s="91">
        <f t="shared" si="13"/>
        <v>116276751808.8</v>
      </c>
      <c r="P187" s="91">
        <f t="shared" si="13"/>
        <v>129665442712.5</v>
      </c>
      <c r="Q187" s="91">
        <f t="shared" si="13"/>
        <v>136943890156.39999</v>
      </c>
      <c r="R187" s="91">
        <f t="shared" si="13"/>
        <v>143660670150.80002</v>
      </c>
      <c r="S187" s="91">
        <f t="shared" si="13"/>
        <v>156234202665.89999</v>
      </c>
      <c r="T187" s="91">
        <f t="shared" si="13"/>
        <v>164545487947.39999</v>
      </c>
      <c r="U187" s="91">
        <f t="shared" si="13"/>
        <v>171396157204.80002</v>
      </c>
      <c r="V187" s="91">
        <f t="shared" si="13"/>
        <v>182943853679</v>
      </c>
      <c r="W187" s="91">
        <f t="shared" si="13"/>
        <v>193070617228.5</v>
      </c>
      <c r="X187" s="91">
        <f t="shared" si="13"/>
        <v>192039447564.80002</v>
      </c>
      <c r="Y187" s="91">
        <f t="shared" si="13"/>
        <v>247507965806.40002</v>
      </c>
      <c r="Z187" s="91">
        <f t="shared" si="13"/>
        <v>276043861275.60004</v>
      </c>
      <c r="AA187" s="91">
        <f t="shared" si="13"/>
        <v>0</v>
      </c>
      <c r="AB187" s="91">
        <f t="shared" si="13"/>
        <v>0</v>
      </c>
      <c r="AC187" s="91">
        <f t="shared" si="13"/>
        <v>0</v>
      </c>
    </row>
    <row r="188" spans="1:29" x14ac:dyDescent="0.25">
      <c r="A188" s="93" t="s">
        <v>144</v>
      </c>
      <c r="B188" s="91">
        <f t="shared" si="7"/>
        <v>15507654501.9</v>
      </c>
      <c r="C188" s="91">
        <f t="shared" si="7"/>
        <v>22033446667.399998</v>
      </c>
      <c r="D188" s="91">
        <f t="shared" si="7"/>
        <v>30167923313.900002</v>
      </c>
      <c r="E188" s="91">
        <f t="shared" ref="E188:AC188" si="14">E103*E13</f>
        <v>36400270725.900002</v>
      </c>
      <c r="F188" s="91">
        <f t="shared" si="14"/>
        <v>45311003416.5</v>
      </c>
      <c r="G188" s="91">
        <f t="shared" si="14"/>
        <v>56383167232</v>
      </c>
      <c r="H188" s="91">
        <f t="shared" si="14"/>
        <v>76506167563.199997</v>
      </c>
      <c r="I188" s="91">
        <f t="shared" si="14"/>
        <v>86624909420.699997</v>
      </c>
      <c r="J188" s="91">
        <f t="shared" si="14"/>
        <v>104035662987</v>
      </c>
      <c r="K188" s="91">
        <f t="shared" si="14"/>
        <v>128798921248</v>
      </c>
      <c r="L188" s="91">
        <f t="shared" si="14"/>
        <v>167865772705.19998</v>
      </c>
      <c r="M188" s="91">
        <f t="shared" si="14"/>
        <v>161570908026.5</v>
      </c>
      <c r="N188" s="91">
        <f t="shared" si="14"/>
        <v>193648624749.89999</v>
      </c>
      <c r="O188" s="91">
        <f t="shared" si="14"/>
        <v>228795564756</v>
      </c>
      <c r="P188" s="91">
        <f t="shared" si="14"/>
        <v>248032496468.09998</v>
      </c>
      <c r="Q188" s="91">
        <f t="shared" si="14"/>
        <v>271216222398.39999</v>
      </c>
      <c r="R188" s="91">
        <f t="shared" si="14"/>
        <v>297787100049.59998</v>
      </c>
      <c r="S188" s="91">
        <f t="shared" si="14"/>
        <v>336298089725</v>
      </c>
      <c r="T188" s="91">
        <f t="shared" si="14"/>
        <v>378099819172.39996</v>
      </c>
      <c r="U188" s="91">
        <f t="shared" si="14"/>
        <v>403624408199.59998</v>
      </c>
      <c r="V188" s="91">
        <f t="shared" si="14"/>
        <v>449526643621.60004</v>
      </c>
      <c r="W188" s="91">
        <f t="shared" si="14"/>
        <v>494016032360.20001</v>
      </c>
      <c r="X188" s="91">
        <f t="shared" si="14"/>
        <v>520793060631.60004</v>
      </c>
      <c r="Y188" s="91">
        <f t="shared" si="14"/>
        <v>688469166348</v>
      </c>
      <c r="Z188" s="91">
        <f t="shared" si="14"/>
        <v>665472475559</v>
      </c>
      <c r="AA188" s="91">
        <f t="shared" si="14"/>
        <v>0</v>
      </c>
      <c r="AB188" s="91">
        <f t="shared" si="14"/>
        <v>0</v>
      </c>
      <c r="AC188" s="91">
        <f t="shared" si="14"/>
        <v>0</v>
      </c>
    </row>
    <row r="189" spans="1:29" x14ac:dyDescent="0.25">
      <c r="A189" s="93" t="s">
        <v>145</v>
      </c>
      <c r="B189" s="91">
        <f t="shared" si="7"/>
        <v>16400690405.6</v>
      </c>
      <c r="C189" s="91">
        <f t="shared" si="7"/>
        <v>31009365197.700001</v>
      </c>
      <c r="D189" s="91">
        <f t="shared" si="7"/>
        <v>48067284199.200005</v>
      </c>
      <c r="E189" s="91">
        <f t="shared" ref="E189:AC189" si="15">E104*E14</f>
        <v>50573788511.199997</v>
      </c>
      <c r="F189" s="91">
        <f t="shared" si="15"/>
        <v>70593142512.199997</v>
      </c>
      <c r="G189" s="91">
        <f t="shared" si="15"/>
        <v>96241882168</v>
      </c>
      <c r="H189" s="91">
        <f t="shared" si="15"/>
        <v>141778229419.19998</v>
      </c>
      <c r="I189" s="91">
        <f t="shared" si="15"/>
        <v>145194458607</v>
      </c>
      <c r="J189" s="91">
        <f t="shared" si="15"/>
        <v>179057322567.89999</v>
      </c>
      <c r="K189" s="91">
        <f t="shared" si="15"/>
        <v>209821434572.20001</v>
      </c>
      <c r="L189" s="91">
        <f t="shared" si="15"/>
        <v>259532169915.19998</v>
      </c>
      <c r="M189" s="91">
        <f t="shared" si="15"/>
        <v>226661928043.20001</v>
      </c>
      <c r="N189" s="91">
        <f t="shared" si="15"/>
        <v>248544902513.39999</v>
      </c>
      <c r="O189" s="91">
        <f t="shared" si="15"/>
        <v>288080486979.59998</v>
      </c>
      <c r="P189" s="91">
        <f t="shared" si="15"/>
        <v>294104519290.39996</v>
      </c>
      <c r="Q189" s="91">
        <f t="shared" si="15"/>
        <v>317113353748.60004</v>
      </c>
      <c r="R189" s="91">
        <f t="shared" si="15"/>
        <v>400971079040</v>
      </c>
      <c r="S189" s="91">
        <f t="shared" si="15"/>
        <v>452724064273</v>
      </c>
      <c r="T189" s="91">
        <f t="shared" si="15"/>
        <v>506515258027</v>
      </c>
      <c r="U189" s="91">
        <f t="shared" si="15"/>
        <v>528804879120</v>
      </c>
      <c r="V189" s="91">
        <f t="shared" si="15"/>
        <v>613228941476.80005</v>
      </c>
      <c r="W189" s="91">
        <f t="shared" si="15"/>
        <v>579575581314.79993</v>
      </c>
      <c r="X189" s="91">
        <f t="shared" si="15"/>
        <v>629918930049.59998</v>
      </c>
      <c r="Y189" s="91">
        <f t="shared" si="15"/>
        <v>853038466018.20007</v>
      </c>
      <c r="Z189" s="91">
        <f t="shared" si="15"/>
        <v>792823205077.80005</v>
      </c>
      <c r="AA189" s="91">
        <f t="shared" si="15"/>
        <v>0</v>
      </c>
      <c r="AB189" s="91">
        <f t="shared" si="15"/>
        <v>0</v>
      </c>
      <c r="AC189" s="91">
        <f t="shared" si="15"/>
        <v>0</v>
      </c>
    </row>
    <row r="190" spans="1:29" x14ac:dyDescent="0.25">
      <c r="A190" s="93" t="s">
        <v>146</v>
      </c>
      <c r="B190" s="91">
        <f t="shared" si="7"/>
        <v>82056940553</v>
      </c>
      <c r="C190" s="91">
        <f t="shared" si="7"/>
        <v>131178971322.00002</v>
      </c>
      <c r="D190" s="91">
        <f t="shared" si="7"/>
        <v>176694431226.30002</v>
      </c>
      <c r="E190" s="91">
        <f t="shared" ref="E190:AC190" si="16">E105*E15</f>
        <v>235159170812.80002</v>
      </c>
      <c r="F190" s="91">
        <f t="shared" si="16"/>
        <v>312951204646.5</v>
      </c>
      <c r="G190" s="91">
        <f t="shared" si="16"/>
        <v>412089131576.60004</v>
      </c>
      <c r="H190" s="91">
        <f t="shared" si="16"/>
        <v>535204407295.59998</v>
      </c>
      <c r="I190" s="91">
        <f t="shared" si="16"/>
        <v>708062015275.09998</v>
      </c>
      <c r="J190" s="91">
        <f t="shared" si="16"/>
        <v>934328861537.70007</v>
      </c>
      <c r="K190" s="91">
        <f t="shared" si="16"/>
        <v>1295650090003.5</v>
      </c>
      <c r="L190" s="91">
        <f t="shared" si="16"/>
        <v>1645752927093.5999</v>
      </c>
      <c r="M190" s="91">
        <f t="shared" si="16"/>
        <v>1519445967406.7002</v>
      </c>
      <c r="N190" s="91">
        <f t="shared" si="16"/>
        <v>1832867635436.5</v>
      </c>
      <c r="O190" s="91">
        <f t="shared" si="16"/>
        <v>2183652068147.9998</v>
      </c>
      <c r="P190" s="91">
        <f t="shared" si="16"/>
        <v>2462470538470.7998</v>
      </c>
      <c r="Q190" s="91">
        <f t="shared" si="16"/>
        <v>2675840216547.6001</v>
      </c>
      <c r="R190" s="91">
        <f t="shared" si="16"/>
        <v>2899715081057.4004</v>
      </c>
      <c r="S190" s="91">
        <f t="shared" si="16"/>
        <v>3382567345332.8999</v>
      </c>
      <c r="T190" s="91">
        <f t="shared" si="16"/>
        <v>4498602553551.2998</v>
      </c>
      <c r="U190" s="91">
        <f t="shared" si="16"/>
        <v>4612604732516</v>
      </c>
      <c r="V190" s="91">
        <f t="shared" si="16"/>
        <v>5019354384344.2998</v>
      </c>
      <c r="W190" s="91">
        <f t="shared" si="16"/>
        <v>5643198044263.2002</v>
      </c>
      <c r="X190" s="91">
        <f t="shared" si="16"/>
        <v>5901197056601.6006</v>
      </c>
      <c r="Y190" s="91">
        <f t="shared" si="16"/>
        <v>6809950736003.7998</v>
      </c>
      <c r="Z190" s="91">
        <f t="shared" si="16"/>
        <v>7720842372076</v>
      </c>
      <c r="AA190" s="91">
        <f t="shared" si="16"/>
        <v>0</v>
      </c>
      <c r="AB190" s="91">
        <f t="shared" si="16"/>
        <v>0</v>
      </c>
      <c r="AC190" s="91">
        <f t="shared" si="16"/>
        <v>0</v>
      </c>
    </row>
    <row r="191" spans="1:29" x14ac:dyDescent="0.25">
      <c r="A191" s="93" t="s">
        <v>147</v>
      </c>
      <c r="B191" s="91">
        <f t="shared" si="7"/>
        <v>9506511768</v>
      </c>
      <c r="C191" s="91">
        <f t="shared" si="7"/>
        <v>15800808916.799999</v>
      </c>
      <c r="D191" s="91">
        <f t="shared" si="7"/>
        <v>22159769464</v>
      </c>
      <c r="E191" s="91">
        <f t="shared" ref="E191:AC191" si="17">E106*E16</f>
        <v>27625265303.699997</v>
      </c>
      <c r="F191" s="91">
        <f t="shared" si="17"/>
        <v>35658229253.200005</v>
      </c>
      <c r="G191" s="91">
        <f t="shared" si="17"/>
        <v>42073291048.600006</v>
      </c>
      <c r="H191" s="91">
        <f t="shared" si="17"/>
        <v>46042336030.799995</v>
      </c>
      <c r="I191" s="91">
        <f t="shared" si="17"/>
        <v>53181869032.400002</v>
      </c>
      <c r="J191" s="91">
        <f t="shared" si="17"/>
        <v>64801614734.5</v>
      </c>
      <c r="K191" s="91">
        <f t="shared" si="17"/>
        <v>77101202155.800003</v>
      </c>
      <c r="L191" s="91">
        <f t="shared" si="17"/>
        <v>96669919273.399994</v>
      </c>
      <c r="M191" s="91">
        <f t="shared" si="17"/>
        <v>90623644800</v>
      </c>
      <c r="N191" s="91">
        <f t="shared" si="17"/>
        <v>106196676638.39999</v>
      </c>
      <c r="O191" s="91">
        <f t="shared" si="17"/>
        <v>131169394898.5</v>
      </c>
      <c r="P191" s="91">
        <f t="shared" si="17"/>
        <v>146003750432.80002</v>
      </c>
      <c r="Q191" s="91">
        <f t="shared" si="17"/>
        <v>164604663618.20001</v>
      </c>
      <c r="R191" s="91">
        <f t="shared" si="17"/>
        <v>178525229966.39999</v>
      </c>
      <c r="S191" s="91">
        <f t="shared" si="17"/>
        <v>207787833010</v>
      </c>
      <c r="T191" s="91">
        <f t="shared" si="17"/>
        <v>227972741919.30002</v>
      </c>
      <c r="U191" s="91">
        <f t="shared" si="17"/>
        <v>230381358012.80002</v>
      </c>
      <c r="V191" s="91">
        <f t="shared" si="17"/>
        <v>246185003960.39999</v>
      </c>
      <c r="W191" s="91">
        <f t="shared" si="17"/>
        <v>265517700442</v>
      </c>
      <c r="X191" s="91">
        <f t="shared" si="17"/>
        <v>281520345878.79999</v>
      </c>
      <c r="Y191" s="91">
        <f t="shared" si="17"/>
        <v>338266150628</v>
      </c>
      <c r="Z191" s="91">
        <f t="shared" si="17"/>
        <v>369901170135</v>
      </c>
      <c r="AA191" s="91">
        <f t="shared" si="17"/>
        <v>0</v>
      </c>
      <c r="AB191" s="91">
        <f t="shared" si="17"/>
        <v>0</v>
      </c>
      <c r="AC191" s="91">
        <f t="shared" si="17"/>
        <v>0</v>
      </c>
    </row>
    <row r="192" spans="1:29" x14ac:dyDescent="0.25">
      <c r="A192" s="93" t="s">
        <v>148</v>
      </c>
      <c r="B192" s="91">
        <f t="shared" si="7"/>
        <v>12943586568.6</v>
      </c>
      <c r="C192" s="91">
        <f t="shared" si="7"/>
        <v>20108487230</v>
      </c>
      <c r="D192" s="91">
        <f t="shared" si="7"/>
        <v>27955499987.099998</v>
      </c>
      <c r="E192" s="91">
        <f t="shared" ref="E192:AC192" si="18">E107*E17</f>
        <v>37054077899.400002</v>
      </c>
      <c r="F192" s="91">
        <f t="shared" si="18"/>
        <v>45799041720.599998</v>
      </c>
      <c r="G192" s="91">
        <f t="shared" si="18"/>
        <v>59607257505.599998</v>
      </c>
      <c r="H192" s="91">
        <f t="shared" si="18"/>
        <v>69996029742.5</v>
      </c>
      <c r="I192" s="91">
        <f t="shared" si="18"/>
        <v>84382597106.400009</v>
      </c>
      <c r="J192" s="91">
        <f t="shared" si="18"/>
        <v>105491980222.2</v>
      </c>
      <c r="K192" s="91">
        <f t="shared" si="18"/>
        <v>121305249382.5</v>
      </c>
      <c r="L192" s="91">
        <f t="shared" si="18"/>
        <v>150151180091.5</v>
      </c>
      <c r="M192" s="91">
        <f t="shared" si="18"/>
        <v>153634123776</v>
      </c>
      <c r="N192" s="91">
        <f t="shared" si="18"/>
        <v>179127871225.59998</v>
      </c>
      <c r="O192" s="91">
        <f t="shared" si="18"/>
        <v>214248590035.20001</v>
      </c>
      <c r="P192" s="91">
        <f t="shared" si="18"/>
        <v>254267962399.89999</v>
      </c>
      <c r="Q192" s="91">
        <f t="shared" si="18"/>
        <v>280010233204.39996</v>
      </c>
      <c r="R192" s="91">
        <f t="shared" si="18"/>
        <v>296696538776</v>
      </c>
      <c r="S192" s="91">
        <f t="shared" si="18"/>
        <v>324670158679.20001</v>
      </c>
      <c r="T192" s="91">
        <f t="shared" si="18"/>
        <v>368357140131.89996</v>
      </c>
      <c r="U192" s="91">
        <f t="shared" si="18"/>
        <v>398030603343.20001</v>
      </c>
      <c r="V192" s="91">
        <f t="shared" si="18"/>
        <v>419553426582.59998</v>
      </c>
      <c r="W192" s="91">
        <f t="shared" si="18"/>
        <v>440466188263.89996</v>
      </c>
      <c r="X192" s="91">
        <f t="shared" si="18"/>
        <v>466052275435.5</v>
      </c>
      <c r="Y192" s="91">
        <f t="shared" si="18"/>
        <v>544053672985.59998</v>
      </c>
      <c r="Z192" s="91">
        <f t="shared" si="18"/>
        <v>619184961524</v>
      </c>
      <c r="AA192" s="91">
        <f t="shared" si="18"/>
        <v>0</v>
      </c>
      <c r="AB192" s="91">
        <f t="shared" si="18"/>
        <v>0</v>
      </c>
      <c r="AC192" s="91">
        <f t="shared" si="18"/>
        <v>0</v>
      </c>
    </row>
    <row r="193" spans="1:29" x14ac:dyDescent="0.25">
      <c r="A193" s="93" t="s">
        <v>149</v>
      </c>
      <c r="B193" s="91">
        <f t="shared" si="7"/>
        <v>11630902075.199999</v>
      </c>
      <c r="C193" s="91">
        <f t="shared" si="7"/>
        <v>20564449998</v>
      </c>
      <c r="D193" s="91">
        <f t="shared" si="7"/>
        <v>28140464287.599998</v>
      </c>
      <c r="E193" s="91">
        <f t="shared" ref="E193:AC193" si="19">E108*E18</f>
        <v>36017439568.200005</v>
      </c>
      <c r="F193" s="91">
        <f t="shared" si="19"/>
        <v>42165217665.599998</v>
      </c>
      <c r="G193" s="91">
        <f t="shared" si="19"/>
        <v>49085618171.5</v>
      </c>
      <c r="H193" s="91">
        <f t="shared" si="19"/>
        <v>56113899413.5</v>
      </c>
      <c r="I193" s="91">
        <f t="shared" si="19"/>
        <v>65525643690</v>
      </c>
      <c r="J193" s="91">
        <f t="shared" si="19"/>
        <v>79043415922.800003</v>
      </c>
      <c r="K193" s="91">
        <f t="shared" si="19"/>
        <v>95703365671.599991</v>
      </c>
      <c r="L193" s="91">
        <f t="shared" si="19"/>
        <v>121601305772.8</v>
      </c>
      <c r="M193" s="91">
        <f t="shared" si="19"/>
        <v>125348895381.5</v>
      </c>
      <c r="N193" s="91">
        <f t="shared" si="19"/>
        <v>154681133736.89999</v>
      </c>
      <c r="O193" s="91">
        <f t="shared" si="19"/>
        <v>180608765981.60001</v>
      </c>
      <c r="P193" s="91">
        <f t="shared" si="19"/>
        <v>201140888760.30002</v>
      </c>
      <c r="Q193" s="91">
        <f t="shared" si="19"/>
        <v>224626009636.60001</v>
      </c>
      <c r="R193" s="91">
        <f t="shared" si="19"/>
        <v>232870953711.20001</v>
      </c>
      <c r="S193" s="91">
        <f t="shared" si="19"/>
        <v>254129108468.80002</v>
      </c>
      <c r="T193" s="91">
        <f t="shared" si="19"/>
        <v>280271544417.89996</v>
      </c>
      <c r="U193" s="91">
        <f t="shared" si="19"/>
        <v>309132412697.5</v>
      </c>
      <c r="V193" s="91">
        <f t="shared" si="19"/>
        <v>329529187295.70001</v>
      </c>
      <c r="W193" s="91">
        <f t="shared" si="19"/>
        <v>342667230881.09998</v>
      </c>
      <c r="X193" s="91">
        <f t="shared" si="19"/>
        <v>357278694621.80005</v>
      </c>
      <c r="Y193" s="91">
        <f t="shared" si="19"/>
        <v>428827489785.79999</v>
      </c>
      <c r="Z193" s="91">
        <f t="shared" si="19"/>
        <v>483299784550.40002</v>
      </c>
      <c r="AA193" s="91">
        <f t="shared" si="19"/>
        <v>0</v>
      </c>
      <c r="AB193" s="91">
        <f t="shared" si="19"/>
        <v>0</v>
      </c>
      <c r="AC193" s="91">
        <f t="shared" si="19"/>
        <v>0</v>
      </c>
    </row>
    <row r="194" spans="1:29" x14ac:dyDescent="0.25">
      <c r="A194" s="93" t="s">
        <v>150</v>
      </c>
      <c r="B194" s="91">
        <f t="shared" si="7"/>
        <v>9871032109.5</v>
      </c>
      <c r="C194" s="91">
        <f t="shared" si="7"/>
        <v>16750350874.6</v>
      </c>
      <c r="D194" s="91">
        <f t="shared" si="7"/>
        <v>23387626416</v>
      </c>
      <c r="E194" s="91">
        <f t="shared" ref="E194:AC194" si="20">E109*E19</f>
        <v>31086490718.799999</v>
      </c>
      <c r="F194" s="91">
        <f t="shared" si="20"/>
        <v>38898266796</v>
      </c>
      <c r="G194" s="91">
        <f t="shared" si="20"/>
        <v>46877693874</v>
      </c>
      <c r="H194" s="91">
        <f t="shared" si="20"/>
        <v>56774955490.800003</v>
      </c>
      <c r="I194" s="91">
        <f t="shared" si="20"/>
        <v>63614832017.099998</v>
      </c>
      <c r="J194" s="91">
        <f t="shared" si="20"/>
        <v>79766203868.399994</v>
      </c>
      <c r="K194" s="91">
        <f t="shared" si="20"/>
        <v>106039563095</v>
      </c>
      <c r="L194" s="91">
        <f t="shared" si="20"/>
        <v>120835942609.2</v>
      </c>
      <c r="M194" s="91">
        <f t="shared" si="20"/>
        <v>136323899760</v>
      </c>
      <c r="N194" s="91">
        <f t="shared" si="20"/>
        <v>143902363072.5</v>
      </c>
      <c r="O194" s="91">
        <f t="shared" si="20"/>
        <v>173267527032</v>
      </c>
      <c r="P194" s="91">
        <f t="shared" si="20"/>
        <v>203279659706.40002</v>
      </c>
      <c r="Q194" s="91">
        <f t="shared" si="20"/>
        <v>236266490205</v>
      </c>
      <c r="R194" s="91">
        <f t="shared" si="20"/>
        <v>285555476010</v>
      </c>
      <c r="S194" s="91">
        <f t="shared" si="20"/>
        <v>317074303670.60004</v>
      </c>
      <c r="T194" s="91">
        <f t="shared" si="20"/>
        <v>320454631153.29999</v>
      </c>
      <c r="U194" s="91">
        <f t="shared" si="20"/>
        <v>320391842773</v>
      </c>
      <c r="V194" s="91">
        <f t="shared" si="20"/>
        <v>352006005009.69995</v>
      </c>
      <c r="W194" s="91">
        <f t="shared" si="20"/>
        <v>353477896675.19995</v>
      </c>
      <c r="X194" s="91">
        <f t="shared" si="20"/>
        <v>375822501478.39996</v>
      </c>
      <c r="Y194" s="91">
        <f t="shared" si="20"/>
        <v>442996933329.60004</v>
      </c>
      <c r="Z194" s="91">
        <f t="shared" si="20"/>
        <v>473768716931.09998</v>
      </c>
      <c r="AA194" s="91">
        <f t="shared" si="20"/>
        <v>0</v>
      </c>
      <c r="AB194" s="91">
        <f t="shared" si="20"/>
        <v>0</v>
      </c>
      <c r="AC194" s="91">
        <f t="shared" si="20"/>
        <v>0</v>
      </c>
    </row>
    <row r="195" spans="1:29" x14ac:dyDescent="0.25">
      <c r="A195" s="93" t="s">
        <v>151</v>
      </c>
      <c r="B195" s="91">
        <f t="shared" si="7"/>
        <v>16783868591.200001</v>
      </c>
      <c r="C195" s="91">
        <f t="shared" si="7"/>
        <v>25703809137.600002</v>
      </c>
      <c r="D195" s="91">
        <f t="shared" si="7"/>
        <v>35340767319.699997</v>
      </c>
      <c r="E195" s="91">
        <f t="shared" ref="E195:AC195" si="21">E110*E20</f>
        <v>46986665998</v>
      </c>
      <c r="F195" s="91">
        <f t="shared" si="21"/>
        <v>55733405737.200005</v>
      </c>
      <c r="G195" s="91">
        <f t="shared" si="21"/>
        <v>68805287524.800003</v>
      </c>
      <c r="H195" s="91">
        <f t="shared" si="21"/>
        <v>88081428531.199997</v>
      </c>
      <c r="I195" s="91">
        <f t="shared" si="21"/>
        <v>96897401975.399994</v>
      </c>
      <c r="J195" s="91">
        <f t="shared" si="21"/>
        <v>127363885150.2</v>
      </c>
      <c r="K195" s="91">
        <f t="shared" si="21"/>
        <v>156034635328.5</v>
      </c>
      <c r="L195" s="91">
        <f t="shared" si="21"/>
        <v>192283048764.60001</v>
      </c>
      <c r="M195" s="91">
        <f t="shared" si="21"/>
        <v>197686986938.79999</v>
      </c>
      <c r="N195" s="91">
        <f t="shared" si="21"/>
        <v>219004927635</v>
      </c>
      <c r="O195" s="91">
        <f t="shared" si="21"/>
        <v>255035446163.49997</v>
      </c>
      <c r="P195" s="91">
        <f t="shared" si="21"/>
        <v>267946845051.20001</v>
      </c>
      <c r="Q195" s="91">
        <f t="shared" si="21"/>
        <v>298453372190.40002</v>
      </c>
      <c r="R195" s="91">
        <f t="shared" si="21"/>
        <v>316292528796.20001</v>
      </c>
      <c r="S195" s="91">
        <f t="shared" si="21"/>
        <v>329185294074</v>
      </c>
      <c r="T195" s="91">
        <f t="shared" si="21"/>
        <v>396800902503</v>
      </c>
      <c r="U195" s="91">
        <f t="shared" si="21"/>
        <v>419867839807</v>
      </c>
      <c r="V195" s="91">
        <f t="shared" si="21"/>
        <v>470017704218.39996</v>
      </c>
      <c r="W195" s="91">
        <f t="shared" si="21"/>
        <v>487125511789</v>
      </c>
      <c r="X195" s="91">
        <f t="shared" si="21"/>
        <v>485203821525.59998</v>
      </c>
      <c r="Y195" s="91">
        <f t="shared" si="21"/>
        <v>564548475702.59998</v>
      </c>
      <c r="Z195" s="91">
        <f t="shared" si="21"/>
        <v>629398933056.79993</v>
      </c>
      <c r="AA195" s="91">
        <f t="shared" si="21"/>
        <v>0</v>
      </c>
      <c r="AB195" s="91">
        <f t="shared" si="21"/>
        <v>0</v>
      </c>
      <c r="AC195" s="91">
        <f t="shared" si="21"/>
        <v>0</v>
      </c>
    </row>
    <row r="196" spans="1:29" x14ac:dyDescent="0.25">
      <c r="A196" s="93" t="s">
        <v>152</v>
      </c>
      <c r="B196" s="91">
        <f t="shared" si="7"/>
        <v>17890455369.599998</v>
      </c>
      <c r="C196" s="91">
        <f t="shared" si="7"/>
        <v>28601484398</v>
      </c>
      <c r="D196" s="91">
        <f t="shared" si="7"/>
        <v>42061810411.400002</v>
      </c>
      <c r="E196" s="91">
        <f t="shared" ref="E196:AC196" si="22">E111*E21</f>
        <v>52892473317</v>
      </c>
      <c r="F196" s="91">
        <f t="shared" si="22"/>
        <v>65416673218.700005</v>
      </c>
      <c r="G196" s="91">
        <f t="shared" si="22"/>
        <v>72258044301.400009</v>
      </c>
      <c r="H196" s="91">
        <f t="shared" si="22"/>
        <v>88119621550</v>
      </c>
      <c r="I196" s="91">
        <f t="shared" si="22"/>
        <v>116221141676.39999</v>
      </c>
      <c r="J196" s="91">
        <f t="shared" si="22"/>
        <v>142240178549.19998</v>
      </c>
      <c r="K196" s="91">
        <f t="shared" si="22"/>
        <v>174110849228.80002</v>
      </c>
      <c r="L196" s="91">
        <f t="shared" si="22"/>
        <v>231730841971.20001</v>
      </c>
      <c r="M196" s="91">
        <f t="shared" si="22"/>
        <v>214925437800</v>
      </c>
      <c r="N196" s="91">
        <f t="shared" si="22"/>
        <v>237629202176.40002</v>
      </c>
      <c r="O196" s="91">
        <f t="shared" si="22"/>
        <v>280385811179.39996</v>
      </c>
      <c r="P196" s="91">
        <f t="shared" si="22"/>
        <v>312940321132.5</v>
      </c>
      <c r="Q196" s="91">
        <f t="shared" si="22"/>
        <v>351227349706.10004</v>
      </c>
      <c r="R196" s="91">
        <f t="shared" si="22"/>
        <v>416435213045.60004</v>
      </c>
      <c r="S196" s="91">
        <f t="shared" si="22"/>
        <v>485636572824.5</v>
      </c>
      <c r="T196" s="91">
        <f t="shared" si="22"/>
        <v>564046641587.5</v>
      </c>
      <c r="U196" s="91">
        <f t="shared" si="22"/>
        <v>609534528744</v>
      </c>
      <c r="V196" s="91">
        <f t="shared" si="22"/>
        <v>686510445350.40002</v>
      </c>
      <c r="W196" s="91">
        <f t="shared" si="22"/>
        <v>699757824271.40002</v>
      </c>
      <c r="X196" s="91">
        <f t="shared" si="22"/>
        <v>740349605141.09998</v>
      </c>
      <c r="Y196" s="91">
        <f t="shared" si="22"/>
        <v>887541101452.80005</v>
      </c>
      <c r="Z196" s="91">
        <f t="shared" si="22"/>
        <v>1004283202560</v>
      </c>
      <c r="AA196" s="91">
        <f t="shared" si="22"/>
        <v>0</v>
      </c>
      <c r="AB196" s="91">
        <f t="shared" si="22"/>
        <v>0</v>
      </c>
      <c r="AC196" s="91">
        <f t="shared" si="22"/>
        <v>0</v>
      </c>
    </row>
    <row r="197" spans="1:29" x14ac:dyDescent="0.25">
      <c r="A197" s="93" t="s">
        <v>153</v>
      </c>
      <c r="B197" s="91">
        <f t="shared" si="7"/>
        <v>19810612638.399998</v>
      </c>
      <c r="C197" s="91">
        <f t="shared" si="7"/>
        <v>33336686262.299999</v>
      </c>
      <c r="D197" s="91">
        <f t="shared" si="7"/>
        <v>41756843588</v>
      </c>
      <c r="E197" s="91">
        <f t="shared" ref="E197:AC197" si="23">E112*E22</f>
        <v>61148456406.200005</v>
      </c>
      <c r="F197" s="91">
        <f t="shared" si="23"/>
        <v>75313228411.199997</v>
      </c>
      <c r="G197" s="91">
        <f t="shared" si="23"/>
        <v>92073451881.400009</v>
      </c>
      <c r="H197" s="91">
        <f t="shared" si="23"/>
        <v>112438709258.70001</v>
      </c>
      <c r="I197" s="91">
        <f t="shared" si="23"/>
        <v>131252063640.60001</v>
      </c>
      <c r="J197" s="91">
        <f t="shared" si="23"/>
        <v>153251448478.79999</v>
      </c>
      <c r="K197" s="91">
        <f t="shared" si="23"/>
        <v>186577558500</v>
      </c>
      <c r="L197" s="91">
        <f t="shared" si="23"/>
        <v>214946358382.19998</v>
      </c>
      <c r="M197" s="91">
        <f t="shared" si="23"/>
        <v>212684405348</v>
      </c>
      <c r="N197" s="91">
        <f t="shared" si="23"/>
        <v>239644030398.5</v>
      </c>
      <c r="O197" s="91">
        <f t="shared" si="23"/>
        <v>286753483439</v>
      </c>
      <c r="P197" s="91">
        <f t="shared" si="23"/>
        <v>326536244162.10004</v>
      </c>
      <c r="Q197" s="91">
        <f t="shared" si="23"/>
        <v>361471037486.5</v>
      </c>
      <c r="R197" s="91">
        <f t="shared" si="23"/>
        <v>389351721336.89996</v>
      </c>
      <c r="S197" s="91">
        <f t="shared" si="23"/>
        <v>439973077673.90002</v>
      </c>
      <c r="T197" s="91">
        <f t="shared" si="23"/>
        <v>494631361409.59998</v>
      </c>
      <c r="U197" s="91">
        <f t="shared" si="23"/>
        <v>529148956722.09998</v>
      </c>
      <c r="V197" s="91">
        <f t="shared" si="23"/>
        <v>576765504090</v>
      </c>
      <c r="W197" s="91">
        <f t="shared" si="23"/>
        <v>601013933798.09998</v>
      </c>
      <c r="X197" s="91">
        <f t="shared" si="23"/>
        <v>602543856271.79993</v>
      </c>
      <c r="Y197" s="91">
        <f t="shared" si="23"/>
        <v>695015362710</v>
      </c>
      <c r="Z197" s="91">
        <f t="shared" si="23"/>
        <v>748305566537.09998</v>
      </c>
      <c r="AA197" s="91">
        <f t="shared" si="23"/>
        <v>0</v>
      </c>
      <c r="AB197" s="91">
        <f t="shared" si="23"/>
        <v>0</v>
      </c>
      <c r="AC197" s="91">
        <f t="shared" si="23"/>
        <v>0</v>
      </c>
    </row>
    <row r="198" spans="1:29" ht="30" x14ac:dyDescent="0.25">
      <c r="A198" s="93" t="s">
        <v>154</v>
      </c>
      <c r="B198" s="91">
        <f t="shared" si="7"/>
        <v>328496559835.79999</v>
      </c>
      <c r="C198" s="91">
        <f t="shared" si="7"/>
        <v>695059352078.5</v>
      </c>
      <c r="D198" s="91">
        <f t="shared" si="7"/>
        <v>1159028792058</v>
      </c>
      <c r="E198" s="91">
        <f t="shared" ref="E198:AC198" si="24">E113*E23</f>
        <v>1370176395390</v>
      </c>
      <c r="F198" s="91">
        <f t="shared" si="24"/>
        <v>1767477054031.2</v>
      </c>
      <c r="G198" s="91">
        <f t="shared" si="24"/>
        <v>2188231338937.2</v>
      </c>
      <c r="H198" s="91">
        <f t="shared" si="24"/>
        <v>2853272040766.5</v>
      </c>
      <c r="I198" s="91">
        <f t="shared" si="24"/>
        <v>4135154897224.4995</v>
      </c>
      <c r="J198" s="91">
        <f t="shared" si="24"/>
        <v>5260232445435</v>
      </c>
      <c r="K198" s="91">
        <f t="shared" si="24"/>
        <v>6696258878519.1006</v>
      </c>
      <c r="L198" s="91">
        <f t="shared" si="24"/>
        <v>8248651580322</v>
      </c>
      <c r="M198" s="91">
        <f t="shared" si="24"/>
        <v>7126972750848.8008</v>
      </c>
      <c r="N198" s="91">
        <f t="shared" si="24"/>
        <v>8375864224720.1992</v>
      </c>
      <c r="O198" s="91">
        <f t="shared" si="24"/>
        <v>9972738593541</v>
      </c>
      <c r="P198" s="91">
        <f t="shared" si="24"/>
        <v>10524626468319.6</v>
      </c>
      <c r="Q198" s="91">
        <f t="shared" si="24"/>
        <v>11715869009537</v>
      </c>
      <c r="R198" s="91">
        <f t="shared" si="24"/>
        <v>12734144897292.002</v>
      </c>
      <c r="S198" s="91">
        <f t="shared" si="24"/>
        <v>13536509231509.199</v>
      </c>
      <c r="T198" s="91">
        <f t="shared" si="24"/>
        <v>15208607444394.002</v>
      </c>
      <c r="U198" s="91">
        <f t="shared" si="24"/>
        <v>16708065718756.5</v>
      </c>
      <c r="V198" s="91">
        <f t="shared" si="24"/>
        <v>19053219515266</v>
      </c>
      <c r="W198" s="91">
        <f t="shared" si="24"/>
        <v>20173501623733.902</v>
      </c>
      <c r="X198" s="91">
        <f t="shared" si="24"/>
        <v>20734899295661.598</v>
      </c>
      <c r="Y198" s="91">
        <f t="shared" si="24"/>
        <v>24265759954826.398</v>
      </c>
      <c r="Z198" s="91">
        <f t="shared" si="24"/>
        <v>28507428960813</v>
      </c>
      <c r="AA198" s="91">
        <f t="shared" si="24"/>
        <v>0</v>
      </c>
      <c r="AB198" s="91">
        <f t="shared" si="24"/>
        <v>0</v>
      </c>
      <c r="AC198" s="91">
        <f t="shared" si="24"/>
        <v>0</v>
      </c>
    </row>
    <row r="199" spans="1:29" x14ac:dyDescent="0.25">
      <c r="A199" s="93" t="s">
        <v>156</v>
      </c>
      <c r="B199" s="91">
        <f t="shared" si="7"/>
        <v>11241748555.700001</v>
      </c>
      <c r="C199" s="91">
        <f t="shared" si="7"/>
        <v>20040782548.5</v>
      </c>
      <c r="D199" s="91">
        <f t="shared" si="7"/>
        <v>28216128427.199997</v>
      </c>
      <c r="E199" s="91">
        <f t="shared" ref="E199:AC199" si="25">E114*E24</f>
        <v>33720243356.799999</v>
      </c>
      <c r="F199" s="91">
        <f t="shared" si="25"/>
        <v>41361001063.199997</v>
      </c>
      <c r="G199" s="91">
        <f t="shared" si="25"/>
        <v>46588943240</v>
      </c>
      <c r="H199" s="91">
        <f t="shared" si="25"/>
        <v>53964113372.799995</v>
      </c>
      <c r="I199" s="91">
        <f t="shared" si="25"/>
        <v>77124836796.300003</v>
      </c>
      <c r="J199" s="91">
        <f t="shared" si="25"/>
        <v>84228298288.399994</v>
      </c>
      <c r="K199" s="91">
        <f t="shared" si="25"/>
        <v>104603293062</v>
      </c>
      <c r="L199" s="91">
        <f t="shared" si="25"/>
        <v>115208212292.99998</v>
      </c>
      <c r="M199" s="91">
        <f t="shared" si="25"/>
        <v>105924055430.59999</v>
      </c>
      <c r="N199" s="91">
        <f t="shared" si="25"/>
        <v>120511347280</v>
      </c>
      <c r="O199" s="91">
        <f t="shared" si="25"/>
        <v>154392469592</v>
      </c>
      <c r="P199" s="91">
        <f t="shared" si="25"/>
        <v>158842775025</v>
      </c>
      <c r="Q199" s="91">
        <f t="shared" si="25"/>
        <v>174462424604</v>
      </c>
      <c r="R199" s="91">
        <f t="shared" si="25"/>
        <v>184632091767.29999</v>
      </c>
      <c r="S199" s="91">
        <f t="shared" si="25"/>
        <v>202204658605.5</v>
      </c>
      <c r="T199" s="91">
        <f t="shared" si="25"/>
        <v>233348620303.5</v>
      </c>
      <c r="U199" s="91">
        <f t="shared" si="25"/>
        <v>250879776564.10001</v>
      </c>
      <c r="V199" s="91">
        <f t="shared" si="25"/>
        <v>274466238606</v>
      </c>
      <c r="W199" s="91">
        <f t="shared" si="25"/>
        <v>287463000877.20001</v>
      </c>
      <c r="X199" s="91">
        <f t="shared" si="25"/>
        <v>288244486627.20001</v>
      </c>
      <c r="Y199" s="91">
        <f t="shared" si="25"/>
        <v>447564060834.39996</v>
      </c>
      <c r="Z199" s="91">
        <f t="shared" si="25"/>
        <v>391410451084.79999</v>
      </c>
      <c r="AA199" s="91">
        <f t="shared" si="25"/>
        <v>0</v>
      </c>
      <c r="AB199" s="91">
        <f t="shared" si="25"/>
        <v>0</v>
      </c>
      <c r="AC199" s="91">
        <f t="shared" si="25"/>
        <v>0</v>
      </c>
    </row>
    <row r="200" spans="1:29" x14ac:dyDescent="0.25">
      <c r="A200" s="93" t="s">
        <v>157</v>
      </c>
      <c r="B200" s="91">
        <f t="shared" si="7"/>
        <v>29126220692.400002</v>
      </c>
      <c r="C200" s="91">
        <f t="shared" si="7"/>
        <v>43812156450</v>
      </c>
      <c r="D200" s="91">
        <f t="shared" si="7"/>
        <v>59471990410</v>
      </c>
      <c r="E200" s="91">
        <f t="shared" ref="E200:AC200" si="26">E115*E25</f>
        <v>78273711199.800003</v>
      </c>
      <c r="F200" s="91">
        <f t="shared" si="26"/>
        <v>86022619192.199997</v>
      </c>
      <c r="G200" s="91">
        <f t="shared" si="26"/>
        <v>107149004986.8</v>
      </c>
      <c r="H200" s="91">
        <f t="shared" si="26"/>
        <v>131588011546.3</v>
      </c>
      <c r="I200" s="91">
        <f t="shared" si="26"/>
        <v>171307259659.20001</v>
      </c>
      <c r="J200" s="91">
        <f t="shared" si="26"/>
        <v>218490659570.80002</v>
      </c>
      <c r="K200" s="91">
        <f t="shared" si="26"/>
        <v>241150487380.40002</v>
      </c>
      <c r="L200" s="91">
        <f t="shared" si="26"/>
        <v>291812150250.39996</v>
      </c>
      <c r="M200" s="91">
        <f t="shared" si="26"/>
        <v>302629270942.60004</v>
      </c>
      <c r="N200" s="91">
        <f t="shared" si="26"/>
        <v>353852943278.40002</v>
      </c>
      <c r="O200" s="91">
        <f t="shared" si="26"/>
        <v>434311546207.5</v>
      </c>
      <c r="P200" s="91">
        <f t="shared" si="26"/>
        <v>473580155378.40002</v>
      </c>
      <c r="Q200" s="91">
        <f t="shared" si="26"/>
        <v>473136194512.79999</v>
      </c>
      <c r="R200" s="91">
        <f t="shared" si="26"/>
        <v>471255413293.10004</v>
      </c>
      <c r="S200" s="91">
        <f t="shared" si="26"/>
        <v>510259887100</v>
      </c>
      <c r="T200" s="91">
        <f t="shared" si="26"/>
        <v>554312080814.40002</v>
      </c>
      <c r="U200" s="91">
        <f t="shared" si="26"/>
        <v>578308136242.90002</v>
      </c>
      <c r="V200" s="91">
        <f t="shared" si="26"/>
        <v>656167706216.09998</v>
      </c>
      <c r="W200" s="91">
        <f t="shared" si="26"/>
        <v>671067278739</v>
      </c>
      <c r="X200" s="91">
        <f t="shared" si="26"/>
        <v>568143647422.80005</v>
      </c>
      <c r="Y200" s="91">
        <f t="shared" si="26"/>
        <v>869995848133.5</v>
      </c>
      <c r="Z200" s="91">
        <f t="shared" si="26"/>
        <v>975700728633.79993</v>
      </c>
      <c r="AA200" s="91">
        <f t="shared" si="26"/>
        <v>0</v>
      </c>
      <c r="AB200" s="91">
        <f t="shared" si="26"/>
        <v>0</v>
      </c>
      <c r="AC200" s="91">
        <f t="shared" si="26"/>
        <v>0</v>
      </c>
    </row>
    <row r="201" spans="1:29" x14ac:dyDescent="0.25">
      <c r="A201" s="93" t="s">
        <v>158</v>
      </c>
      <c r="B201" s="91">
        <f t="shared" si="7"/>
        <v>22435704753</v>
      </c>
      <c r="C201" s="91">
        <f t="shared" si="7"/>
        <v>35929506541.800003</v>
      </c>
      <c r="D201" s="91">
        <f t="shared" si="7"/>
        <v>61808451094.200005</v>
      </c>
      <c r="E201" s="91">
        <f t="shared" ref="E201:AC201" si="27">E116*E26</f>
        <v>67273607298</v>
      </c>
      <c r="F201" s="91">
        <f t="shared" si="27"/>
        <v>83161321665.400009</v>
      </c>
      <c r="G201" s="91">
        <f t="shared" si="27"/>
        <v>103951275714</v>
      </c>
      <c r="H201" s="91">
        <f t="shared" si="27"/>
        <v>142564603448.79999</v>
      </c>
      <c r="I201" s="91">
        <f t="shared" si="27"/>
        <v>166433330678.39999</v>
      </c>
      <c r="J201" s="91">
        <f t="shared" si="27"/>
        <v>215932705116.79999</v>
      </c>
      <c r="K201" s="91">
        <f t="shared" si="27"/>
        <v>268672177394.5</v>
      </c>
      <c r="L201" s="91">
        <f t="shared" si="27"/>
        <v>289755833875.20001</v>
      </c>
      <c r="M201" s="91">
        <f t="shared" si="27"/>
        <v>323606849110.29999</v>
      </c>
      <c r="N201" s="91">
        <f t="shared" si="27"/>
        <v>372804721341.79999</v>
      </c>
      <c r="O201" s="91">
        <f t="shared" si="27"/>
        <v>437422926213.60004</v>
      </c>
      <c r="P201" s="91">
        <f t="shared" si="27"/>
        <v>466967543992.79999</v>
      </c>
      <c r="Q201" s="91">
        <f t="shared" si="27"/>
        <v>490318676319.60004</v>
      </c>
      <c r="R201" s="91">
        <f t="shared" si="27"/>
        <v>527775642334.79999</v>
      </c>
      <c r="S201" s="91">
        <f t="shared" si="27"/>
        <v>605457799810.59998</v>
      </c>
      <c r="T201" s="91">
        <f t="shared" si="27"/>
        <v>682127788476</v>
      </c>
      <c r="U201" s="91">
        <f t="shared" si="27"/>
        <v>720261078329.59998</v>
      </c>
      <c r="V201" s="91">
        <f t="shared" si="27"/>
        <v>814351890302.09998</v>
      </c>
      <c r="W201" s="91">
        <f t="shared" si="27"/>
        <v>830033048829.59998</v>
      </c>
      <c r="X201" s="91">
        <f t="shared" si="27"/>
        <v>722811217646.09998</v>
      </c>
      <c r="Y201" s="91">
        <f t="shared" si="27"/>
        <v>1080494867296</v>
      </c>
      <c r="Z201" s="91">
        <f t="shared" si="27"/>
        <v>1188187120528.8</v>
      </c>
      <c r="AA201" s="91">
        <f t="shared" si="27"/>
        <v>0</v>
      </c>
      <c r="AB201" s="91">
        <f t="shared" si="27"/>
        <v>0</v>
      </c>
      <c r="AC201" s="91">
        <f t="shared" si="27"/>
        <v>0</v>
      </c>
    </row>
    <row r="202" spans="1:29" x14ac:dyDescent="0.25">
      <c r="A202" s="93" t="s">
        <v>162</v>
      </c>
      <c r="B202" s="91">
        <f t="shared" si="7"/>
        <v>23748257086.399998</v>
      </c>
      <c r="C202" s="91">
        <f t="shared" si="7"/>
        <v>44975313359</v>
      </c>
      <c r="D202" s="91">
        <f t="shared" si="7"/>
        <v>69194407344</v>
      </c>
      <c r="E202" s="91">
        <f t="shared" ref="E202:AC202" si="28">E117*E27</f>
        <v>65422944752</v>
      </c>
      <c r="F202" s="91">
        <f t="shared" si="28"/>
        <v>80731688985.599991</v>
      </c>
      <c r="G202" s="91">
        <f t="shared" si="28"/>
        <v>107544635112.60001</v>
      </c>
      <c r="H202" s="91">
        <f t="shared" si="28"/>
        <v>161378647197.60001</v>
      </c>
      <c r="I202" s="91">
        <f t="shared" si="28"/>
        <v>193966186413.80002</v>
      </c>
      <c r="J202" s="91">
        <f t="shared" si="28"/>
        <v>201939232872</v>
      </c>
      <c r="K202" s="91">
        <f t="shared" si="28"/>
        <v>243336291331</v>
      </c>
      <c r="L202" s="91">
        <f t="shared" si="28"/>
        <v>294926245253.5</v>
      </c>
      <c r="M202" s="91">
        <f t="shared" si="28"/>
        <v>213396879820.80002</v>
      </c>
      <c r="N202" s="91">
        <f t="shared" si="28"/>
        <v>262432718623.59998</v>
      </c>
      <c r="O202" s="91">
        <f t="shared" si="28"/>
        <v>323046009153.59998</v>
      </c>
      <c r="P202" s="91">
        <f t="shared" si="28"/>
        <v>355227134245.5</v>
      </c>
      <c r="Q202" s="91">
        <f t="shared" si="28"/>
        <v>346134542853.59998</v>
      </c>
      <c r="R202" s="91">
        <f t="shared" si="28"/>
        <v>387072737508.59998</v>
      </c>
      <c r="S202" s="91">
        <f t="shared" si="28"/>
        <v>478694962345.5</v>
      </c>
      <c r="T202" s="91">
        <f t="shared" si="28"/>
        <v>509703677584.5</v>
      </c>
      <c r="U202" s="91">
        <f t="shared" si="28"/>
        <v>542383884315</v>
      </c>
      <c r="V202" s="91">
        <f t="shared" si="28"/>
        <v>615272179007.59998</v>
      </c>
      <c r="W202" s="91">
        <f t="shared" si="28"/>
        <v>632313741563.09998</v>
      </c>
      <c r="X202" s="91">
        <f t="shared" si="28"/>
        <v>623937928764</v>
      </c>
      <c r="Y202" s="91">
        <f t="shared" si="28"/>
        <v>1026496564397.8</v>
      </c>
      <c r="Z202" s="91">
        <f t="shared" si="28"/>
        <v>1024197047344.9</v>
      </c>
      <c r="AA202" s="91">
        <f t="shared" si="28"/>
        <v>0</v>
      </c>
      <c r="AB202" s="91">
        <f t="shared" si="28"/>
        <v>0</v>
      </c>
      <c r="AC202" s="91">
        <f t="shared" si="28"/>
        <v>0</v>
      </c>
    </row>
    <row r="203" spans="1:29" x14ac:dyDescent="0.25">
      <c r="A203" s="93" t="s">
        <v>163</v>
      </c>
      <c r="B203" s="91">
        <f t="shared" si="7"/>
        <v>8405581129</v>
      </c>
      <c r="C203" s="91">
        <f t="shared" si="7"/>
        <v>15620055841.6</v>
      </c>
      <c r="D203" s="91">
        <f t="shared" si="7"/>
        <v>23291355176</v>
      </c>
      <c r="E203" s="91">
        <f t="shared" ref="E203:AC203" si="29">E118*E28</f>
        <v>32326672341.600002</v>
      </c>
      <c r="F203" s="91">
        <f t="shared" si="29"/>
        <v>40118969452.799995</v>
      </c>
      <c r="G203" s="91">
        <f t="shared" si="29"/>
        <v>46757705726</v>
      </c>
      <c r="H203" s="91">
        <f t="shared" si="29"/>
        <v>66552077018</v>
      </c>
      <c r="I203" s="91">
        <f t="shared" si="29"/>
        <v>81837582460.800003</v>
      </c>
      <c r="J203" s="91">
        <f t="shared" si="29"/>
        <v>103138634440.79999</v>
      </c>
      <c r="K203" s="91">
        <f t="shared" si="29"/>
        <v>143927702696</v>
      </c>
      <c r="L203" s="91">
        <f t="shared" si="29"/>
        <v>179266643397</v>
      </c>
      <c r="M203" s="91">
        <f t="shared" si="29"/>
        <v>169519613055.60001</v>
      </c>
      <c r="N203" s="91">
        <f t="shared" si="29"/>
        <v>195749076049.60001</v>
      </c>
      <c r="O203" s="91">
        <f t="shared" si="29"/>
        <v>241036112507.39999</v>
      </c>
      <c r="P203" s="91">
        <f t="shared" si="29"/>
        <v>265468040179.20001</v>
      </c>
      <c r="Q203" s="91">
        <f t="shared" si="29"/>
        <v>276082575179</v>
      </c>
      <c r="R203" s="91">
        <f t="shared" si="29"/>
        <v>314419559205</v>
      </c>
      <c r="S203" s="91">
        <f t="shared" si="29"/>
        <v>350281515366.29999</v>
      </c>
      <c r="T203" s="91">
        <f t="shared" si="29"/>
        <v>417740031662</v>
      </c>
      <c r="U203" s="91">
        <f t="shared" si="29"/>
        <v>447482163830.39996</v>
      </c>
      <c r="V203" s="91">
        <f t="shared" si="29"/>
        <v>494342460007.20001</v>
      </c>
      <c r="W203" s="91">
        <f t="shared" si="29"/>
        <v>522262217518.79999</v>
      </c>
      <c r="X203" s="91">
        <f t="shared" si="29"/>
        <v>550879767600.79993</v>
      </c>
      <c r="Y203" s="91">
        <f t="shared" si="29"/>
        <v>683811620377.40002</v>
      </c>
      <c r="Z203" s="91">
        <f t="shared" si="29"/>
        <v>738007568634.59998</v>
      </c>
      <c r="AA203" s="91">
        <f t="shared" si="29"/>
        <v>0</v>
      </c>
      <c r="AB203" s="91">
        <f t="shared" si="29"/>
        <v>0</v>
      </c>
      <c r="AC203" s="91">
        <f t="shared" si="29"/>
        <v>0</v>
      </c>
    </row>
    <row r="204" spans="1:29" x14ac:dyDescent="0.25">
      <c r="A204" s="93" t="s">
        <v>164</v>
      </c>
      <c r="B204" s="91">
        <f t="shared" si="7"/>
        <v>21516359580</v>
      </c>
      <c r="C204" s="91">
        <f t="shared" si="7"/>
        <v>39742786549.200005</v>
      </c>
      <c r="D204" s="91">
        <f t="shared" si="7"/>
        <v>56003126454</v>
      </c>
      <c r="E204" s="91">
        <f t="shared" ref="E204:AC204" si="30">E119*E29</f>
        <v>75859783753.199997</v>
      </c>
      <c r="F204" s="91">
        <f t="shared" si="30"/>
        <v>94748541856.800003</v>
      </c>
      <c r="G204" s="91">
        <f t="shared" si="30"/>
        <v>121222323735.29999</v>
      </c>
      <c r="H204" s="91">
        <f t="shared" si="30"/>
        <v>166445028180</v>
      </c>
      <c r="I204" s="91">
        <f t="shared" si="30"/>
        <v>205416880546.19998</v>
      </c>
      <c r="J204" s="91">
        <f t="shared" si="30"/>
        <v>265260442592.40002</v>
      </c>
      <c r="K204" s="91">
        <f t="shared" si="30"/>
        <v>309028672167.59998</v>
      </c>
      <c r="L204" s="91">
        <f t="shared" si="30"/>
        <v>383255441118</v>
      </c>
      <c r="M204" s="91">
        <f t="shared" si="30"/>
        <v>430395528491.79999</v>
      </c>
      <c r="N204" s="91">
        <f t="shared" si="30"/>
        <v>490303790902.20001</v>
      </c>
      <c r="O204" s="91">
        <f t="shared" si="30"/>
        <v>583172424191.40002</v>
      </c>
      <c r="P204" s="91">
        <f t="shared" si="30"/>
        <v>677096177626.5</v>
      </c>
      <c r="Q204" s="91">
        <f t="shared" si="30"/>
        <v>687021535728</v>
      </c>
      <c r="R204" s="91">
        <f t="shared" si="30"/>
        <v>715026074238.90002</v>
      </c>
      <c r="S204" s="91">
        <f t="shared" si="30"/>
        <v>867731841933.20007</v>
      </c>
      <c r="T204" s="91">
        <f t="shared" si="30"/>
        <v>978363867897.5</v>
      </c>
      <c r="U204" s="91">
        <f t="shared" si="30"/>
        <v>1032434449038.8999</v>
      </c>
      <c r="V204" s="91">
        <f t="shared" si="30"/>
        <v>1186248313840</v>
      </c>
      <c r="W204" s="91">
        <f t="shared" si="30"/>
        <v>1269917820624.5</v>
      </c>
      <c r="X204" s="91">
        <f t="shared" si="30"/>
        <v>1291107700557</v>
      </c>
      <c r="Y204" s="91">
        <f t="shared" si="30"/>
        <v>1473287152489.5999</v>
      </c>
      <c r="Z204" s="91">
        <f t="shared" si="30"/>
        <v>1657842492346.6001</v>
      </c>
      <c r="AA204" s="91">
        <f t="shared" si="30"/>
        <v>0</v>
      </c>
      <c r="AB204" s="91">
        <f t="shared" si="30"/>
        <v>0</v>
      </c>
      <c r="AC204" s="91">
        <f t="shared" si="30"/>
        <v>0</v>
      </c>
    </row>
    <row r="205" spans="1:29" x14ac:dyDescent="0.25">
      <c r="A205" s="93" t="s">
        <v>165</v>
      </c>
      <c r="B205" s="91">
        <f t="shared" si="7"/>
        <v>22675872766.5</v>
      </c>
      <c r="C205" s="91">
        <f t="shared" si="7"/>
        <v>40972355647.900002</v>
      </c>
      <c r="D205" s="91">
        <f t="shared" si="7"/>
        <v>55133117392.600006</v>
      </c>
      <c r="E205" s="91">
        <f t="shared" ref="E205:AC205" si="31">E120*E30</f>
        <v>57570020804.800003</v>
      </c>
      <c r="F205" s="91">
        <f t="shared" si="31"/>
        <v>68444421503.399994</v>
      </c>
      <c r="G205" s="91">
        <f t="shared" si="31"/>
        <v>80604107981.700012</v>
      </c>
      <c r="H205" s="91">
        <f t="shared" si="31"/>
        <v>124972012210.59999</v>
      </c>
      <c r="I205" s="91">
        <f t="shared" si="31"/>
        <v>132870144060</v>
      </c>
      <c r="J205" s="91">
        <f t="shared" si="31"/>
        <v>158126950682.89999</v>
      </c>
      <c r="K205" s="91">
        <f t="shared" si="31"/>
        <v>191584619414.5</v>
      </c>
      <c r="L205" s="91">
        <f t="shared" si="31"/>
        <v>213733478158.5</v>
      </c>
      <c r="M205" s="91">
        <f t="shared" si="31"/>
        <v>202235473397.10001</v>
      </c>
      <c r="N205" s="91">
        <f t="shared" si="31"/>
        <v>233438960538.09998</v>
      </c>
      <c r="O205" s="91">
        <f t="shared" si="31"/>
        <v>262858835097.99997</v>
      </c>
      <c r="P205" s="91">
        <f t="shared" si="31"/>
        <v>280780335753.60004</v>
      </c>
      <c r="Q205" s="91">
        <f t="shared" si="31"/>
        <v>301009376826.90002</v>
      </c>
      <c r="R205" s="91">
        <f t="shared" si="31"/>
        <v>319888798846.5</v>
      </c>
      <c r="S205" s="91">
        <f t="shared" si="31"/>
        <v>388327067775.69995</v>
      </c>
      <c r="T205" s="91">
        <f t="shared" si="31"/>
        <v>448091382794.5</v>
      </c>
      <c r="U205" s="91">
        <f t="shared" si="31"/>
        <v>456405613671</v>
      </c>
      <c r="V205" s="91">
        <f t="shared" si="31"/>
        <v>492268321615.20001</v>
      </c>
      <c r="W205" s="91">
        <f t="shared" si="31"/>
        <v>577900264163.09998</v>
      </c>
      <c r="X205" s="91">
        <f t="shared" si="31"/>
        <v>742426818542.09998</v>
      </c>
      <c r="Y205" s="91">
        <f t="shared" si="31"/>
        <v>1106607720071.7</v>
      </c>
      <c r="Z205" s="91">
        <f t="shared" si="31"/>
        <v>1148670718564.5999</v>
      </c>
      <c r="AA205" s="91">
        <f t="shared" si="31"/>
        <v>0</v>
      </c>
      <c r="AB205" s="91">
        <f t="shared" si="31"/>
        <v>0</v>
      </c>
      <c r="AC205" s="91">
        <f t="shared" si="31"/>
        <v>0</v>
      </c>
    </row>
    <row r="206" spans="1:29" x14ac:dyDescent="0.25">
      <c r="A206" s="93" t="s">
        <v>166</v>
      </c>
      <c r="B206" s="91">
        <f t="shared" si="7"/>
        <v>9360703722.7999992</v>
      </c>
      <c r="C206" s="91">
        <f t="shared" si="7"/>
        <v>15726203483</v>
      </c>
      <c r="D206" s="91">
        <f t="shared" si="7"/>
        <v>20965643535</v>
      </c>
      <c r="E206" s="91">
        <f t="shared" ref="E206:AC206" si="32">E121*E31</f>
        <v>27499568569.200001</v>
      </c>
      <c r="F206" s="91">
        <f t="shared" si="32"/>
        <v>31466599357.5</v>
      </c>
      <c r="G206" s="91">
        <f t="shared" si="32"/>
        <v>38081648889.599998</v>
      </c>
      <c r="H206" s="91">
        <f t="shared" si="32"/>
        <v>49242256980.599998</v>
      </c>
      <c r="I206" s="91">
        <f t="shared" si="32"/>
        <v>63848233461.599998</v>
      </c>
      <c r="J206" s="91">
        <f t="shared" si="32"/>
        <v>74923818240</v>
      </c>
      <c r="K206" s="91">
        <f t="shared" si="32"/>
        <v>86664869506.799988</v>
      </c>
      <c r="L206" s="91">
        <f t="shared" si="32"/>
        <v>115141253561.59999</v>
      </c>
      <c r="M206" s="91">
        <f t="shared" si="32"/>
        <v>117710053747.7</v>
      </c>
      <c r="N206" s="91">
        <f t="shared" si="32"/>
        <v>127407771252.8</v>
      </c>
      <c r="O206" s="91">
        <f t="shared" si="32"/>
        <v>153357746506.10001</v>
      </c>
      <c r="P206" s="91">
        <f t="shared" si="32"/>
        <v>170408195617.5</v>
      </c>
      <c r="Q206" s="91">
        <f t="shared" si="32"/>
        <v>178484891364</v>
      </c>
      <c r="R206" s="91">
        <f t="shared" si="32"/>
        <v>208765155659.20001</v>
      </c>
      <c r="S206" s="91">
        <f t="shared" si="32"/>
        <v>233335050097.5</v>
      </c>
      <c r="T206" s="91">
        <f t="shared" si="32"/>
        <v>252106612292.90002</v>
      </c>
      <c r="U206" s="91">
        <f t="shared" si="32"/>
        <v>255043973870</v>
      </c>
      <c r="V206" s="91">
        <f t="shared" si="32"/>
        <v>257953022542.80002</v>
      </c>
      <c r="W206" s="91">
        <f t="shared" si="32"/>
        <v>272221611755.5</v>
      </c>
      <c r="X206" s="91">
        <f t="shared" si="32"/>
        <v>277853873632</v>
      </c>
      <c r="Y206" s="91">
        <f t="shared" si="32"/>
        <v>345664367097.29999</v>
      </c>
      <c r="Z206" s="91">
        <f t="shared" si="32"/>
        <v>380629911347.20001</v>
      </c>
      <c r="AA206" s="91">
        <f t="shared" si="32"/>
        <v>0</v>
      </c>
      <c r="AB206" s="91">
        <f t="shared" si="32"/>
        <v>0</v>
      </c>
      <c r="AC206" s="91">
        <f t="shared" si="32"/>
        <v>0</v>
      </c>
    </row>
    <row r="207" spans="1:29" x14ac:dyDescent="0.25">
      <c r="A207" s="93" t="s">
        <v>167</v>
      </c>
      <c r="B207" s="91">
        <f t="shared" si="7"/>
        <v>6160894380.8000002</v>
      </c>
      <c r="C207" s="91">
        <f t="shared" si="7"/>
        <v>11142752812.800001</v>
      </c>
      <c r="D207" s="91">
        <f t="shared" si="7"/>
        <v>16179588135.700001</v>
      </c>
      <c r="E207" s="91">
        <f t="shared" ref="E207:AC207" si="33">E122*E32</f>
        <v>19417858236</v>
      </c>
      <c r="F207" s="91">
        <f t="shared" si="33"/>
        <v>24098509260.5</v>
      </c>
      <c r="G207" s="91">
        <f t="shared" si="33"/>
        <v>29488415163.799999</v>
      </c>
      <c r="H207" s="91">
        <f t="shared" si="33"/>
        <v>35815997647.5</v>
      </c>
      <c r="I207" s="91">
        <f t="shared" si="33"/>
        <v>40582871820.5</v>
      </c>
      <c r="J207" s="91">
        <f t="shared" si="33"/>
        <v>51464936008.200005</v>
      </c>
      <c r="K207" s="91">
        <f t="shared" si="33"/>
        <v>61561908067.099998</v>
      </c>
      <c r="L207" s="91">
        <f t="shared" si="33"/>
        <v>73283153387</v>
      </c>
      <c r="M207" s="91">
        <f t="shared" si="33"/>
        <v>74647762360.599991</v>
      </c>
      <c r="N207" s="91">
        <f t="shared" si="33"/>
        <v>87066022328.199997</v>
      </c>
      <c r="O207" s="91">
        <f t="shared" si="33"/>
        <v>100382948967.09999</v>
      </c>
      <c r="P207" s="91">
        <f t="shared" si="33"/>
        <v>107165377478.50002</v>
      </c>
      <c r="Q207" s="91">
        <f t="shared" si="33"/>
        <v>113981391766.5</v>
      </c>
      <c r="R207" s="91">
        <f t="shared" si="33"/>
        <v>122763692522.59999</v>
      </c>
      <c r="S207" s="91">
        <f t="shared" si="33"/>
        <v>133762288747.5</v>
      </c>
      <c r="T207" s="91">
        <f t="shared" si="33"/>
        <v>157093842747.29999</v>
      </c>
      <c r="U207" s="91">
        <f t="shared" si="33"/>
        <v>163250448954.10001</v>
      </c>
      <c r="V207" s="91">
        <f t="shared" si="33"/>
        <v>177453711735.29999</v>
      </c>
      <c r="W207" s="91">
        <f t="shared" si="33"/>
        <v>192584676880</v>
      </c>
      <c r="X207" s="91">
        <f t="shared" si="33"/>
        <v>197097547348.40002</v>
      </c>
      <c r="Y207" s="91">
        <f t="shared" si="33"/>
        <v>227739746526.29999</v>
      </c>
      <c r="Z207" s="91">
        <f t="shared" si="33"/>
        <v>257770771292.39999</v>
      </c>
      <c r="AA207" s="91">
        <f t="shared" si="33"/>
        <v>0</v>
      </c>
      <c r="AB207" s="91">
        <f t="shared" si="33"/>
        <v>0</v>
      </c>
      <c r="AC207" s="91">
        <f t="shared" si="33"/>
        <v>0</v>
      </c>
    </row>
    <row r="208" spans="1:29" ht="30" x14ac:dyDescent="0.25">
      <c r="A208" s="93" t="s">
        <v>168</v>
      </c>
      <c r="B208" s="91">
        <f t="shared" si="7"/>
        <v>86112914305.800003</v>
      </c>
      <c r="C208" s="91">
        <f t="shared" si="7"/>
        <v>134354398011</v>
      </c>
      <c r="D208" s="91">
        <f t="shared" si="7"/>
        <v>188242208073.5</v>
      </c>
      <c r="E208" s="91">
        <f t="shared" ref="E208:AC208" si="34">E123*E33</f>
        <v>251655888612.5</v>
      </c>
      <c r="F208" s="91">
        <f t="shared" si="34"/>
        <v>336695452211</v>
      </c>
      <c r="G208" s="91">
        <f t="shared" si="34"/>
        <v>409638526040.79999</v>
      </c>
      <c r="H208" s="91">
        <f t="shared" si="34"/>
        <v>542359058757.59998</v>
      </c>
      <c r="I208" s="91">
        <f t="shared" si="34"/>
        <v>666392811043.20007</v>
      </c>
      <c r="J208" s="91">
        <f t="shared" si="34"/>
        <v>825102379425.59998</v>
      </c>
      <c r="K208" s="91">
        <f t="shared" si="34"/>
        <v>1119660116732.0999</v>
      </c>
      <c r="L208" s="91">
        <f t="shared" si="34"/>
        <v>1431839771004</v>
      </c>
      <c r="M208" s="91">
        <f t="shared" si="34"/>
        <v>1475805412732.8</v>
      </c>
      <c r="N208" s="91">
        <f t="shared" si="34"/>
        <v>1699486178787.2</v>
      </c>
      <c r="O208" s="91">
        <f t="shared" si="34"/>
        <v>2096499493752.3</v>
      </c>
      <c r="P208" s="91">
        <f t="shared" si="34"/>
        <v>2295306663295</v>
      </c>
      <c r="Q208" s="91">
        <f t="shared" si="34"/>
        <v>2517725350800</v>
      </c>
      <c r="R208" s="91">
        <f t="shared" si="34"/>
        <v>2699433759453.3003</v>
      </c>
      <c r="S208" s="91">
        <f t="shared" si="34"/>
        <v>3449230729458.8999</v>
      </c>
      <c r="T208" s="91">
        <f t="shared" si="34"/>
        <v>4189422736607.8999</v>
      </c>
      <c r="U208" s="91">
        <f t="shared" si="34"/>
        <v>4390441868713.5</v>
      </c>
      <c r="V208" s="91">
        <f t="shared" si="34"/>
        <v>4921322439343.2002</v>
      </c>
      <c r="W208" s="91">
        <f t="shared" si="34"/>
        <v>5352158582415.2002</v>
      </c>
      <c r="X208" s="91">
        <f t="shared" si="34"/>
        <v>5523883920689.2998</v>
      </c>
      <c r="Y208" s="91">
        <f t="shared" si="34"/>
        <v>9420444995720.5</v>
      </c>
      <c r="Z208" s="91">
        <f t="shared" si="34"/>
        <v>11166443474568</v>
      </c>
      <c r="AA208" s="91">
        <f t="shared" si="34"/>
        <v>0</v>
      </c>
      <c r="AB208" s="91">
        <f t="shared" si="34"/>
        <v>0</v>
      </c>
      <c r="AC208" s="91">
        <f t="shared" si="34"/>
        <v>0</v>
      </c>
    </row>
    <row r="209" spans="1:29" x14ac:dyDescent="0.25">
      <c r="A209" s="93" t="s">
        <v>172</v>
      </c>
      <c r="B209" s="91">
        <f t="shared" si="7"/>
        <v>3112540543</v>
      </c>
      <c r="C209" s="91">
        <f t="shared" si="7"/>
        <v>4524676058.1000004</v>
      </c>
      <c r="D209" s="91">
        <f t="shared" si="7"/>
        <v>5519529299.1999998</v>
      </c>
      <c r="E209" s="91">
        <f t="shared" ref="E209:AC209" si="35">E124*E34</f>
        <v>6641422735</v>
      </c>
      <c r="F209" s="91">
        <f t="shared" si="35"/>
        <v>7910453767.5</v>
      </c>
      <c r="G209" s="91">
        <f t="shared" si="35"/>
        <v>9849319344.6000004</v>
      </c>
      <c r="H209" s="91">
        <f t="shared" si="35"/>
        <v>12493222656.800001</v>
      </c>
      <c r="I209" s="91">
        <f t="shared" si="35"/>
        <v>17029070631.5</v>
      </c>
      <c r="J209" s="91">
        <f t="shared" si="35"/>
        <v>21132381859.599998</v>
      </c>
      <c r="K209" s="91">
        <f t="shared" si="35"/>
        <v>29085119882.399998</v>
      </c>
      <c r="L209" s="91">
        <f t="shared" si="35"/>
        <v>36134373648</v>
      </c>
      <c r="M209" s="91">
        <f t="shared" si="35"/>
        <v>41511452305</v>
      </c>
      <c r="N209" s="91">
        <f t="shared" si="35"/>
        <v>47194483482.5</v>
      </c>
      <c r="O209" s="91">
        <f t="shared" si="35"/>
        <v>56969247762.599998</v>
      </c>
      <c r="P209" s="91">
        <f t="shared" si="35"/>
        <v>65883801568.099998</v>
      </c>
      <c r="Q209" s="91">
        <f t="shared" si="35"/>
        <v>71925209881.799988</v>
      </c>
      <c r="R209" s="91">
        <f t="shared" si="35"/>
        <v>77207084197.100006</v>
      </c>
      <c r="S209" s="91">
        <f t="shared" si="35"/>
        <v>86603854860</v>
      </c>
      <c r="T209" s="91">
        <f t="shared" si="35"/>
        <v>104486246541.59999</v>
      </c>
      <c r="U209" s="91">
        <f t="shared" si="35"/>
        <v>114029611754.59999</v>
      </c>
      <c r="V209" s="91">
        <f t="shared" si="35"/>
        <v>125382030048</v>
      </c>
      <c r="W209" s="91">
        <f t="shared" si="35"/>
        <v>137743857693.20001</v>
      </c>
      <c r="X209" s="91">
        <f t="shared" si="35"/>
        <v>150893222117.10001</v>
      </c>
      <c r="Y209" s="91">
        <f t="shared" si="35"/>
        <v>171386152709.20001</v>
      </c>
      <c r="Z209" s="91">
        <f t="shared" si="35"/>
        <v>197082031773</v>
      </c>
      <c r="AA209" s="91">
        <f t="shared" si="35"/>
        <v>0</v>
      </c>
      <c r="AB209" s="91">
        <f t="shared" si="35"/>
        <v>0</v>
      </c>
      <c r="AC209" s="91">
        <f t="shared" si="35"/>
        <v>0</v>
      </c>
    </row>
    <row r="210" spans="1:29" x14ac:dyDescent="0.25">
      <c r="A210" s="93" t="s">
        <v>173</v>
      </c>
      <c r="B210" s="91">
        <f t="shared" si="7"/>
        <v>1525067649.8</v>
      </c>
      <c r="C210" s="91">
        <f t="shared" si="7"/>
        <v>2198072476.9000001</v>
      </c>
      <c r="D210" s="91">
        <f t="shared" si="7"/>
        <v>6212906166.6000004</v>
      </c>
      <c r="E210" s="91">
        <f t="shared" ref="E210:AC210" si="36">E125*E35</f>
        <v>6732613912.1999998</v>
      </c>
      <c r="F210" s="91">
        <f t="shared" si="36"/>
        <v>7272672465.5999994</v>
      </c>
      <c r="G210" s="91">
        <f t="shared" si="36"/>
        <v>6539512354.1000004</v>
      </c>
      <c r="H210" s="91">
        <f t="shared" si="36"/>
        <v>8518481641.8000002</v>
      </c>
      <c r="I210" s="91">
        <f t="shared" si="36"/>
        <v>9685701911.3000011</v>
      </c>
      <c r="J210" s="91">
        <f t="shared" si="36"/>
        <v>12844098263.599998</v>
      </c>
      <c r="K210" s="91">
        <f t="shared" si="36"/>
        <v>17225780491.599998</v>
      </c>
      <c r="L210" s="91">
        <f t="shared" si="36"/>
        <v>20789724376.200001</v>
      </c>
      <c r="M210" s="91">
        <f t="shared" si="36"/>
        <v>23948107330</v>
      </c>
      <c r="N210" s="91">
        <f t="shared" si="36"/>
        <v>24404077747.799999</v>
      </c>
      <c r="O210" s="91">
        <f t="shared" si="36"/>
        <v>29302501628.399998</v>
      </c>
      <c r="P210" s="91">
        <f t="shared" si="36"/>
        <v>35841662509.099998</v>
      </c>
      <c r="Q210" s="91">
        <f t="shared" si="36"/>
        <v>41069887756.799995</v>
      </c>
      <c r="R210" s="91">
        <f t="shared" si="36"/>
        <v>46548781000.099998</v>
      </c>
      <c r="S210" s="91">
        <f t="shared" si="36"/>
        <v>51794416157.400002</v>
      </c>
      <c r="T210" s="91">
        <f t="shared" si="36"/>
        <v>69333171091.199997</v>
      </c>
      <c r="U210" s="91">
        <f t="shared" si="36"/>
        <v>79859493471</v>
      </c>
      <c r="V210" s="91">
        <f t="shared" si="36"/>
        <v>85817415921.600006</v>
      </c>
      <c r="W210" s="91">
        <f t="shared" si="36"/>
        <v>88674345410.400009</v>
      </c>
      <c r="X210" s="91">
        <f t="shared" si="36"/>
        <v>93664854291.400009</v>
      </c>
      <c r="Y210" s="91">
        <f t="shared" si="36"/>
        <v>102377227632.40001</v>
      </c>
      <c r="Z210" s="91">
        <f t="shared" si="36"/>
        <v>118961631383.39999</v>
      </c>
      <c r="AA210" s="91">
        <f t="shared" si="36"/>
        <v>0</v>
      </c>
      <c r="AB210" s="91">
        <f t="shared" si="36"/>
        <v>0</v>
      </c>
      <c r="AC210" s="91">
        <f t="shared" si="36"/>
        <v>0</v>
      </c>
    </row>
    <row r="211" spans="1:29" s="97" customFormat="1" x14ac:dyDescent="0.25">
      <c r="A211" s="96" t="s">
        <v>174</v>
      </c>
      <c r="B211" s="97">
        <f t="shared" si="7"/>
        <v>0</v>
      </c>
      <c r="C211" s="97">
        <f t="shared" si="7"/>
        <v>0</v>
      </c>
      <c r="D211" s="97">
        <f t="shared" si="7"/>
        <v>0</v>
      </c>
      <c r="E211" s="97">
        <f t="shared" ref="E211:AC211" si="37">E126*E36</f>
        <v>0</v>
      </c>
      <c r="F211" s="97">
        <f t="shared" si="37"/>
        <v>0</v>
      </c>
      <c r="G211" s="97">
        <f t="shared" si="37"/>
        <v>0</v>
      </c>
      <c r="H211" s="97">
        <f t="shared" si="37"/>
        <v>0</v>
      </c>
      <c r="I211" s="97">
        <f t="shared" si="37"/>
        <v>0</v>
      </c>
      <c r="J211" s="97">
        <f t="shared" si="37"/>
        <v>0</v>
      </c>
      <c r="K211" s="97">
        <f t="shared" si="37"/>
        <v>0</v>
      </c>
      <c r="L211" s="97">
        <f t="shared" si="37"/>
        <v>0</v>
      </c>
      <c r="M211" s="97">
        <f t="shared" si="37"/>
        <v>0</v>
      </c>
      <c r="N211" s="97">
        <f t="shared" si="37"/>
        <v>0</v>
      </c>
      <c r="O211" s="97">
        <f t="shared" si="37"/>
        <v>0</v>
      </c>
      <c r="P211" s="97">
        <f t="shared" si="37"/>
        <v>0</v>
      </c>
      <c r="Q211" s="97">
        <f t="shared" si="37"/>
        <v>0</v>
      </c>
      <c r="R211" s="97">
        <f t="shared" si="37"/>
        <v>189439286587.19998</v>
      </c>
      <c r="S211" s="97">
        <f t="shared" si="37"/>
        <v>266354570764.79999</v>
      </c>
      <c r="T211" s="97">
        <f t="shared" si="37"/>
        <v>364207052068.60004</v>
      </c>
      <c r="U211" s="97">
        <f t="shared" si="37"/>
        <v>387656903980.80005</v>
      </c>
      <c r="V211" s="97">
        <f t="shared" si="37"/>
        <v>441652871944.5</v>
      </c>
      <c r="W211" s="97">
        <f t="shared" si="37"/>
        <v>481366500563.90002</v>
      </c>
      <c r="X211" s="97">
        <f t="shared" si="37"/>
        <v>524789181129.5</v>
      </c>
      <c r="Y211" s="97">
        <f t="shared" si="37"/>
        <v>614282885805.29993</v>
      </c>
      <c r="Z211" s="97">
        <f t="shared" si="37"/>
        <v>655921202320.79993</v>
      </c>
      <c r="AA211" s="97">
        <f t="shared" si="37"/>
        <v>0</v>
      </c>
      <c r="AB211" s="97">
        <f t="shared" si="37"/>
        <v>0</v>
      </c>
      <c r="AC211" s="97">
        <f t="shared" si="37"/>
        <v>0</v>
      </c>
    </row>
    <row r="212" spans="1:29" x14ac:dyDescent="0.25">
      <c r="A212" s="93" t="s">
        <v>175</v>
      </c>
      <c r="B212" s="91">
        <f t="shared" si="7"/>
        <v>51621467366.400002</v>
      </c>
      <c r="C212" s="91">
        <f t="shared" si="7"/>
        <v>98881046424.300003</v>
      </c>
      <c r="D212" s="91">
        <f t="shared" si="7"/>
        <v>137125413942.90001</v>
      </c>
      <c r="E212" s="91">
        <f t="shared" ref="E212:AC212" si="38">E127*E37</f>
        <v>179177663666.80002</v>
      </c>
      <c r="F212" s="91">
        <f t="shared" si="38"/>
        <v>217729303334.39999</v>
      </c>
      <c r="G212" s="91">
        <f t="shared" si="38"/>
        <v>248565523836.80002</v>
      </c>
      <c r="H212" s="91">
        <f t="shared" si="38"/>
        <v>313623744896.79999</v>
      </c>
      <c r="I212" s="91">
        <f t="shared" si="38"/>
        <v>372929779445.70001</v>
      </c>
      <c r="J212" s="91">
        <f t="shared" si="38"/>
        <v>483950573764</v>
      </c>
      <c r="K212" s="91">
        <f t="shared" si="38"/>
        <v>648211571319.19995</v>
      </c>
      <c r="L212" s="91">
        <f t="shared" si="38"/>
        <v>803834023423.20007</v>
      </c>
      <c r="M212" s="91">
        <f t="shared" si="38"/>
        <v>861603373583</v>
      </c>
      <c r="N212" s="91">
        <f t="shared" si="38"/>
        <v>1028308135173</v>
      </c>
      <c r="O212" s="91">
        <f t="shared" si="38"/>
        <v>1246157143651.6001</v>
      </c>
      <c r="P212" s="91">
        <f t="shared" si="38"/>
        <v>1464799520503.9001</v>
      </c>
      <c r="Q212" s="91">
        <f t="shared" si="38"/>
        <v>1673046740250.4001</v>
      </c>
      <c r="R212" s="91">
        <f t="shared" si="38"/>
        <v>1799897715715.2</v>
      </c>
      <c r="S212" s="91">
        <f t="shared" si="38"/>
        <v>1954381711704.8</v>
      </c>
      <c r="T212" s="91">
        <f t="shared" si="38"/>
        <v>2286635033151.7002</v>
      </c>
      <c r="U212" s="91">
        <f t="shared" si="38"/>
        <v>2459999226598.2002</v>
      </c>
      <c r="V212" s="91">
        <f t="shared" si="38"/>
        <v>2543936036813.1001</v>
      </c>
      <c r="W212" s="91">
        <f t="shared" si="38"/>
        <v>2628170313927.1001</v>
      </c>
      <c r="X212" s="91">
        <f t="shared" si="38"/>
        <v>2726007005603</v>
      </c>
      <c r="Y212" s="91">
        <f t="shared" si="38"/>
        <v>3280988970864</v>
      </c>
      <c r="Z212" s="91">
        <f t="shared" si="38"/>
        <v>4304028396662.2998</v>
      </c>
      <c r="AA212" s="91">
        <f t="shared" si="38"/>
        <v>0</v>
      </c>
      <c r="AB212" s="91">
        <f t="shared" si="38"/>
        <v>0</v>
      </c>
      <c r="AC212" s="91">
        <f t="shared" si="38"/>
        <v>0</v>
      </c>
    </row>
    <row r="213" spans="1:29" x14ac:dyDescent="0.25">
      <c r="A213" s="93" t="s">
        <v>176</v>
      </c>
      <c r="B213" s="91">
        <f t="shared" si="7"/>
        <v>10356662674.800001</v>
      </c>
      <c r="C213" s="91">
        <f t="shared" si="7"/>
        <v>16032431360.400002</v>
      </c>
      <c r="D213" s="91">
        <f t="shared" si="7"/>
        <v>28116650960.200001</v>
      </c>
      <c r="E213" s="91">
        <f t="shared" ref="E213:AC213" si="39">E128*E38</f>
        <v>32274115094</v>
      </c>
      <c r="F213" s="91">
        <f t="shared" si="39"/>
        <v>40996444152</v>
      </c>
      <c r="G213" s="91">
        <f t="shared" si="39"/>
        <v>50659746450.100006</v>
      </c>
      <c r="H213" s="91">
        <f t="shared" si="39"/>
        <v>56710861525</v>
      </c>
      <c r="I213" s="91">
        <f t="shared" si="39"/>
        <v>70127604488</v>
      </c>
      <c r="J213" s="91">
        <f t="shared" si="39"/>
        <v>85112084600</v>
      </c>
      <c r="K213" s="91">
        <f t="shared" si="39"/>
        <v>100359197841.2</v>
      </c>
      <c r="L213" s="91">
        <f t="shared" si="39"/>
        <v>147549099201</v>
      </c>
      <c r="M213" s="91">
        <f t="shared" si="39"/>
        <v>134418253675.5</v>
      </c>
      <c r="N213" s="91">
        <f t="shared" si="39"/>
        <v>144888790236.79999</v>
      </c>
      <c r="O213" s="91">
        <f t="shared" si="39"/>
        <v>172319893036.20001</v>
      </c>
      <c r="P213" s="91">
        <f t="shared" si="39"/>
        <v>208638052324.80002</v>
      </c>
      <c r="Q213" s="91">
        <f t="shared" si="39"/>
        <v>271824046835.70001</v>
      </c>
      <c r="R213" s="91">
        <f t="shared" si="39"/>
        <v>293232243571.40002</v>
      </c>
      <c r="S213" s="91">
        <f t="shared" si="39"/>
        <v>318073315629.90002</v>
      </c>
      <c r="T213" s="91">
        <f t="shared" si="39"/>
        <v>362691168989.59998</v>
      </c>
      <c r="U213" s="91">
        <f t="shared" si="39"/>
        <v>434468499996</v>
      </c>
      <c r="V213" s="91">
        <f t="shared" si="39"/>
        <v>566922011136</v>
      </c>
      <c r="W213" s="91">
        <f t="shared" si="39"/>
        <v>587261157532.5</v>
      </c>
      <c r="X213" s="91">
        <f t="shared" si="39"/>
        <v>512920763784.00006</v>
      </c>
      <c r="Y213" s="91">
        <f t="shared" si="39"/>
        <v>663770639231.70007</v>
      </c>
      <c r="Z213" s="91">
        <f t="shared" si="39"/>
        <v>765239337167.20007</v>
      </c>
      <c r="AA213" s="91">
        <f t="shared" si="39"/>
        <v>0</v>
      </c>
      <c r="AB213" s="91">
        <f t="shared" si="39"/>
        <v>0</v>
      </c>
      <c r="AC213" s="91">
        <f t="shared" si="39"/>
        <v>0</v>
      </c>
    </row>
    <row r="214" spans="1:29" x14ac:dyDescent="0.25">
      <c r="A214" s="93" t="s">
        <v>177</v>
      </c>
      <c r="B214" s="91">
        <f t="shared" si="7"/>
        <v>30261792553.200001</v>
      </c>
      <c r="C214" s="91">
        <f t="shared" si="7"/>
        <v>44411208368.099998</v>
      </c>
      <c r="D214" s="91">
        <f t="shared" si="7"/>
        <v>63766318694.400002</v>
      </c>
      <c r="E214" s="91">
        <f t="shared" ref="E214:AC214" si="40">E129*E39</f>
        <v>82920017671.600006</v>
      </c>
      <c r="F214" s="91">
        <f t="shared" si="40"/>
        <v>104341627042.39999</v>
      </c>
      <c r="G214" s="91">
        <f t="shared" si="40"/>
        <v>128622145739.2</v>
      </c>
      <c r="H214" s="91">
        <f t="shared" si="40"/>
        <v>154337686256</v>
      </c>
      <c r="I214" s="91">
        <f t="shared" si="40"/>
        <v>203232284461.20001</v>
      </c>
      <c r="J214" s="91">
        <f t="shared" si="40"/>
        <v>252142599278.39999</v>
      </c>
      <c r="K214" s="91">
        <f t="shared" si="40"/>
        <v>331766914926.40002</v>
      </c>
      <c r="L214" s="91">
        <f t="shared" si="40"/>
        <v>416678535892.5</v>
      </c>
      <c r="M214" s="91">
        <f t="shared" si="40"/>
        <v>377514144987.59998</v>
      </c>
      <c r="N214" s="91">
        <f t="shared" si="40"/>
        <v>433473802048</v>
      </c>
      <c r="O214" s="91">
        <f t="shared" si="40"/>
        <v>508802957067.20001</v>
      </c>
      <c r="P214" s="91">
        <f t="shared" si="40"/>
        <v>572781337194.59998</v>
      </c>
      <c r="Q214" s="91">
        <f t="shared" si="40"/>
        <v>609746169068.70007</v>
      </c>
      <c r="R214" s="91">
        <f t="shared" si="40"/>
        <v>719193790446.6001</v>
      </c>
      <c r="S214" s="91">
        <f t="shared" si="40"/>
        <v>745525267994</v>
      </c>
      <c r="T214" s="91">
        <f t="shared" si="40"/>
        <v>832530840534</v>
      </c>
      <c r="U214" s="91">
        <f t="shared" si="40"/>
        <v>858765211970.59998</v>
      </c>
      <c r="V214" s="91">
        <f t="shared" si="40"/>
        <v>938587572438</v>
      </c>
      <c r="W214" s="91">
        <f t="shared" si="40"/>
        <v>975998467314</v>
      </c>
      <c r="X214" s="91">
        <f t="shared" si="40"/>
        <v>992328431732</v>
      </c>
      <c r="Y214" s="91">
        <f t="shared" si="40"/>
        <v>1067376243122.7</v>
      </c>
      <c r="Z214" s="91">
        <f t="shared" si="40"/>
        <v>1218846147211.2</v>
      </c>
      <c r="AA214" s="91">
        <f t="shared" si="40"/>
        <v>0</v>
      </c>
      <c r="AB214" s="91">
        <f t="shared" si="40"/>
        <v>0</v>
      </c>
      <c r="AC214" s="91">
        <f t="shared" si="40"/>
        <v>0</v>
      </c>
    </row>
    <row r="215" spans="1:29" x14ac:dyDescent="0.25">
      <c r="A215" s="93" t="s">
        <v>178</v>
      </c>
      <c r="B215" s="91">
        <f t="shared" si="7"/>
        <v>37892088645</v>
      </c>
      <c r="C215" s="91">
        <f t="shared" si="7"/>
        <v>64207047960</v>
      </c>
      <c r="D215" s="91">
        <f t="shared" si="7"/>
        <v>88954378121.199997</v>
      </c>
      <c r="E215" s="91">
        <f t="shared" ref="E215:AC215" si="41">E130*E40</f>
        <v>118762171397.39999</v>
      </c>
      <c r="F215" s="91">
        <f t="shared" si="41"/>
        <v>140772310338.80002</v>
      </c>
      <c r="G215" s="91">
        <f t="shared" si="41"/>
        <v>171848995718.39999</v>
      </c>
      <c r="H215" s="91">
        <f t="shared" si="41"/>
        <v>221167339796.19998</v>
      </c>
      <c r="I215" s="91">
        <f t="shared" si="41"/>
        <v>263051722925</v>
      </c>
      <c r="J215" s="91">
        <f t="shared" si="41"/>
        <v>340012383174</v>
      </c>
      <c r="K215" s="91">
        <f t="shared" si="41"/>
        <v>450434756209.20001</v>
      </c>
      <c r="L215" s="91">
        <f t="shared" si="41"/>
        <v>576125632633.40002</v>
      </c>
      <c r="M215" s="91">
        <f t="shared" si="41"/>
        <v>555916915372</v>
      </c>
      <c r="N215" s="91">
        <f t="shared" si="41"/>
        <v>659667257872.09998</v>
      </c>
      <c r="O215" s="91">
        <f t="shared" si="41"/>
        <v>766270520696.8999</v>
      </c>
      <c r="P215" s="91">
        <f t="shared" si="41"/>
        <v>844568510907.20007</v>
      </c>
      <c r="Q215" s="91">
        <f t="shared" si="41"/>
        <v>919525573286.40002</v>
      </c>
      <c r="R215" s="91">
        <f t="shared" si="41"/>
        <v>1010589141705</v>
      </c>
      <c r="S215" s="91">
        <f t="shared" si="41"/>
        <v>1193535270268</v>
      </c>
      <c r="T215" s="91">
        <f t="shared" si="41"/>
        <v>1381450565334.7</v>
      </c>
      <c r="U215" s="91">
        <f t="shared" si="41"/>
        <v>1449602263109.8</v>
      </c>
      <c r="V215" s="91">
        <f t="shared" si="41"/>
        <v>1557971747921.6001</v>
      </c>
      <c r="W215" s="91">
        <f t="shared" si="41"/>
        <v>1647681364821</v>
      </c>
      <c r="X215" s="91">
        <f t="shared" si="41"/>
        <v>1728236981043.1001</v>
      </c>
      <c r="Y215" s="91">
        <f t="shared" si="41"/>
        <v>2042953868844.2</v>
      </c>
      <c r="Z215" s="91">
        <f t="shared" si="41"/>
        <v>2325839349145.5</v>
      </c>
      <c r="AA215" s="91">
        <f t="shared" si="41"/>
        <v>0</v>
      </c>
      <c r="AB215" s="91">
        <f t="shared" si="41"/>
        <v>0</v>
      </c>
      <c r="AC215" s="91">
        <f t="shared" si="41"/>
        <v>0</v>
      </c>
    </row>
    <row r="216" spans="1:29" s="97" customFormat="1" ht="30" x14ac:dyDescent="0.25">
      <c r="A216" s="96" t="s">
        <v>179</v>
      </c>
      <c r="B216" s="97">
        <f t="shared" si="7"/>
        <v>0</v>
      </c>
      <c r="C216" s="97">
        <f t="shared" si="7"/>
        <v>0</v>
      </c>
      <c r="D216" s="97">
        <f t="shared" si="7"/>
        <v>0</v>
      </c>
      <c r="E216" s="97">
        <f t="shared" ref="E216:AC216" si="42">E131*E41</f>
        <v>0</v>
      </c>
      <c r="F216" s="97">
        <f t="shared" si="42"/>
        <v>0</v>
      </c>
      <c r="G216" s="97">
        <f t="shared" si="42"/>
        <v>0</v>
      </c>
      <c r="H216" s="97">
        <f t="shared" si="42"/>
        <v>0</v>
      </c>
      <c r="I216" s="97">
        <f t="shared" si="42"/>
        <v>0</v>
      </c>
      <c r="J216" s="97">
        <f t="shared" si="42"/>
        <v>0</v>
      </c>
      <c r="K216" s="97">
        <f t="shared" si="42"/>
        <v>0</v>
      </c>
      <c r="L216" s="97">
        <f t="shared" si="42"/>
        <v>0</v>
      </c>
      <c r="M216" s="97">
        <f t="shared" si="42"/>
        <v>0</v>
      </c>
      <c r="N216" s="97">
        <f t="shared" si="42"/>
        <v>0</v>
      </c>
      <c r="O216" s="97">
        <f t="shared" si="42"/>
        <v>0</v>
      </c>
      <c r="P216" s="97">
        <f t="shared" si="42"/>
        <v>0</v>
      </c>
      <c r="Q216" s="97">
        <f t="shared" si="42"/>
        <v>0</v>
      </c>
      <c r="R216" s="97">
        <f t="shared" si="42"/>
        <v>30148566208.200001</v>
      </c>
      <c r="S216" s="97">
        <f t="shared" si="42"/>
        <v>49925165286</v>
      </c>
      <c r="T216" s="97">
        <f t="shared" si="42"/>
        <v>94689008876</v>
      </c>
      <c r="U216" s="97">
        <f t="shared" si="42"/>
        <v>109786452300.79999</v>
      </c>
      <c r="V216" s="97">
        <f t="shared" si="42"/>
        <v>135393138604.60001</v>
      </c>
      <c r="W216" s="97">
        <f t="shared" si="42"/>
        <v>157956168325.5</v>
      </c>
      <c r="X216" s="97">
        <f t="shared" si="42"/>
        <v>157154871398.39999</v>
      </c>
      <c r="Y216" s="97">
        <f t="shared" si="42"/>
        <v>187986532097</v>
      </c>
      <c r="Z216" s="97">
        <f t="shared" si="42"/>
        <v>229692904270.39999</v>
      </c>
      <c r="AA216" s="97">
        <f t="shared" si="42"/>
        <v>0</v>
      </c>
      <c r="AB216" s="97">
        <f t="shared" si="42"/>
        <v>0</v>
      </c>
      <c r="AC216" s="97">
        <f t="shared" si="42"/>
        <v>0</v>
      </c>
    </row>
    <row r="217" spans="1:29" x14ac:dyDescent="0.25">
      <c r="A217" s="93" t="s">
        <v>181</v>
      </c>
      <c r="B217" s="91">
        <f t="shared" si="7"/>
        <v>8480219526.1999998</v>
      </c>
      <c r="C217" s="91">
        <f t="shared" si="7"/>
        <v>13013890884.800001</v>
      </c>
      <c r="D217" s="91">
        <f t="shared" si="7"/>
        <v>20921142240.900002</v>
      </c>
      <c r="E217" s="91">
        <f t="shared" ref="E217:AC217" si="43">E132*E42</f>
        <v>31544462916.599998</v>
      </c>
      <c r="F217" s="91">
        <f t="shared" si="43"/>
        <v>41440446166.5</v>
      </c>
      <c r="G217" s="91">
        <f t="shared" si="43"/>
        <v>57626582395.900002</v>
      </c>
      <c r="H217" s="91">
        <f t="shared" si="43"/>
        <v>80712242737.599991</v>
      </c>
      <c r="I217" s="91">
        <f t="shared" si="43"/>
        <v>90442449067.000015</v>
      </c>
      <c r="J217" s="91">
        <f t="shared" si="43"/>
        <v>124153402907.59999</v>
      </c>
      <c r="K217" s="91">
        <f t="shared" si="43"/>
        <v>156928786346.79999</v>
      </c>
      <c r="L217" s="91">
        <f t="shared" si="43"/>
        <v>216277169595.60001</v>
      </c>
      <c r="M217" s="91">
        <f t="shared" si="43"/>
        <v>257832625785</v>
      </c>
      <c r="N217" s="91">
        <f t="shared" si="43"/>
        <v>274354126611.60001</v>
      </c>
      <c r="O217" s="91">
        <f t="shared" si="43"/>
        <v>330558118753.59998</v>
      </c>
      <c r="P217" s="91">
        <f t="shared" si="43"/>
        <v>375461836703.20001</v>
      </c>
      <c r="Q217" s="91">
        <f t="shared" si="43"/>
        <v>454317416306</v>
      </c>
      <c r="R217" s="91">
        <f t="shared" si="43"/>
        <v>530407157326.89996</v>
      </c>
      <c r="S217" s="91">
        <f t="shared" si="43"/>
        <v>572270845815.20007</v>
      </c>
      <c r="T217" s="91">
        <f t="shared" si="43"/>
        <v>621283633598.40002</v>
      </c>
      <c r="U217" s="91">
        <f t="shared" si="43"/>
        <v>643925121221.19995</v>
      </c>
      <c r="V217" s="91">
        <f t="shared" si="43"/>
        <v>681507931360.79993</v>
      </c>
      <c r="W217" s="91">
        <f t="shared" si="43"/>
        <v>720276097079</v>
      </c>
      <c r="X217" s="91">
        <f t="shared" si="43"/>
        <v>748102819909.8999</v>
      </c>
      <c r="Y217" s="91">
        <f t="shared" si="43"/>
        <v>802523293780</v>
      </c>
      <c r="Z217" s="91">
        <f t="shared" si="43"/>
        <v>913291995281.40002</v>
      </c>
      <c r="AA217" s="91">
        <f t="shared" si="43"/>
        <v>0</v>
      </c>
      <c r="AB217" s="91">
        <f t="shared" si="43"/>
        <v>0</v>
      </c>
      <c r="AC217" s="91">
        <f t="shared" si="43"/>
        <v>0</v>
      </c>
    </row>
    <row r="218" spans="1:29" x14ac:dyDescent="0.25">
      <c r="A218" s="93" t="s">
        <v>182</v>
      </c>
      <c r="B218" s="91">
        <f t="shared" si="7"/>
        <v>1025313106.9</v>
      </c>
      <c r="C218" s="91">
        <f t="shared" si="7"/>
        <v>1635927808</v>
      </c>
      <c r="D218" s="91">
        <f t="shared" si="7"/>
        <v>2618717706.5</v>
      </c>
      <c r="E218" s="91">
        <f t="shared" ref="E218:AC218" si="44">E133*E43</f>
        <v>3604155336</v>
      </c>
      <c r="F218" s="91">
        <f t="shared" si="44"/>
        <v>3582440403.2999997</v>
      </c>
      <c r="G218" s="91">
        <f t="shared" si="44"/>
        <v>4756551337.1999998</v>
      </c>
      <c r="H218" s="91">
        <f t="shared" si="44"/>
        <v>6210351944.0999994</v>
      </c>
      <c r="I218" s="91">
        <f t="shared" si="44"/>
        <v>7419315018.8999996</v>
      </c>
      <c r="J218" s="91">
        <f t="shared" si="44"/>
        <v>9033453756</v>
      </c>
      <c r="K218" s="91">
        <f t="shared" si="44"/>
        <v>16812435875.999998</v>
      </c>
      <c r="L218" s="91">
        <f t="shared" si="44"/>
        <v>19172943204.5</v>
      </c>
      <c r="M218" s="91">
        <f t="shared" si="44"/>
        <v>18953344491.200001</v>
      </c>
      <c r="N218" s="91">
        <f t="shared" si="44"/>
        <v>19929060696</v>
      </c>
      <c r="O218" s="91">
        <f t="shared" si="44"/>
        <v>26819675011.799999</v>
      </c>
      <c r="P218" s="91">
        <f t="shared" si="44"/>
        <v>37267435779.299995</v>
      </c>
      <c r="Q218" s="91">
        <f t="shared" si="44"/>
        <v>45482642482.5</v>
      </c>
      <c r="R218" s="91">
        <f t="shared" si="44"/>
        <v>51459245126.299995</v>
      </c>
      <c r="S218" s="91">
        <f t="shared" si="44"/>
        <v>49545302822.400002</v>
      </c>
      <c r="T218" s="91">
        <f t="shared" si="44"/>
        <v>57380215585.599998</v>
      </c>
      <c r="U218" s="91">
        <f t="shared" si="44"/>
        <v>59923104432.299995</v>
      </c>
      <c r="V218" s="91">
        <f t="shared" si="44"/>
        <v>66290342761.200005</v>
      </c>
      <c r="W218" s="91">
        <f t="shared" si="44"/>
        <v>72353275170.600006</v>
      </c>
      <c r="X218" s="91">
        <f t="shared" si="44"/>
        <v>69336716928</v>
      </c>
      <c r="Y218" s="91">
        <f t="shared" si="44"/>
        <v>71831576368</v>
      </c>
      <c r="Z218" s="91">
        <f t="shared" si="44"/>
        <v>82227244389.5</v>
      </c>
      <c r="AA218" s="91">
        <f t="shared" si="44"/>
        <v>0</v>
      </c>
      <c r="AB218" s="91">
        <f t="shared" si="44"/>
        <v>0</v>
      </c>
      <c r="AC218" s="91">
        <f t="shared" si="44"/>
        <v>0</v>
      </c>
    </row>
    <row r="219" spans="1:29" x14ac:dyDescent="0.25">
      <c r="A219" s="93" t="s">
        <v>183</v>
      </c>
      <c r="B219" s="91">
        <f t="shared" si="7"/>
        <v>5723411493.3000002</v>
      </c>
      <c r="C219" s="91">
        <f t="shared" si="7"/>
        <v>9674131285.6999989</v>
      </c>
      <c r="D219" s="91">
        <f t="shared" si="7"/>
        <v>14080534211.699999</v>
      </c>
      <c r="E219" s="91">
        <f t="shared" ref="E219:AC219" si="45">E134*E44</f>
        <v>19443879120.799999</v>
      </c>
      <c r="F219" s="91">
        <f t="shared" si="45"/>
        <v>22774863668.800003</v>
      </c>
      <c r="G219" s="91">
        <f t="shared" si="45"/>
        <v>25997416489</v>
      </c>
      <c r="H219" s="91">
        <f t="shared" si="45"/>
        <v>29052865795.200001</v>
      </c>
      <c r="I219" s="91">
        <f t="shared" si="45"/>
        <v>36833421622.299995</v>
      </c>
      <c r="J219" s="91">
        <f t="shared" si="45"/>
        <v>43309641986.799995</v>
      </c>
      <c r="K219" s="91">
        <f t="shared" si="45"/>
        <v>48908769877.800003</v>
      </c>
      <c r="L219" s="91">
        <f t="shared" si="45"/>
        <v>58093406935.200005</v>
      </c>
      <c r="M219" s="91">
        <f t="shared" si="45"/>
        <v>65660103686.100006</v>
      </c>
      <c r="N219" s="91">
        <f t="shared" si="45"/>
        <v>77086402817.199997</v>
      </c>
      <c r="O219" s="91">
        <f t="shared" si="45"/>
        <v>90733243636.099991</v>
      </c>
      <c r="P219" s="91">
        <f t="shared" si="45"/>
        <v>107248302124.8</v>
      </c>
      <c r="Q219" s="91">
        <f t="shared" si="45"/>
        <v>111943621022.8</v>
      </c>
      <c r="R219" s="91">
        <f t="shared" si="45"/>
        <v>118321016367.60001</v>
      </c>
      <c r="S219" s="91">
        <f t="shared" si="45"/>
        <v>122508534798.40001</v>
      </c>
      <c r="T219" s="91">
        <f t="shared" si="45"/>
        <v>156136144858</v>
      </c>
      <c r="U219" s="91">
        <f t="shared" si="45"/>
        <v>159006063770.69998</v>
      </c>
      <c r="V219" s="91">
        <f t="shared" si="45"/>
        <v>166114757342.20001</v>
      </c>
      <c r="W219" s="91">
        <f t="shared" si="45"/>
        <v>176979143676</v>
      </c>
      <c r="X219" s="91">
        <f t="shared" si="45"/>
        <v>186338721475.19998</v>
      </c>
      <c r="Y219" s="91">
        <f t="shared" si="45"/>
        <v>212776856767.60001</v>
      </c>
      <c r="Z219" s="91">
        <f t="shared" si="45"/>
        <v>258862540210.19998</v>
      </c>
      <c r="AA219" s="91">
        <f t="shared" si="45"/>
        <v>0</v>
      </c>
      <c r="AB219" s="91">
        <f t="shared" si="45"/>
        <v>0</v>
      </c>
      <c r="AC219" s="91">
        <f t="shared" si="45"/>
        <v>0</v>
      </c>
    </row>
    <row r="220" spans="1:29" x14ac:dyDescent="0.25">
      <c r="A220" s="93" t="s">
        <v>184</v>
      </c>
      <c r="B220" s="91">
        <f t="shared" si="7"/>
        <v>2817361735.5999999</v>
      </c>
      <c r="C220" s="91">
        <f t="shared" si="7"/>
        <v>4208208163.5</v>
      </c>
      <c r="D220" s="91">
        <f t="shared" si="7"/>
        <v>5461532047.4000006</v>
      </c>
      <c r="E220" s="91">
        <f t="shared" ref="E220:AC220" si="46">E135*E45</f>
        <v>7325062175.2000008</v>
      </c>
      <c r="F220" s="91">
        <f t="shared" si="46"/>
        <v>10235086322.5</v>
      </c>
      <c r="G220" s="91">
        <f t="shared" si="46"/>
        <v>11481080403</v>
      </c>
      <c r="H220" s="91">
        <f t="shared" si="46"/>
        <v>13127205340.900002</v>
      </c>
      <c r="I220" s="91">
        <f t="shared" si="46"/>
        <v>16724296381.799999</v>
      </c>
      <c r="J220" s="91">
        <f t="shared" si="46"/>
        <v>23260148330.299999</v>
      </c>
      <c r="K220" s="91">
        <f t="shared" si="46"/>
        <v>27469691207.200001</v>
      </c>
      <c r="L220" s="91">
        <f t="shared" si="46"/>
        <v>35714129198</v>
      </c>
      <c r="M220" s="91">
        <f t="shared" si="46"/>
        <v>38584125388</v>
      </c>
      <c r="N220" s="91">
        <f t="shared" si="46"/>
        <v>43651478315.400002</v>
      </c>
      <c r="O220" s="91">
        <f t="shared" si="46"/>
        <v>49258194105.400002</v>
      </c>
      <c r="P220" s="91">
        <f t="shared" si="46"/>
        <v>58750431202</v>
      </c>
      <c r="Q220" s="91">
        <f t="shared" si="46"/>
        <v>66189477088.799995</v>
      </c>
      <c r="R220" s="91">
        <f t="shared" si="46"/>
        <v>65437552376</v>
      </c>
      <c r="S220" s="91">
        <f t="shared" si="46"/>
        <v>67696512623.399994</v>
      </c>
      <c r="T220" s="91">
        <f t="shared" si="46"/>
        <v>78931639541.699997</v>
      </c>
      <c r="U220" s="91">
        <f t="shared" si="46"/>
        <v>83336002802.300003</v>
      </c>
      <c r="V220" s="91">
        <f t="shared" si="46"/>
        <v>86464396466</v>
      </c>
      <c r="W220" s="91">
        <f t="shared" si="46"/>
        <v>92325378275.5</v>
      </c>
      <c r="X220" s="91">
        <f t="shared" si="46"/>
        <v>96293164429.199997</v>
      </c>
      <c r="Y220" s="91">
        <f t="shared" si="46"/>
        <v>108591699573.2</v>
      </c>
      <c r="Z220" s="91">
        <f t="shared" si="46"/>
        <v>125877026774</v>
      </c>
      <c r="AA220" s="91">
        <f t="shared" si="46"/>
        <v>0</v>
      </c>
      <c r="AB220" s="91">
        <f t="shared" si="46"/>
        <v>0</v>
      </c>
      <c r="AC220" s="91">
        <f t="shared" si="46"/>
        <v>0</v>
      </c>
    </row>
    <row r="221" spans="1:29" x14ac:dyDescent="0.25">
      <c r="A221" s="93" t="s">
        <v>185</v>
      </c>
      <c r="B221" s="91">
        <f t="shared" si="7"/>
        <v>3909797690</v>
      </c>
      <c r="C221" s="91">
        <f t="shared" si="7"/>
        <v>6774967684.8000002</v>
      </c>
      <c r="D221" s="91">
        <f t="shared" si="7"/>
        <v>8362682991</v>
      </c>
      <c r="E221" s="91">
        <f t="shared" ref="E221:AC221" si="47">E136*E46</f>
        <v>12665106515.4</v>
      </c>
      <c r="F221" s="91">
        <f t="shared" si="47"/>
        <v>15996700698</v>
      </c>
      <c r="G221" s="91">
        <f t="shared" si="47"/>
        <v>18925236742.5</v>
      </c>
      <c r="H221" s="91">
        <f t="shared" si="47"/>
        <v>24268020849.599998</v>
      </c>
      <c r="I221" s="91">
        <f t="shared" si="47"/>
        <v>31182221116.799999</v>
      </c>
      <c r="J221" s="91">
        <f t="shared" si="47"/>
        <v>43341249900.799995</v>
      </c>
      <c r="K221" s="91">
        <f t="shared" si="47"/>
        <v>52804711273.000008</v>
      </c>
      <c r="L221" s="91">
        <f t="shared" si="47"/>
        <v>57707408745</v>
      </c>
      <c r="M221" s="91">
        <f t="shared" si="47"/>
        <v>64081335905.099998</v>
      </c>
      <c r="N221" s="91">
        <f t="shared" si="47"/>
        <v>75327394704.800003</v>
      </c>
      <c r="O221" s="91">
        <f t="shared" si="47"/>
        <v>85870434131.5</v>
      </c>
      <c r="P221" s="91">
        <f t="shared" si="47"/>
        <v>97446161364.399994</v>
      </c>
      <c r="Q221" s="91">
        <f t="shared" si="47"/>
        <v>118634199548.99998</v>
      </c>
      <c r="R221" s="91">
        <f t="shared" si="47"/>
        <v>125910863128.79999</v>
      </c>
      <c r="S221" s="91">
        <f t="shared" si="47"/>
        <v>125981030326.5</v>
      </c>
      <c r="T221" s="91">
        <f t="shared" si="47"/>
        <v>148699603215.79999</v>
      </c>
      <c r="U221" s="91">
        <f t="shared" si="47"/>
        <v>152337283486.79999</v>
      </c>
      <c r="V221" s="91">
        <f t="shared" si="47"/>
        <v>160800936372</v>
      </c>
      <c r="W221" s="91">
        <f t="shared" si="47"/>
        <v>173036997354</v>
      </c>
      <c r="X221" s="91">
        <f t="shared" si="47"/>
        <v>178618163855</v>
      </c>
      <c r="Y221" s="91">
        <f t="shared" si="47"/>
        <v>197993087088</v>
      </c>
      <c r="Z221" s="91">
        <f t="shared" si="47"/>
        <v>215976599213.70001</v>
      </c>
      <c r="AA221" s="91">
        <f t="shared" si="47"/>
        <v>0</v>
      </c>
      <c r="AB221" s="91">
        <f t="shared" si="47"/>
        <v>0</v>
      </c>
      <c r="AC221" s="91">
        <f t="shared" si="47"/>
        <v>0</v>
      </c>
    </row>
    <row r="222" spans="1:29" s="97" customFormat="1" x14ac:dyDescent="0.25">
      <c r="A222" s="96" t="s">
        <v>186</v>
      </c>
      <c r="B222" s="97">
        <f t="shared" si="7"/>
        <v>0</v>
      </c>
      <c r="C222" s="97">
        <f t="shared" si="7"/>
        <v>0</v>
      </c>
      <c r="D222" s="97">
        <f t="shared" si="7"/>
        <v>0</v>
      </c>
      <c r="E222" s="97">
        <f t="shared" ref="E222:AC222" si="48">E137*E47</f>
        <v>0</v>
      </c>
      <c r="F222" s="97">
        <f t="shared" si="48"/>
        <v>0</v>
      </c>
      <c r="G222" s="97">
        <f t="shared" si="48"/>
        <v>0</v>
      </c>
      <c r="H222" s="97">
        <f t="shared" si="48"/>
        <v>0</v>
      </c>
      <c r="I222" s="97">
        <f t="shared" si="48"/>
        <v>22898941715.200001</v>
      </c>
      <c r="J222" s="97">
        <f t="shared" si="48"/>
        <v>32344400667</v>
      </c>
      <c r="K222" s="97">
        <f t="shared" si="48"/>
        <v>48056134924.799995</v>
      </c>
      <c r="L222" s="97">
        <f t="shared" si="48"/>
        <v>66273797075.5</v>
      </c>
      <c r="M222" s="97">
        <f t="shared" si="48"/>
        <v>64308353407.200005</v>
      </c>
      <c r="N222" s="97">
        <f t="shared" si="48"/>
        <v>70694851228.5</v>
      </c>
      <c r="O222" s="97">
        <f t="shared" si="48"/>
        <v>86630889918.5</v>
      </c>
      <c r="P222" s="97">
        <f t="shared" si="48"/>
        <v>102315688377.59999</v>
      </c>
      <c r="Q222" s="97">
        <f t="shared" si="48"/>
        <v>122450828654.70001</v>
      </c>
      <c r="R222" s="97">
        <f t="shared" si="48"/>
        <v>148986126995</v>
      </c>
      <c r="S222" s="97">
        <f t="shared" si="48"/>
        <v>154441205110.39999</v>
      </c>
      <c r="T222" s="97">
        <f t="shared" si="48"/>
        <v>201682660398</v>
      </c>
      <c r="U222" s="97">
        <f t="shared" si="48"/>
        <v>215969791248</v>
      </c>
      <c r="V222" s="97">
        <f t="shared" si="48"/>
        <v>223789550436</v>
      </c>
      <c r="W222" s="97">
        <f t="shared" si="48"/>
        <v>241513693070</v>
      </c>
      <c r="X222" s="97">
        <f t="shared" si="48"/>
        <v>251671994495.99997</v>
      </c>
      <c r="Y222" s="97">
        <f t="shared" si="48"/>
        <v>278784678374.39996</v>
      </c>
      <c r="Z222" s="97">
        <f t="shared" si="48"/>
        <v>315069546577.79999</v>
      </c>
      <c r="AA222" s="97">
        <f t="shared" si="48"/>
        <v>0</v>
      </c>
      <c r="AB222" s="97">
        <f t="shared" si="48"/>
        <v>0</v>
      </c>
      <c r="AC222" s="97">
        <f t="shared" si="48"/>
        <v>0</v>
      </c>
    </row>
    <row r="223" spans="1:29" x14ac:dyDescent="0.25">
      <c r="A223" s="93" t="s">
        <v>187</v>
      </c>
      <c r="B223" s="91">
        <f t="shared" si="7"/>
        <v>28279348690.799999</v>
      </c>
      <c r="C223" s="91">
        <f t="shared" si="7"/>
        <v>38385702482.800003</v>
      </c>
      <c r="D223" s="91">
        <f t="shared" si="7"/>
        <v>53732447133.400002</v>
      </c>
      <c r="E223" s="91">
        <f t="shared" ref="E223:AC223" si="49">E138*E48</f>
        <v>67861220713.699997</v>
      </c>
      <c r="F223" s="91">
        <f t="shared" si="49"/>
        <v>80535609756</v>
      </c>
      <c r="G223" s="91">
        <f t="shared" si="49"/>
        <v>101382683472</v>
      </c>
      <c r="H223" s="91">
        <f t="shared" si="49"/>
        <v>122235414900</v>
      </c>
      <c r="I223" s="91">
        <f t="shared" si="49"/>
        <v>146569395327</v>
      </c>
      <c r="J223" s="91">
        <f t="shared" si="49"/>
        <v>181675103526.39999</v>
      </c>
      <c r="K223" s="91">
        <f t="shared" si="49"/>
        <v>222239650568.10001</v>
      </c>
      <c r="L223" s="91">
        <f t="shared" si="49"/>
        <v>274991996535.10004</v>
      </c>
      <c r="M223" s="91">
        <f t="shared" si="49"/>
        <v>277251004917.89996</v>
      </c>
      <c r="N223" s="91">
        <f t="shared" si="49"/>
        <v>330790730166</v>
      </c>
      <c r="O223" s="91">
        <f t="shared" si="49"/>
        <v>397562054729.60004</v>
      </c>
      <c r="P223" s="91">
        <f t="shared" si="49"/>
        <v>434303063936</v>
      </c>
      <c r="Q223" s="91">
        <f t="shared" si="49"/>
        <v>485659067254.20001</v>
      </c>
      <c r="R223" s="91">
        <f t="shared" si="49"/>
        <v>548241437352.79999</v>
      </c>
      <c r="S223" s="91">
        <f t="shared" si="49"/>
        <v>632293291825.5</v>
      </c>
      <c r="T223" s="91">
        <f t="shared" si="49"/>
        <v>728332769433.59998</v>
      </c>
      <c r="U223" s="91">
        <f t="shared" si="49"/>
        <v>754834647600.40002</v>
      </c>
      <c r="V223" s="91">
        <f t="shared" si="49"/>
        <v>807655744409.09998</v>
      </c>
      <c r="W223" s="91">
        <f t="shared" si="49"/>
        <v>857400013206</v>
      </c>
      <c r="X223" s="91">
        <f t="shared" si="49"/>
        <v>878960115922</v>
      </c>
      <c r="Y223" s="91">
        <f t="shared" si="49"/>
        <v>1037863602050</v>
      </c>
      <c r="Z223" s="91">
        <f t="shared" si="49"/>
        <v>1200027056126.6001</v>
      </c>
      <c r="AA223" s="91">
        <f t="shared" si="49"/>
        <v>0</v>
      </c>
      <c r="AB223" s="91">
        <f t="shared" si="49"/>
        <v>0</v>
      </c>
      <c r="AC223" s="91">
        <f t="shared" si="49"/>
        <v>0</v>
      </c>
    </row>
    <row r="224" spans="1:29" x14ac:dyDescent="0.25">
      <c r="A224" s="93" t="s">
        <v>189</v>
      </c>
      <c r="B224" s="91">
        <f t="shared" si="7"/>
        <v>56528580425</v>
      </c>
      <c r="C224" s="91">
        <f t="shared" si="7"/>
        <v>97653173903.199997</v>
      </c>
      <c r="D224" s="91">
        <f t="shared" si="7"/>
        <v>145124781774.60001</v>
      </c>
      <c r="E224" s="91">
        <f t="shared" ref="E224:AC224" si="50">E139*E49</f>
        <v>166975472025.79999</v>
      </c>
      <c r="F224" s="91">
        <f t="shared" si="50"/>
        <v>187840139292</v>
      </c>
      <c r="G224" s="91">
        <f t="shared" si="50"/>
        <v>242920544329.20001</v>
      </c>
      <c r="H224" s="91">
        <f t="shared" si="50"/>
        <v>310845162735</v>
      </c>
      <c r="I224" s="91">
        <f t="shared" si="50"/>
        <v>381646493829.30005</v>
      </c>
      <c r="J224" s="91">
        <f t="shared" si="50"/>
        <v>505205861180.80005</v>
      </c>
      <c r="K224" s="91">
        <f t="shared" si="50"/>
        <v>590053891307</v>
      </c>
      <c r="L224" s="91">
        <f t="shared" si="50"/>
        <v>743133183263.90002</v>
      </c>
      <c r="M224" s="91">
        <f t="shared" si="50"/>
        <v>647911700223.30005</v>
      </c>
      <c r="N224" s="91">
        <f t="shared" si="50"/>
        <v>759203294430</v>
      </c>
      <c r="O224" s="91">
        <f t="shared" si="50"/>
        <v>941986478992</v>
      </c>
      <c r="P224" s="91">
        <f t="shared" si="50"/>
        <v>1152970848396.8</v>
      </c>
      <c r="Q224" s="91">
        <f t="shared" si="50"/>
        <v>1169318681146.5</v>
      </c>
      <c r="R224" s="91">
        <f t="shared" si="50"/>
        <v>1269197468899.2</v>
      </c>
      <c r="S224" s="91">
        <f t="shared" si="50"/>
        <v>1328990862155.2002</v>
      </c>
      <c r="T224" s="91">
        <f t="shared" si="50"/>
        <v>1438065274327.5</v>
      </c>
      <c r="U224" s="91">
        <f t="shared" si="50"/>
        <v>1508260606322.4001</v>
      </c>
      <c r="V224" s="91">
        <f t="shared" si="50"/>
        <v>1766484045396</v>
      </c>
      <c r="W224" s="91">
        <f t="shared" si="50"/>
        <v>1834922047759.5</v>
      </c>
      <c r="X224" s="91">
        <f t="shared" si="50"/>
        <v>1727221649576.5</v>
      </c>
      <c r="Y224" s="91">
        <f t="shared" si="50"/>
        <v>2016023564121.3</v>
      </c>
      <c r="Z224" s="91">
        <f t="shared" si="50"/>
        <v>2242646951280</v>
      </c>
      <c r="AA224" s="91">
        <f t="shared" si="50"/>
        <v>0</v>
      </c>
      <c r="AB224" s="91">
        <f t="shared" si="50"/>
        <v>0</v>
      </c>
      <c r="AC224" s="91">
        <f t="shared" si="50"/>
        <v>0</v>
      </c>
    </row>
    <row r="225" spans="1:29" x14ac:dyDescent="0.25">
      <c r="A225" s="93" t="s">
        <v>190</v>
      </c>
      <c r="B225" s="91">
        <f t="shared" si="7"/>
        <v>6108445846.1999998</v>
      </c>
      <c r="C225" s="91">
        <f t="shared" si="7"/>
        <v>9223181263</v>
      </c>
      <c r="D225" s="91">
        <f t="shared" si="7"/>
        <v>11207140526.4</v>
      </c>
      <c r="E225" s="91">
        <f t="shared" ref="E225:AC225" si="51">E140*E50</f>
        <v>15088703946.599998</v>
      </c>
      <c r="F225" s="91">
        <f t="shared" si="51"/>
        <v>17814219667.200001</v>
      </c>
      <c r="G225" s="91">
        <f t="shared" si="51"/>
        <v>22987298523</v>
      </c>
      <c r="H225" s="91">
        <f t="shared" si="51"/>
        <v>30085599163.200001</v>
      </c>
      <c r="I225" s="91">
        <f t="shared" si="51"/>
        <v>33350674269.5</v>
      </c>
      <c r="J225" s="91">
        <f t="shared" si="51"/>
        <v>43663660392</v>
      </c>
      <c r="K225" s="91">
        <f t="shared" si="51"/>
        <v>55069160842.400002</v>
      </c>
      <c r="L225" s="91">
        <f t="shared" si="51"/>
        <v>65765307159.599998</v>
      </c>
      <c r="M225" s="91">
        <f t="shared" si="51"/>
        <v>69271575561.099991</v>
      </c>
      <c r="N225" s="91">
        <f t="shared" si="51"/>
        <v>82374444934.399994</v>
      </c>
      <c r="O225" s="91">
        <f t="shared" si="51"/>
        <v>97358648397.999985</v>
      </c>
      <c r="P225" s="91">
        <f t="shared" si="51"/>
        <v>117323158046.40001</v>
      </c>
      <c r="Q225" s="91">
        <f t="shared" si="51"/>
        <v>126161048342.40001</v>
      </c>
      <c r="R225" s="91">
        <f t="shared" si="51"/>
        <v>143727058458.89999</v>
      </c>
      <c r="S225" s="91">
        <f t="shared" si="51"/>
        <v>172196064966.79999</v>
      </c>
      <c r="T225" s="91">
        <f t="shared" si="51"/>
        <v>171504913125</v>
      </c>
      <c r="U225" s="91">
        <f t="shared" si="51"/>
        <v>178949228731.5</v>
      </c>
      <c r="V225" s="91">
        <f t="shared" si="51"/>
        <v>193633499429.60001</v>
      </c>
      <c r="W225" s="91">
        <f t="shared" si="51"/>
        <v>204414388348.20001</v>
      </c>
      <c r="X225" s="91">
        <f t="shared" si="51"/>
        <v>199187153538.29999</v>
      </c>
      <c r="Y225" s="91">
        <f t="shared" si="51"/>
        <v>226451444129</v>
      </c>
      <c r="Z225" s="91">
        <f t="shared" si="51"/>
        <v>261992820419.20001</v>
      </c>
      <c r="AA225" s="91">
        <f t="shared" si="51"/>
        <v>0</v>
      </c>
      <c r="AB225" s="91">
        <f t="shared" si="51"/>
        <v>0</v>
      </c>
      <c r="AC225" s="91">
        <f t="shared" si="51"/>
        <v>0</v>
      </c>
    </row>
    <row r="226" spans="1:29" x14ac:dyDescent="0.25">
      <c r="A226" s="93" t="s">
        <v>191</v>
      </c>
      <c r="B226" s="91">
        <f t="shared" si="7"/>
        <v>8347345030.1999998</v>
      </c>
      <c r="C226" s="91">
        <f t="shared" si="7"/>
        <v>12160973968.5</v>
      </c>
      <c r="D226" s="91">
        <f t="shared" si="7"/>
        <v>17553462559.799999</v>
      </c>
      <c r="E226" s="91">
        <f t="shared" ref="E226:AC226" si="52">E141*E51</f>
        <v>22090415828.400002</v>
      </c>
      <c r="F226" s="91">
        <f t="shared" si="52"/>
        <v>27506514231.700001</v>
      </c>
      <c r="G226" s="91">
        <f t="shared" si="52"/>
        <v>33244001554.399998</v>
      </c>
      <c r="H226" s="91">
        <f t="shared" si="52"/>
        <v>38334891762.400002</v>
      </c>
      <c r="I226" s="91">
        <f t="shared" si="52"/>
        <v>44266967997.599998</v>
      </c>
      <c r="J226" s="91">
        <f t="shared" si="52"/>
        <v>57974199979.200005</v>
      </c>
      <c r="K226" s="91">
        <f t="shared" si="52"/>
        <v>77048848124.699997</v>
      </c>
      <c r="L226" s="91">
        <f t="shared" si="52"/>
        <v>94058322363</v>
      </c>
      <c r="M226" s="91">
        <f t="shared" si="52"/>
        <v>90862455540.900009</v>
      </c>
      <c r="N226" s="91">
        <f t="shared" si="52"/>
        <v>105343736512</v>
      </c>
      <c r="O226" s="91">
        <f t="shared" si="52"/>
        <v>120014179812</v>
      </c>
      <c r="P226" s="91">
        <f t="shared" si="52"/>
        <v>134531135271</v>
      </c>
      <c r="Q226" s="91">
        <f t="shared" si="52"/>
        <v>149128277175.60001</v>
      </c>
      <c r="R226" s="91">
        <f t="shared" si="52"/>
        <v>174582537821.39999</v>
      </c>
      <c r="S226" s="91">
        <f t="shared" si="52"/>
        <v>181325758066.30002</v>
      </c>
      <c r="T226" s="91">
        <f t="shared" si="52"/>
        <v>224781778773.19998</v>
      </c>
      <c r="U226" s="91">
        <f t="shared" si="52"/>
        <v>237931680885</v>
      </c>
      <c r="V226" s="91">
        <f t="shared" si="52"/>
        <v>247915721256.69998</v>
      </c>
      <c r="W226" s="91">
        <f t="shared" si="52"/>
        <v>265515272504.89999</v>
      </c>
      <c r="X226" s="91">
        <f t="shared" si="52"/>
        <v>269537120394.30002</v>
      </c>
      <c r="Y226" s="91">
        <f t="shared" si="52"/>
        <v>304167224063.40002</v>
      </c>
      <c r="Z226" s="91">
        <f t="shared" si="52"/>
        <v>342626312801.09998</v>
      </c>
      <c r="AA226" s="91">
        <f t="shared" si="52"/>
        <v>0</v>
      </c>
      <c r="AB226" s="91">
        <f t="shared" si="52"/>
        <v>0</v>
      </c>
      <c r="AC226" s="91">
        <f t="shared" si="52"/>
        <v>0</v>
      </c>
    </row>
    <row r="227" spans="1:29" x14ac:dyDescent="0.25">
      <c r="A227" s="93" t="s">
        <v>192</v>
      </c>
      <c r="B227" s="91">
        <f t="shared" si="7"/>
        <v>65728093804.099998</v>
      </c>
      <c r="C227" s="91">
        <f t="shared" si="7"/>
        <v>108354060245.20001</v>
      </c>
      <c r="D227" s="91">
        <f t="shared" si="7"/>
        <v>186153230846.80002</v>
      </c>
      <c r="E227" s="91">
        <f t="shared" ref="E227:AC227" si="53">E142*E52</f>
        <v>213737342916</v>
      </c>
      <c r="F227" s="91">
        <f t="shared" si="53"/>
        <v>250594831779.5</v>
      </c>
      <c r="G227" s="91">
        <f t="shared" si="53"/>
        <v>305085922351.20001</v>
      </c>
      <c r="H227" s="91">
        <f t="shared" si="53"/>
        <v>391116006244.79999</v>
      </c>
      <c r="I227" s="91">
        <f t="shared" si="53"/>
        <v>482759275952.69995</v>
      </c>
      <c r="J227" s="91">
        <f t="shared" si="53"/>
        <v>605911525002.69995</v>
      </c>
      <c r="K227" s="91">
        <f t="shared" si="53"/>
        <v>757401288518.20007</v>
      </c>
      <c r="L227" s="91">
        <f t="shared" si="53"/>
        <v>926056780532</v>
      </c>
      <c r="M227" s="91">
        <f t="shared" si="53"/>
        <v>885064111948.79993</v>
      </c>
      <c r="N227" s="91">
        <f t="shared" si="53"/>
        <v>1001622923910.7001</v>
      </c>
      <c r="O227" s="91">
        <f t="shared" si="53"/>
        <v>1307538768577.5</v>
      </c>
      <c r="P227" s="91">
        <f t="shared" si="53"/>
        <v>1442385027175.7998</v>
      </c>
      <c r="Q227" s="91">
        <f t="shared" si="53"/>
        <v>1561334233221.9001</v>
      </c>
      <c r="R227" s="91">
        <f t="shared" si="53"/>
        <v>1676276030093.3999</v>
      </c>
      <c r="S227" s="91">
        <f t="shared" si="53"/>
        <v>1888975026790.3</v>
      </c>
      <c r="T227" s="91">
        <f t="shared" si="53"/>
        <v>2087830835352.0999</v>
      </c>
      <c r="U227" s="91">
        <f t="shared" si="53"/>
        <v>2303661633294</v>
      </c>
      <c r="V227" s="91">
        <f t="shared" si="53"/>
        <v>2675222556375</v>
      </c>
      <c r="W227" s="91">
        <f t="shared" si="53"/>
        <v>2872401662886.3999</v>
      </c>
      <c r="X227" s="91">
        <f t="shared" si="53"/>
        <v>2697781880399.4004</v>
      </c>
      <c r="Y227" s="91">
        <f t="shared" si="53"/>
        <v>3533272593268</v>
      </c>
      <c r="Z227" s="91">
        <f t="shared" si="53"/>
        <v>4179258481226.3999</v>
      </c>
      <c r="AA227" s="91">
        <f t="shared" si="53"/>
        <v>0</v>
      </c>
      <c r="AB227" s="91">
        <f t="shared" si="53"/>
        <v>0</v>
      </c>
      <c r="AC227" s="91">
        <f t="shared" si="53"/>
        <v>0</v>
      </c>
    </row>
    <row r="228" spans="1:29" x14ac:dyDescent="0.25">
      <c r="A228" s="93" t="s">
        <v>193</v>
      </c>
      <c r="B228" s="91">
        <f t="shared" si="7"/>
        <v>18923210524.800003</v>
      </c>
      <c r="C228" s="91">
        <f t="shared" si="7"/>
        <v>34595799372</v>
      </c>
      <c r="D228" s="91">
        <f t="shared" si="7"/>
        <v>53308175104.800003</v>
      </c>
      <c r="E228" s="91">
        <f t="shared" ref="E228:AC228" si="54">E143*E53</f>
        <v>65552829538</v>
      </c>
      <c r="F228" s="91">
        <f t="shared" si="54"/>
        <v>78344959303.800003</v>
      </c>
      <c r="G228" s="91">
        <f t="shared" si="54"/>
        <v>89034558989.600006</v>
      </c>
      <c r="H228" s="91">
        <f t="shared" si="54"/>
        <v>100832985851.60001</v>
      </c>
      <c r="I228" s="91">
        <f t="shared" si="54"/>
        <v>139995322712.80002</v>
      </c>
      <c r="J228" s="91">
        <f t="shared" si="54"/>
        <v>164848476001</v>
      </c>
      <c r="K228" s="91">
        <f t="shared" si="54"/>
        <v>205647356737.80002</v>
      </c>
      <c r="L228" s="91">
        <f t="shared" si="54"/>
        <v>243135451763.70001</v>
      </c>
      <c r="M228" s="91">
        <f t="shared" si="54"/>
        <v>230938293841.20001</v>
      </c>
      <c r="N228" s="91">
        <f t="shared" si="54"/>
        <v>274578100425.69998</v>
      </c>
      <c r="O228" s="91">
        <f t="shared" si="54"/>
        <v>335619347145.70001</v>
      </c>
      <c r="P228" s="91">
        <f t="shared" si="54"/>
        <v>371558272503</v>
      </c>
      <c r="Q228" s="91">
        <f t="shared" si="54"/>
        <v>402933031498.79999</v>
      </c>
      <c r="R228" s="91">
        <f t="shared" si="54"/>
        <v>447160350480</v>
      </c>
      <c r="S228" s="91">
        <f t="shared" si="54"/>
        <v>512964585277.29999</v>
      </c>
      <c r="T228" s="91">
        <f t="shared" si="54"/>
        <v>563479387786.79993</v>
      </c>
      <c r="U228" s="91">
        <f t="shared" si="54"/>
        <v>583722201159.90002</v>
      </c>
      <c r="V228" s="91">
        <f t="shared" si="54"/>
        <v>668892515563.80005</v>
      </c>
      <c r="W228" s="91">
        <f t="shared" si="54"/>
        <v>709519039908</v>
      </c>
      <c r="X228" s="91">
        <f t="shared" si="54"/>
        <v>670316534799.80005</v>
      </c>
      <c r="Y228" s="91">
        <f t="shared" si="54"/>
        <v>867612511411.00012</v>
      </c>
      <c r="Z228" s="91">
        <f t="shared" si="54"/>
        <v>965723738356</v>
      </c>
      <c r="AA228" s="91">
        <f t="shared" si="54"/>
        <v>0</v>
      </c>
      <c r="AB228" s="91">
        <f t="shared" si="54"/>
        <v>0</v>
      </c>
      <c r="AC228" s="91">
        <f t="shared" si="54"/>
        <v>0</v>
      </c>
    </row>
    <row r="229" spans="1:29" x14ac:dyDescent="0.25">
      <c r="A229" s="93" t="s">
        <v>194</v>
      </c>
      <c r="B229" s="91">
        <f t="shared" si="7"/>
        <v>11152513704.6</v>
      </c>
      <c r="C229" s="91">
        <f t="shared" si="7"/>
        <v>16582654225.199999</v>
      </c>
      <c r="D229" s="91">
        <f t="shared" si="7"/>
        <v>22994814182</v>
      </c>
      <c r="E229" s="91">
        <f t="shared" ref="E229:AC229" si="55">E144*E54</f>
        <v>30778976539.199997</v>
      </c>
      <c r="F229" s="91">
        <f t="shared" si="55"/>
        <v>37181018460.799995</v>
      </c>
      <c r="G229" s="91">
        <f t="shared" si="55"/>
        <v>45133161237</v>
      </c>
      <c r="H229" s="91">
        <f t="shared" si="55"/>
        <v>59573801974.799995</v>
      </c>
      <c r="I229" s="91">
        <f t="shared" si="55"/>
        <v>69391577469.600006</v>
      </c>
      <c r="J229" s="91">
        <f t="shared" si="55"/>
        <v>93171958553.400009</v>
      </c>
      <c r="K229" s="91">
        <f t="shared" si="55"/>
        <v>123453291390.5</v>
      </c>
      <c r="L229" s="91">
        <f t="shared" si="55"/>
        <v>155032286648.10001</v>
      </c>
      <c r="M229" s="91">
        <f t="shared" si="55"/>
        <v>139909485613.5</v>
      </c>
      <c r="N229" s="91">
        <f t="shared" si="55"/>
        <v>157704559955</v>
      </c>
      <c r="O229" s="91">
        <f t="shared" si="55"/>
        <v>188669414488.39999</v>
      </c>
      <c r="P229" s="91">
        <f t="shared" si="55"/>
        <v>217428373213.5</v>
      </c>
      <c r="Q229" s="91">
        <f t="shared" si="55"/>
        <v>222456383605.39999</v>
      </c>
      <c r="R229" s="91">
        <f t="shared" si="55"/>
        <v>236392416007.60001</v>
      </c>
      <c r="S229" s="91">
        <f t="shared" si="55"/>
        <v>249888238828.5</v>
      </c>
      <c r="T229" s="91">
        <f t="shared" si="55"/>
        <v>282730911804.79999</v>
      </c>
      <c r="U229" s="91">
        <f t="shared" si="55"/>
        <v>294275110116</v>
      </c>
      <c r="V229" s="91">
        <f t="shared" si="55"/>
        <v>313990804095</v>
      </c>
      <c r="W229" s="91">
        <f t="shared" si="55"/>
        <v>336333358138.5</v>
      </c>
      <c r="X229" s="91">
        <f t="shared" si="55"/>
        <v>342491583151.20001</v>
      </c>
      <c r="Y229" s="91">
        <f t="shared" si="55"/>
        <v>399899239909.40002</v>
      </c>
      <c r="Z229" s="91">
        <f t="shared" si="55"/>
        <v>501506463478.70001</v>
      </c>
      <c r="AA229" s="91">
        <f t="shared" si="55"/>
        <v>0</v>
      </c>
      <c r="AB229" s="91">
        <f t="shared" si="55"/>
        <v>0</v>
      </c>
      <c r="AC229" s="91">
        <f t="shared" si="55"/>
        <v>0</v>
      </c>
    </row>
    <row r="230" spans="1:29" x14ac:dyDescent="0.25">
      <c r="A230" s="93" t="s">
        <v>195</v>
      </c>
      <c r="B230" s="91">
        <f t="shared" si="7"/>
        <v>52127805968</v>
      </c>
      <c r="C230" s="91">
        <f t="shared" si="7"/>
        <v>87332448520</v>
      </c>
      <c r="D230" s="91">
        <f t="shared" si="7"/>
        <v>124139992499.99998</v>
      </c>
      <c r="E230" s="91">
        <f t="shared" ref="E230:AC230" si="56">E145*E55</f>
        <v>166801915121.10001</v>
      </c>
      <c r="F230" s="91">
        <f t="shared" si="56"/>
        <v>178094203425.60001</v>
      </c>
      <c r="G230" s="91">
        <f t="shared" si="56"/>
        <v>209275658974.20001</v>
      </c>
      <c r="H230" s="91">
        <f t="shared" si="56"/>
        <v>266325986661</v>
      </c>
      <c r="I230" s="91">
        <f t="shared" si="56"/>
        <v>327273193602</v>
      </c>
      <c r="J230" s="91">
        <f t="shared" si="56"/>
        <v>383770245258.39996</v>
      </c>
      <c r="K230" s="91">
        <f t="shared" si="56"/>
        <v>477794176910.39996</v>
      </c>
      <c r="L230" s="91">
        <f t="shared" si="56"/>
        <v>607362552602</v>
      </c>
      <c r="M230" s="91">
        <f t="shared" si="56"/>
        <v>539831489085.20001</v>
      </c>
      <c r="N230" s="91">
        <f t="shared" si="56"/>
        <v>623116779521.20007</v>
      </c>
      <c r="O230" s="91">
        <f t="shared" si="56"/>
        <v>839712653702.5</v>
      </c>
      <c r="P230" s="91">
        <f t="shared" si="56"/>
        <v>859140148394.90002</v>
      </c>
      <c r="Q230" s="91">
        <f t="shared" si="56"/>
        <v>878123103998.40002</v>
      </c>
      <c r="R230" s="91">
        <f t="shared" si="56"/>
        <v>970695316241.09998</v>
      </c>
      <c r="S230" s="91">
        <f t="shared" si="56"/>
        <v>1058811141571.2001</v>
      </c>
      <c r="T230" s="91">
        <f t="shared" si="56"/>
        <v>1141142035660.9001</v>
      </c>
      <c r="U230" s="91">
        <f t="shared" si="56"/>
        <v>1237543376972.7</v>
      </c>
      <c r="V230" s="91">
        <f t="shared" si="56"/>
        <v>1411747893213.2</v>
      </c>
      <c r="W230" s="91">
        <f t="shared" si="56"/>
        <v>1483165428267.5999</v>
      </c>
      <c r="X230" s="91">
        <f t="shared" si="56"/>
        <v>1371157956231.8</v>
      </c>
      <c r="Y230" s="91">
        <f t="shared" si="56"/>
        <v>1765366652715.9001</v>
      </c>
      <c r="Z230" s="91">
        <f t="shared" si="56"/>
        <v>2002818868745.4001</v>
      </c>
      <c r="AA230" s="91">
        <f t="shared" si="56"/>
        <v>0</v>
      </c>
      <c r="AB230" s="91">
        <f t="shared" si="56"/>
        <v>0</v>
      </c>
      <c r="AC230" s="91">
        <f t="shared" si="56"/>
        <v>0</v>
      </c>
    </row>
    <row r="231" spans="1:29" x14ac:dyDescent="0.25">
      <c r="A231" s="93" t="s">
        <v>197</v>
      </c>
      <c r="B231" s="91">
        <f t="shared" si="7"/>
        <v>15717510242.200001</v>
      </c>
      <c r="C231" s="91">
        <f t="shared" si="7"/>
        <v>25236076108.5</v>
      </c>
      <c r="D231" s="91">
        <f t="shared" si="7"/>
        <v>35795183967.199997</v>
      </c>
      <c r="E231" s="91">
        <f t="shared" ref="E231:AC231" si="57">E146*E56</f>
        <v>41698312938.299995</v>
      </c>
      <c r="F231" s="91">
        <f t="shared" si="57"/>
        <v>49973251328</v>
      </c>
      <c r="G231" s="91">
        <f t="shared" si="57"/>
        <v>57795749537.400002</v>
      </c>
      <c r="H231" s="91">
        <f t="shared" si="57"/>
        <v>70706169086.400009</v>
      </c>
      <c r="I231" s="91">
        <f t="shared" si="57"/>
        <v>79800546926.599991</v>
      </c>
      <c r="J231" s="91">
        <f t="shared" si="57"/>
        <v>97047153297.300003</v>
      </c>
      <c r="K231" s="91">
        <f t="shared" si="57"/>
        <v>118154883879.99998</v>
      </c>
      <c r="L231" s="91">
        <f t="shared" si="57"/>
        <v>151116733484.69998</v>
      </c>
      <c r="M231" s="91">
        <f t="shared" si="57"/>
        <v>146321296179.19998</v>
      </c>
      <c r="N231" s="91">
        <f t="shared" si="57"/>
        <v>172351979932.5</v>
      </c>
      <c r="O231" s="91">
        <f t="shared" si="57"/>
        <v>194668858372.99997</v>
      </c>
      <c r="P231" s="91">
        <f t="shared" si="57"/>
        <v>206553632329.79999</v>
      </c>
      <c r="Q231" s="91">
        <f t="shared" si="57"/>
        <v>220612191936</v>
      </c>
      <c r="R231" s="91">
        <f t="shared" si="57"/>
        <v>248425048860.80002</v>
      </c>
      <c r="S231" s="91">
        <f t="shared" si="57"/>
        <v>274185219672</v>
      </c>
      <c r="T231" s="91">
        <f t="shared" si="57"/>
        <v>302802641246</v>
      </c>
      <c r="U231" s="91">
        <f t="shared" si="57"/>
        <v>318426584832.90002</v>
      </c>
      <c r="V231" s="91">
        <f t="shared" si="57"/>
        <v>336977366261.89996</v>
      </c>
      <c r="W231" s="91">
        <f t="shared" si="57"/>
        <v>351121880183.79999</v>
      </c>
      <c r="X231" s="91">
        <f t="shared" si="57"/>
        <v>373685163189.40002</v>
      </c>
      <c r="Y231" s="91">
        <f t="shared" si="57"/>
        <v>488594500128</v>
      </c>
      <c r="Z231" s="91">
        <f t="shared" si="57"/>
        <v>554557207082.80005</v>
      </c>
      <c r="AA231" s="91">
        <f t="shared" si="57"/>
        <v>0</v>
      </c>
      <c r="AB231" s="91">
        <f t="shared" si="57"/>
        <v>0</v>
      </c>
      <c r="AC231" s="91">
        <f t="shared" si="57"/>
        <v>0</v>
      </c>
    </row>
    <row r="232" spans="1:29" x14ac:dyDescent="0.25">
      <c r="A232" s="93" t="s">
        <v>198</v>
      </c>
      <c r="B232" s="91">
        <f t="shared" si="7"/>
        <v>47409309844.799995</v>
      </c>
      <c r="C232" s="91">
        <f t="shared" si="7"/>
        <v>72131427338.199997</v>
      </c>
      <c r="D232" s="91">
        <f t="shared" si="7"/>
        <v>105054648995.39999</v>
      </c>
      <c r="E232" s="91">
        <f t="shared" ref="E232:AC232" si="58">E147*E57</f>
        <v>149321812348.79999</v>
      </c>
      <c r="F232" s="91">
        <f t="shared" si="58"/>
        <v>170826471998.39999</v>
      </c>
      <c r="G232" s="91">
        <f t="shared" si="58"/>
        <v>206926141699.19998</v>
      </c>
      <c r="H232" s="91">
        <f t="shared" si="58"/>
        <v>241230567196</v>
      </c>
      <c r="I232" s="91">
        <f t="shared" si="58"/>
        <v>299723672071.70001</v>
      </c>
      <c r="J232" s="91">
        <f t="shared" si="58"/>
        <v>376180253280.70001</v>
      </c>
      <c r="K232" s="91">
        <f t="shared" si="58"/>
        <v>473307311865.19995</v>
      </c>
      <c r="L232" s="91">
        <f t="shared" si="58"/>
        <v>588790603642.80005</v>
      </c>
      <c r="M232" s="91">
        <f t="shared" si="58"/>
        <v>547223096098.79999</v>
      </c>
      <c r="N232" s="91">
        <f t="shared" si="58"/>
        <v>652805984775</v>
      </c>
      <c r="O232" s="91">
        <f t="shared" si="58"/>
        <v>770382201286</v>
      </c>
      <c r="P232" s="91">
        <f t="shared" si="58"/>
        <v>840917759511.90002</v>
      </c>
      <c r="Q232" s="91">
        <f t="shared" si="58"/>
        <v>922849955004.59998</v>
      </c>
      <c r="R232" s="91">
        <f t="shared" si="58"/>
        <v>1005894736987.9999</v>
      </c>
      <c r="S232" s="91">
        <f t="shared" si="58"/>
        <v>1099679765377.2002</v>
      </c>
      <c r="T232" s="91">
        <f t="shared" si="58"/>
        <v>1275784964621.3</v>
      </c>
      <c r="U232" s="91">
        <f t="shared" si="58"/>
        <v>1379035083951.8</v>
      </c>
      <c r="V232" s="91">
        <f t="shared" si="58"/>
        <v>1491020133308.0999</v>
      </c>
      <c r="W232" s="91">
        <f t="shared" si="58"/>
        <v>1603488679551</v>
      </c>
      <c r="X232" s="91">
        <f t="shared" si="58"/>
        <v>1585072880784.8</v>
      </c>
      <c r="Y232" s="91">
        <f t="shared" si="58"/>
        <v>1931254047454.5999</v>
      </c>
      <c r="Z232" s="91">
        <f t="shared" si="58"/>
        <v>2287862205264.8999</v>
      </c>
      <c r="AA232" s="91">
        <f t="shared" si="58"/>
        <v>0</v>
      </c>
      <c r="AB232" s="91">
        <f t="shared" si="58"/>
        <v>0</v>
      </c>
      <c r="AC232" s="91">
        <f t="shared" si="58"/>
        <v>0</v>
      </c>
    </row>
    <row r="233" spans="1:29" x14ac:dyDescent="0.25">
      <c r="A233" s="93" t="s">
        <v>199</v>
      </c>
      <c r="B233" s="91">
        <f t="shared" si="7"/>
        <v>27271472816</v>
      </c>
      <c r="C233" s="91">
        <f t="shared" si="7"/>
        <v>51581499694.200005</v>
      </c>
      <c r="D233" s="91">
        <f t="shared" si="7"/>
        <v>76343820087.599991</v>
      </c>
      <c r="E233" s="91">
        <f t="shared" ref="E233:AC233" si="59">E148*E58</f>
        <v>85166576082.900009</v>
      </c>
      <c r="F233" s="91">
        <f t="shared" si="59"/>
        <v>94183608880</v>
      </c>
      <c r="G233" s="91">
        <f t="shared" si="59"/>
        <v>115824501484.8</v>
      </c>
      <c r="H233" s="91">
        <f t="shared" si="59"/>
        <v>169876684882.80002</v>
      </c>
      <c r="I233" s="91">
        <f t="shared" si="59"/>
        <v>213138186863.10001</v>
      </c>
      <c r="J233" s="91">
        <f t="shared" si="59"/>
        <v>302808454022.5</v>
      </c>
      <c r="K233" s="91">
        <f t="shared" si="59"/>
        <v>370880812790.39996</v>
      </c>
      <c r="L233" s="91">
        <f t="shared" si="59"/>
        <v>430023065068.79999</v>
      </c>
      <c r="M233" s="91">
        <f t="shared" si="59"/>
        <v>413395443060</v>
      </c>
      <c r="N233" s="91">
        <f t="shared" si="59"/>
        <v>458145340844</v>
      </c>
      <c r="O233" s="91">
        <f t="shared" si="59"/>
        <v>552413046263.3999</v>
      </c>
      <c r="P233" s="91">
        <f t="shared" si="59"/>
        <v>625443192226.40002</v>
      </c>
      <c r="Q233" s="91">
        <f t="shared" si="59"/>
        <v>710994813213.40002</v>
      </c>
      <c r="R233" s="91">
        <f t="shared" si="59"/>
        <v>722588462604</v>
      </c>
      <c r="S233" s="91">
        <f t="shared" si="59"/>
        <v>763052702284.80005</v>
      </c>
      <c r="T233" s="91">
        <f t="shared" si="59"/>
        <v>799439692595.80005</v>
      </c>
      <c r="U233" s="91">
        <f t="shared" si="59"/>
        <v>853489509108</v>
      </c>
      <c r="V233" s="91">
        <f t="shared" si="59"/>
        <v>1031540976601.6001</v>
      </c>
      <c r="W233" s="91">
        <f t="shared" si="59"/>
        <v>1074845669569</v>
      </c>
      <c r="X233" s="91">
        <f t="shared" si="59"/>
        <v>1013980867070.3999</v>
      </c>
      <c r="Y233" s="91">
        <f t="shared" si="59"/>
        <v>1409921042063.6001</v>
      </c>
      <c r="Z233" s="91">
        <f t="shared" si="59"/>
        <v>1571366462875.7998</v>
      </c>
      <c r="AA233" s="91">
        <f t="shared" si="59"/>
        <v>0</v>
      </c>
      <c r="AB233" s="91">
        <f t="shared" si="59"/>
        <v>0</v>
      </c>
      <c r="AC233" s="91">
        <f t="shared" si="59"/>
        <v>0</v>
      </c>
    </row>
    <row r="234" spans="1:29" x14ac:dyDescent="0.25">
      <c r="A234" s="93" t="s">
        <v>200</v>
      </c>
      <c r="B234" s="91">
        <f t="shared" si="7"/>
        <v>10545859967</v>
      </c>
      <c r="C234" s="91">
        <f t="shared" si="7"/>
        <v>17824658730.399998</v>
      </c>
      <c r="D234" s="91">
        <f t="shared" si="7"/>
        <v>25218137551.299999</v>
      </c>
      <c r="E234" s="91">
        <f t="shared" ref="E234:AC234" si="60">E149*E59</f>
        <v>33261973412.799999</v>
      </c>
      <c r="F234" s="91">
        <f t="shared" si="60"/>
        <v>41623942761.400002</v>
      </c>
      <c r="G234" s="91">
        <f t="shared" si="60"/>
        <v>48111580361.999992</v>
      </c>
      <c r="H234" s="91">
        <f t="shared" si="60"/>
        <v>59711727603.400002</v>
      </c>
      <c r="I234" s="91">
        <f t="shared" si="60"/>
        <v>74362731055.600006</v>
      </c>
      <c r="J234" s="91">
        <f t="shared" si="60"/>
        <v>88804902100.199997</v>
      </c>
      <c r="K234" s="91">
        <f t="shared" si="60"/>
        <v>119103916998.60001</v>
      </c>
      <c r="L234" s="91">
        <f t="shared" si="60"/>
        <v>147853192486</v>
      </c>
      <c r="M234" s="91">
        <f t="shared" si="60"/>
        <v>147185197883.79999</v>
      </c>
      <c r="N234" s="91">
        <f t="shared" si="60"/>
        <v>172166775947</v>
      </c>
      <c r="O234" s="91">
        <f t="shared" si="60"/>
        <v>213299653881.5</v>
      </c>
      <c r="P234" s="91">
        <f t="shared" si="60"/>
        <v>239602037449.60001</v>
      </c>
      <c r="Q234" s="91">
        <f t="shared" si="60"/>
        <v>269768379197.89999</v>
      </c>
      <c r="R234" s="91">
        <f t="shared" si="60"/>
        <v>294285703622.60004</v>
      </c>
      <c r="S234" s="91">
        <f t="shared" si="60"/>
        <v>341944736721</v>
      </c>
      <c r="T234" s="91">
        <f t="shared" si="60"/>
        <v>356485970432.20001</v>
      </c>
      <c r="U234" s="91">
        <f t="shared" si="60"/>
        <v>373861547784</v>
      </c>
      <c r="V234" s="91">
        <f t="shared" si="60"/>
        <v>408156858971.40002</v>
      </c>
      <c r="W234" s="91">
        <f t="shared" si="60"/>
        <v>444919121521.79999</v>
      </c>
      <c r="X234" s="91">
        <f t="shared" si="60"/>
        <v>480462722676.20001</v>
      </c>
      <c r="Y234" s="91">
        <f t="shared" si="60"/>
        <v>540115836721.39996</v>
      </c>
      <c r="Z234" s="91">
        <f t="shared" si="60"/>
        <v>592885433443.20007</v>
      </c>
      <c r="AA234" s="91">
        <f t="shared" si="60"/>
        <v>0</v>
      </c>
      <c r="AB234" s="91">
        <f t="shared" si="60"/>
        <v>0</v>
      </c>
      <c r="AC234" s="91">
        <f t="shared" si="60"/>
        <v>0</v>
      </c>
    </row>
    <row r="235" spans="1:29" x14ac:dyDescent="0.25">
      <c r="A235" s="93" t="s">
        <v>201</v>
      </c>
      <c r="B235" s="91">
        <f t="shared" si="7"/>
        <v>67520518803.5</v>
      </c>
      <c r="C235" s="91">
        <f t="shared" si="7"/>
        <v>105580744300</v>
      </c>
      <c r="D235" s="91">
        <f t="shared" si="7"/>
        <v>140407913036.80002</v>
      </c>
      <c r="E235" s="91">
        <f t="shared" ref="E235:AC235" si="61">E150*E60</f>
        <v>180050874122</v>
      </c>
      <c r="F235" s="91">
        <f t="shared" si="61"/>
        <v>206318562637.5</v>
      </c>
      <c r="G235" s="91">
        <f t="shared" si="61"/>
        <v>256554663067.50003</v>
      </c>
      <c r="H235" s="91">
        <f t="shared" si="61"/>
        <v>327118377712.5</v>
      </c>
      <c r="I235" s="91">
        <f t="shared" si="61"/>
        <v>401812200016.79999</v>
      </c>
      <c r="J235" s="91">
        <f t="shared" si="61"/>
        <v>487713369851.99994</v>
      </c>
      <c r="K235" s="91">
        <f t="shared" si="61"/>
        <v>584968525652.3999</v>
      </c>
      <c r="L235" s="91">
        <f t="shared" si="61"/>
        <v>699295630217.40002</v>
      </c>
      <c r="M235" s="91">
        <f t="shared" si="61"/>
        <v>583999756120.20007</v>
      </c>
      <c r="N235" s="91">
        <f t="shared" si="61"/>
        <v>695651115236</v>
      </c>
      <c r="O235" s="91">
        <f t="shared" si="61"/>
        <v>834533461821.40002</v>
      </c>
      <c r="P235" s="91">
        <f t="shared" si="61"/>
        <v>938730139478.5</v>
      </c>
      <c r="Q235" s="91">
        <f t="shared" si="61"/>
        <v>1050961972008</v>
      </c>
      <c r="R235" s="91">
        <f t="shared" si="61"/>
        <v>1152854911387.1001</v>
      </c>
      <c r="S235" s="91">
        <f t="shared" si="61"/>
        <v>1270172305668.4001</v>
      </c>
      <c r="T235" s="91">
        <f t="shared" si="61"/>
        <v>1371779822142.5</v>
      </c>
      <c r="U235" s="91">
        <f t="shared" si="61"/>
        <v>1457748267635</v>
      </c>
      <c r="V235" s="91">
        <f t="shared" si="61"/>
        <v>1636909682898.8999</v>
      </c>
      <c r="W235" s="91">
        <f t="shared" si="61"/>
        <v>1702974454977.6001</v>
      </c>
      <c r="X235" s="91">
        <f t="shared" si="61"/>
        <v>1639936025666.3999</v>
      </c>
      <c r="Y235" s="91">
        <f t="shared" si="61"/>
        <v>2157661895209.2</v>
      </c>
      <c r="Z235" s="91">
        <f t="shared" si="61"/>
        <v>2378451036840.7002</v>
      </c>
      <c r="AA235" s="91">
        <f t="shared" si="61"/>
        <v>0</v>
      </c>
      <c r="AB235" s="91">
        <f t="shared" si="61"/>
        <v>0</v>
      </c>
      <c r="AC235" s="91">
        <f t="shared" si="61"/>
        <v>0</v>
      </c>
    </row>
    <row r="236" spans="1:29" x14ac:dyDescent="0.25">
      <c r="A236" s="93" t="s">
        <v>202</v>
      </c>
      <c r="B236" s="91">
        <f t="shared" si="7"/>
        <v>27716002591.200001</v>
      </c>
      <c r="C236" s="91">
        <f t="shared" si="7"/>
        <v>43799931670.5</v>
      </c>
      <c r="D236" s="91">
        <f t="shared" si="7"/>
        <v>63068553361.800003</v>
      </c>
      <c r="E236" s="91">
        <f t="shared" ref="E236:AC236" si="62">E151*E61</f>
        <v>83666479440</v>
      </c>
      <c r="F236" s="91">
        <f t="shared" si="62"/>
        <v>97325250499.199997</v>
      </c>
      <c r="G236" s="91">
        <f t="shared" si="62"/>
        <v>119908965392</v>
      </c>
      <c r="H236" s="91">
        <f t="shared" si="62"/>
        <v>151636756475.30002</v>
      </c>
      <c r="I236" s="91">
        <f t="shared" si="62"/>
        <v>170930589409.80002</v>
      </c>
      <c r="J236" s="91">
        <f t="shared" si="62"/>
        <v>204291117251</v>
      </c>
      <c r="K236" s="91">
        <f t="shared" si="62"/>
        <v>252867180094.09998</v>
      </c>
      <c r="L236" s="91">
        <f t="shared" si="62"/>
        <v>321747134393.09998</v>
      </c>
      <c r="M236" s="91">
        <f t="shared" si="62"/>
        <v>326370344937</v>
      </c>
      <c r="N236" s="91">
        <f t="shared" si="62"/>
        <v>376169437362</v>
      </c>
      <c r="O236" s="91">
        <f t="shared" si="62"/>
        <v>431556634479.59998</v>
      </c>
      <c r="P236" s="91">
        <f t="shared" si="62"/>
        <v>480050409482.70001</v>
      </c>
      <c r="Q236" s="91">
        <f t="shared" si="62"/>
        <v>529452193248</v>
      </c>
      <c r="R236" s="91">
        <f t="shared" si="62"/>
        <v>571594940032</v>
      </c>
      <c r="S236" s="91">
        <f t="shared" si="62"/>
        <v>632207142035.09998</v>
      </c>
      <c r="T236" s="91">
        <f t="shared" si="62"/>
        <v>710507610680</v>
      </c>
      <c r="U236" s="91">
        <f t="shared" si="62"/>
        <v>740888615932</v>
      </c>
      <c r="V236" s="91">
        <f t="shared" si="62"/>
        <v>788602398210</v>
      </c>
      <c r="W236" s="91">
        <f t="shared" si="62"/>
        <v>827502860000.19995</v>
      </c>
      <c r="X236" s="91">
        <f t="shared" si="62"/>
        <v>877626455505.59998</v>
      </c>
      <c r="Y236" s="91">
        <f t="shared" si="62"/>
        <v>1009797822698</v>
      </c>
      <c r="Z236" s="91">
        <f t="shared" si="62"/>
        <v>1193979159767.2</v>
      </c>
      <c r="AA236" s="91">
        <f t="shared" si="62"/>
        <v>0</v>
      </c>
      <c r="AB236" s="91">
        <f t="shared" si="62"/>
        <v>0</v>
      </c>
      <c r="AC236" s="91">
        <f t="shared" si="62"/>
        <v>0</v>
      </c>
    </row>
    <row r="237" spans="1:29" x14ac:dyDescent="0.25">
      <c r="A237" s="93" t="s">
        <v>203</v>
      </c>
      <c r="B237" s="91">
        <f t="shared" si="7"/>
        <v>14786702611.200001</v>
      </c>
      <c r="C237" s="91">
        <f t="shared" si="7"/>
        <v>23382256357.200001</v>
      </c>
      <c r="D237" s="91">
        <f t="shared" si="7"/>
        <v>30414671754.5</v>
      </c>
      <c r="E237" s="91">
        <f t="shared" ref="E237:AC237" si="63">E152*E62</f>
        <v>38564361089.200005</v>
      </c>
      <c r="F237" s="91">
        <f t="shared" si="63"/>
        <v>45677454870.800003</v>
      </c>
      <c r="G237" s="91">
        <f t="shared" si="63"/>
        <v>55184328346.500008</v>
      </c>
      <c r="H237" s="91">
        <f t="shared" si="63"/>
        <v>67501052745</v>
      </c>
      <c r="I237" s="91">
        <f t="shared" si="63"/>
        <v>80584456198.400009</v>
      </c>
      <c r="J237" s="91">
        <f t="shared" si="63"/>
        <v>101950201125.00002</v>
      </c>
      <c r="K237" s="91">
        <f t="shared" si="63"/>
        <v>124676302014.00002</v>
      </c>
      <c r="L237" s="91">
        <f t="shared" si="63"/>
        <v>150680333640</v>
      </c>
      <c r="M237" s="91">
        <f t="shared" si="63"/>
        <v>154247341860.89999</v>
      </c>
      <c r="N237" s="91">
        <f t="shared" si="63"/>
        <v>178235397945.60001</v>
      </c>
      <c r="O237" s="91">
        <f t="shared" si="63"/>
        <v>223559455840.5</v>
      </c>
      <c r="P237" s="91">
        <f t="shared" si="63"/>
        <v>240207190350.90002</v>
      </c>
      <c r="Q237" s="91">
        <f t="shared" si="63"/>
        <v>264672204435</v>
      </c>
      <c r="R237" s="91">
        <f t="shared" si="63"/>
        <v>277912234179</v>
      </c>
      <c r="S237" s="91">
        <f t="shared" si="63"/>
        <v>303225772352.39996</v>
      </c>
      <c r="T237" s="91">
        <f t="shared" si="63"/>
        <v>365113259925</v>
      </c>
      <c r="U237" s="91">
        <f t="shared" si="63"/>
        <v>372606348621</v>
      </c>
      <c r="V237" s="91">
        <f t="shared" si="63"/>
        <v>384027673029.70001</v>
      </c>
      <c r="W237" s="91">
        <f t="shared" si="63"/>
        <v>421689666728</v>
      </c>
      <c r="X237" s="91">
        <f t="shared" si="63"/>
        <v>435136727051.5</v>
      </c>
      <c r="Y237" s="91">
        <f t="shared" si="63"/>
        <v>508499082907.20001</v>
      </c>
      <c r="Z237" s="91">
        <f t="shared" si="63"/>
        <v>588824046686.79993</v>
      </c>
      <c r="AA237" s="91">
        <f t="shared" si="63"/>
        <v>0</v>
      </c>
      <c r="AB237" s="91">
        <f t="shared" si="63"/>
        <v>0</v>
      </c>
      <c r="AC237" s="91">
        <f t="shared" si="63"/>
        <v>0</v>
      </c>
    </row>
    <row r="238" spans="1:29" x14ac:dyDescent="0.25">
      <c r="A238" s="93" t="s">
        <v>205</v>
      </c>
      <c r="B238" s="91">
        <f t="shared" si="7"/>
        <v>9465928615</v>
      </c>
      <c r="C238" s="91">
        <f t="shared" si="7"/>
        <v>14770651574.700001</v>
      </c>
      <c r="D238" s="91">
        <f t="shared" si="7"/>
        <v>18705434055.700001</v>
      </c>
      <c r="E238" s="91">
        <f t="shared" ref="E238:AC238" si="64">E153*E63</f>
        <v>25380112785.299999</v>
      </c>
      <c r="F238" s="91">
        <f t="shared" si="64"/>
        <v>29939962710.899998</v>
      </c>
      <c r="G238" s="91">
        <f t="shared" si="64"/>
        <v>37046271585</v>
      </c>
      <c r="H238" s="91">
        <f t="shared" si="64"/>
        <v>42470614653.400002</v>
      </c>
      <c r="I238" s="91">
        <f t="shared" si="64"/>
        <v>50245831528</v>
      </c>
      <c r="J238" s="91">
        <f t="shared" si="64"/>
        <v>68434463561.200005</v>
      </c>
      <c r="K238" s="91">
        <f t="shared" si="64"/>
        <v>81075941076</v>
      </c>
      <c r="L238" s="91">
        <f t="shared" si="64"/>
        <v>106223189440.39999</v>
      </c>
      <c r="M238" s="91">
        <f t="shared" si="64"/>
        <v>107914425532.09999</v>
      </c>
      <c r="N238" s="91">
        <f t="shared" si="64"/>
        <v>117879414566.59999</v>
      </c>
      <c r="O238" s="91">
        <f t="shared" si="64"/>
        <v>136090993843.2</v>
      </c>
      <c r="P238" s="91">
        <f t="shared" si="64"/>
        <v>145290718819.39999</v>
      </c>
      <c r="Q238" s="91">
        <f t="shared" si="64"/>
        <v>165595039368</v>
      </c>
      <c r="R238" s="91">
        <f t="shared" si="64"/>
        <v>168239234796</v>
      </c>
      <c r="S238" s="91">
        <f t="shared" si="64"/>
        <v>176611700100</v>
      </c>
      <c r="T238" s="91">
        <f t="shared" si="64"/>
        <v>198181674747</v>
      </c>
      <c r="U238" s="91">
        <f t="shared" si="64"/>
        <v>205131091496.40002</v>
      </c>
      <c r="V238" s="91">
        <f t="shared" si="64"/>
        <v>209776478609.5</v>
      </c>
      <c r="W238" s="91">
        <f t="shared" si="64"/>
        <v>229511780628</v>
      </c>
      <c r="X238" s="91">
        <f t="shared" si="64"/>
        <v>231819937408.5</v>
      </c>
      <c r="Y238" s="91">
        <f t="shared" si="64"/>
        <v>272175121810.80002</v>
      </c>
      <c r="Z238" s="91">
        <f t="shared" si="64"/>
        <v>339533899738.5</v>
      </c>
      <c r="AA238" s="91">
        <f t="shared" si="64"/>
        <v>0</v>
      </c>
      <c r="AB238" s="91">
        <f t="shared" si="64"/>
        <v>0</v>
      </c>
      <c r="AC238" s="91">
        <f t="shared" si="64"/>
        <v>0</v>
      </c>
    </row>
    <row r="239" spans="1:29" x14ac:dyDescent="0.25">
      <c r="A239" s="93" t="s">
        <v>206</v>
      </c>
      <c r="B239" s="91">
        <f t="shared" si="7"/>
        <v>73056527075.400009</v>
      </c>
      <c r="C239" s="91">
        <f t="shared" si="7"/>
        <v>112408098881.40001</v>
      </c>
      <c r="D239" s="91">
        <f t="shared" si="7"/>
        <v>156078394504.5</v>
      </c>
      <c r="E239" s="91">
        <f t="shared" ref="E239:AC239" si="65">E154*E64</f>
        <v>199859599428</v>
      </c>
      <c r="F239" s="91">
        <f t="shared" si="65"/>
        <v>234867063435.60001</v>
      </c>
      <c r="G239" s="91">
        <f t="shared" si="65"/>
        <v>284576108550.39996</v>
      </c>
      <c r="H239" s="91">
        <f t="shared" si="65"/>
        <v>364368753289.5</v>
      </c>
      <c r="I239" s="91">
        <f t="shared" si="65"/>
        <v>475575576447.59998</v>
      </c>
      <c r="J239" s="91">
        <f t="shared" si="65"/>
        <v>653908145197.20007</v>
      </c>
      <c r="K239" s="91">
        <f t="shared" si="65"/>
        <v>820792552899.79993</v>
      </c>
      <c r="L239" s="91">
        <f t="shared" si="65"/>
        <v>923550915539.79993</v>
      </c>
      <c r="M239" s="91">
        <f t="shared" si="65"/>
        <v>825267396660</v>
      </c>
      <c r="N239" s="91">
        <f t="shared" si="65"/>
        <v>1046600277470</v>
      </c>
      <c r="O239" s="91">
        <f t="shared" si="65"/>
        <v>1291004902574.3999</v>
      </c>
      <c r="P239" s="91">
        <f t="shared" si="65"/>
        <v>1484835283579.5</v>
      </c>
      <c r="Q239" s="91">
        <f t="shared" si="65"/>
        <v>1568587495520.5</v>
      </c>
      <c r="R239" s="91">
        <f t="shared" si="65"/>
        <v>1659690038776</v>
      </c>
      <c r="S239" s="91">
        <f t="shared" si="65"/>
        <v>1822706587303.8</v>
      </c>
      <c r="T239" s="91">
        <f t="shared" si="65"/>
        <v>2109441090599.3999</v>
      </c>
      <c r="U239" s="91">
        <f t="shared" si="65"/>
        <v>2259304607875</v>
      </c>
      <c r="V239" s="91">
        <f t="shared" si="65"/>
        <v>2423421375022.7002</v>
      </c>
      <c r="W239" s="91">
        <f t="shared" si="65"/>
        <v>2534904076635.8999</v>
      </c>
      <c r="X239" s="91">
        <f t="shared" si="65"/>
        <v>2512317639637.5</v>
      </c>
      <c r="Y239" s="91">
        <f t="shared" si="65"/>
        <v>3083947176059.2002</v>
      </c>
      <c r="Z239" s="91">
        <f t="shared" si="65"/>
        <v>3469555172334.6001</v>
      </c>
      <c r="AA239" s="91">
        <f t="shared" si="65"/>
        <v>0</v>
      </c>
      <c r="AB239" s="91">
        <f t="shared" si="65"/>
        <v>0</v>
      </c>
      <c r="AC239" s="91">
        <f t="shared" si="65"/>
        <v>0</v>
      </c>
    </row>
    <row r="240" spans="1:29" x14ac:dyDescent="0.25">
      <c r="A240" s="93" t="s">
        <v>207</v>
      </c>
      <c r="B240" s="91">
        <f t="shared" si="7"/>
        <v>188612671539.39999</v>
      </c>
      <c r="C240" s="91">
        <f t="shared" si="7"/>
        <v>316196280171.5</v>
      </c>
      <c r="D240" s="91">
        <f t="shared" si="7"/>
        <v>570789866934.19995</v>
      </c>
      <c r="E240" s="91">
        <f t="shared" ref="E240:AC240" si="66">E155*E65</f>
        <v>753114684780.29993</v>
      </c>
      <c r="F240" s="91">
        <f t="shared" si="66"/>
        <v>898715119565</v>
      </c>
      <c r="G240" s="91">
        <f t="shared" si="66"/>
        <v>1117514372845.3</v>
      </c>
      <c r="H240" s="91">
        <f t="shared" si="66"/>
        <v>1536733611784.8</v>
      </c>
      <c r="I240" s="91">
        <f t="shared" si="66"/>
        <v>2215584391588.9004</v>
      </c>
      <c r="J240" s="91">
        <f t="shared" si="66"/>
        <v>2551355552116.7998</v>
      </c>
      <c r="K240" s="91">
        <f t="shared" si="66"/>
        <v>2758812996455.6001</v>
      </c>
      <c r="L240" s="91">
        <f t="shared" si="66"/>
        <v>3121401228040</v>
      </c>
      <c r="M240" s="91">
        <f t="shared" si="66"/>
        <v>2870283912480</v>
      </c>
      <c r="N240" s="91">
        <f t="shared" si="66"/>
        <v>3301573379178</v>
      </c>
      <c r="O240" s="91">
        <f t="shared" si="66"/>
        <v>4113609778828</v>
      </c>
      <c r="P240" s="91">
        <f t="shared" si="66"/>
        <v>4628809362190.9004</v>
      </c>
      <c r="Q240" s="91">
        <f t="shared" si="66"/>
        <v>4955994362268.4004</v>
      </c>
      <c r="R240" s="91">
        <f t="shared" si="66"/>
        <v>5303664950716</v>
      </c>
      <c r="S240" s="91">
        <f t="shared" si="66"/>
        <v>5863204256380.3994</v>
      </c>
      <c r="T240" s="91">
        <f t="shared" si="66"/>
        <v>6141043766373.2002</v>
      </c>
      <c r="U240" s="91">
        <f t="shared" si="66"/>
        <v>7118392964798</v>
      </c>
      <c r="V240" s="91">
        <f t="shared" si="66"/>
        <v>8907031731598.4004</v>
      </c>
      <c r="W240" s="91">
        <f t="shared" si="66"/>
        <v>8989864274291.3008</v>
      </c>
      <c r="X240" s="91">
        <f t="shared" si="66"/>
        <v>7314442770891.9004</v>
      </c>
      <c r="Y240" s="91">
        <f t="shared" si="66"/>
        <v>11492922342227.201</v>
      </c>
      <c r="Z240" s="91">
        <f t="shared" si="66"/>
        <v>13964548768624</v>
      </c>
      <c r="AA240" s="91">
        <f t="shared" si="66"/>
        <v>0</v>
      </c>
      <c r="AB240" s="91">
        <f t="shared" si="66"/>
        <v>0</v>
      </c>
      <c r="AC240" s="91">
        <f t="shared" si="66"/>
        <v>0</v>
      </c>
    </row>
    <row r="241" spans="1:29" x14ac:dyDescent="0.25">
      <c r="A241" s="93" t="s">
        <v>212</v>
      </c>
      <c r="B241" s="91">
        <f t="shared" si="7"/>
        <v>44611674071.600006</v>
      </c>
      <c r="C241" s="91">
        <f t="shared" si="7"/>
        <v>79116658445</v>
      </c>
      <c r="D241" s="91">
        <f t="shared" si="7"/>
        <v>120562207079.70001</v>
      </c>
      <c r="E241" s="91">
        <f t="shared" ref="E241:AC241" si="67">E156*E66</f>
        <v>142461230519</v>
      </c>
      <c r="F241" s="91">
        <f t="shared" si="67"/>
        <v>172448300178</v>
      </c>
      <c r="G241" s="91">
        <f t="shared" si="67"/>
        <v>220185300553.69998</v>
      </c>
      <c r="H241" s="91">
        <f t="shared" si="67"/>
        <v>291179827718</v>
      </c>
      <c r="I241" s="91">
        <f t="shared" si="67"/>
        <v>349957145995.20001</v>
      </c>
      <c r="J241" s="91">
        <f t="shared" si="67"/>
        <v>446918162735</v>
      </c>
      <c r="K241" s="91">
        <f t="shared" si="67"/>
        <v>575643765007.5</v>
      </c>
      <c r="L241" s="91">
        <f t="shared" si="67"/>
        <v>664492560790.5</v>
      </c>
      <c r="M241" s="91">
        <f t="shared" si="67"/>
        <v>556985391914</v>
      </c>
      <c r="N241" s="91">
        <f t="shared" si="67"/>
        <v>652865379706.20007</v>
      </c>
      <c r="O241" s="91">
        <f t="shared" si="67"/>
        <v>774422747637</v>
      </c>
      <c r="P241" s="91">
        <f t="shared" si="67"/>
        <v>842050850256</v>
      </c>
      <c r="Q241" s="91">
        <f t="shared" si="67"/>
        <v>882488687577.59998</v>
      </c>
      <c r="R241" s="91">
        <f t="shared" si="67"/>
        <v>994145031857.40002</v>
      </c>
      <c r="S241" s="91">
        <f t="shared" si="67"/>
        <v>1209634086428.7998</v>
      </c>
      <c r="T241" s="91">
        <f t="shared" si="67"/>
        <v>1333300050229.2</v>
      </c>
      <c r="U241" s="91">
        <f t="shared" si="67"/>
        <v>1417297230393.6001</v>
      </c>
      <c r="V241" s="91">
        <f t="shared" si="67"/>
        <v>1522182164762.7</v>
      </c>
      <c r="W241" s="91">
        <f t="shared" si="67"/>
        <v>1548520286698.7</v>
      </c>
      <c r="X241" s="91">
        <f t="shared" si="67"/>
        <v>1603918641795</v>
      </c>
      <c r="Y241" s="91">
        <f t="shared" si="67"/>
        <v>2064927516080.7998</v>
      </c>
      <c r="Z241" s="91">
        <f t="shared" si="67"/>
        <v>2299718361424.8003</v>
      </c>
      <c r="AA241" s="91">
        <f t="shared" si="67"/>
        <v>0</v>
      </c>
      <c r="AB241" s="91">
        <f t="shared" si="67"/>
        <v>0</v>
      </c>
      <c r="AC241" s="91">
        <f t="shared" si="67"/>
        <v>0</v>
      </c>
    </row>
    <row r="242" spans="1:29" x14ac:dyDescent="0.25">
      <c r="A242" s="93" t="s">
        <v>214</v>
      </c>
      <c r="B242" s="91">
        <f t="shared" si="7"/>
        <v>1527497069.3999999</v>
      </c>
      <c r="C242" s="91">
        <f t="shared" si="7"/>
        <v>2185923249.5999999</v>
      </c>
      <c r="D242" s="91">
        <f t="shared" si="7"/>
        <v>2738064489.3000002</v>
      </c>
      <c r="E242" s="91">
        <f t="shared" ref="E242:AC242" si="68">E157*E67</f>
        <v>4499195884.8000002</v>
      </c>
      <c r="F242" s="91">
        <f t="shared" si="68"/>
        <v>5310523318.1999998</v>
      </c>
      <c r="G242" s="91">
        <f t="shared" si="68"/>
        <v>6903948651.500001</v>
      </c>
      <c r="H242" s="91">
        <f t="shared" si="68"/>
        <v>8516669755.1999998</v>
      </c>
      <c r="I242" s="91">
        <f t="shared" si="68"/>
        <v>8805818969.2000008</v>
      </c>
      <c r="J242" s="91">
        <f t="shared" si="68"/>
        <v>11609442178.6</v>
      </c>
      <c r="K242" s="91">
        <f t="shared" si="68"/>
        <v>15108527449.6</v>
      </c>
      <c r="L242" s="91">
        <f t="shared" si="68"/>
        <v>18701034794.800003</v>
      </c>
      <c r="M242" s="91">
        <f t="shared" si="68"/>
        <v>19911573647.700001</v>
      </c>
      <c r="N242" s="91">
        <f t="shared" si="68"/>
        <v>22393710361</v>
      </c>
      <c r="O242" s="91">
        <f t="shared" si="68"/>
        <v>26318163448.5</v>
      </c>
      <c r="P242" s="91">
        <f t="shared" si="68"/>
        <v>30226935988.800003</v>
      </c>
      <c r="Q242" s="91">
        <f t="shared" si="68"/>
        <v>32916680926.799999</v>
      </c>
      <c r="R242" s="91">
        <f t="shared" si="68"/>
        <v>38542886118.400002</v>
      </c>
      <c r="S242" s="91">
        <f t="shared" si="68"/>
        <v>41276534472</v>
      </c>
      <c r="T242" s="91">
        <f t="shared" si="68"/>
        <v>46225372939.199997</v>
      </c>
      <c r="U242" s="91">
        <f t="shared" si="68"/>
        <v>46972122607.900002</v>
      </c>
      <c r="V242" s="91">
        <f t="shared" si="68"/>
        <v>52226527239.199997</v>
      </c>
      <c r="W242" s="91">
        <f t="shared" si="68"/>
        <v>54881218000.700005</v>
      </c>
      <c r="X242" s="91">
        <f t="shared" si="68"/>
        <v>60189640181.300003</v>
      </c>
      <c r="Y242" s="91">
        <f t="shared" si="68"/>
        <v>74513453072</v>
      </c>
      <c r="Z242" s="91">
        <f t="shared" si="68"/>
        <v>91614696097.5</v>
      </c>
      <c r="AA242" s="91">
        <f t="shared" si="68"/>
        <v>0</v>
      </c>
      <c r="AB242" s="91">
        <f t="shared" si="68"/>
        <v>0</v>
      </c>
      <c r="AC242" s="91">
        <f t="shared" si="68"/>
        <v>0</v>
      </c>
    </row>
    <row r="243" spans="1:29" x14ac:dyDescent="0.25">
      <c r="A243" s="93" t="s">
        <v>215</v>
      </c>
      <c r="B243" s="91">
        <f t="shared" si="7"/>
        <v>1958244877.6000001</v>
      </c>
      <c r="C243" s="91">
        <f t="shared" si="7"/>
        <v>2727571660.7999997</v>
      </c>
      <c r="D243" s="91">
        <f t="shared" si="7"/>
        <v>3594357605.2999997</v>
      </c>
      <c r="E243" s="91">
        <f t="shared" ref="E243:AC243" si="69">E158*E68</f>
        <v>5196822283.7999992</v>
      </c>
      <c r="F243" s="91">
        <f t="shared" si="69"/>
        <v>6846498981</v>
      </c>
      <c r="G243" s="91">
        <f t="shared" si="69"/>
        <v>8121243665</v>
      </c>
      <c r="H243" s="91">
        <f t="shared" si="69"/>
        <v>9838478208</v>
      </c>
      <c r="I243" s="91">
        <f t="shared" si="69"/>
        <v>11662568496.599998</v>
      </c>
      <c r="J243" s="91">
        <f t="shared" si="69"/>
        <v>15146795609.099998</v>
      </c>
      <c r="K243" s="91">
        <f t="shared" si="69"/>
        <v>19384175358</v>
      </c>
      <c r="L243" s="91">
        <f t="shared" si="69"/>
        <v>23870541645</v>
      </c>
      <c r="M243" s="91">
        <f t="shared" si="69"/>
        <v>26921872192.5</v>
      </c>
      <c r="N243" s="91">
        <f t="shared" si="69"/>
        <v>30772769227.199997</v>
      </c>
      <c r="O243" s="91">
        <f t="shared" si="69"/>
        <v>33414886064</v>
      </c>
      <c r="P243" s="91">
        <f t="shared" si="69"/>
        <v>37428570411.299995</v>
      </c>
      <c r="Q243" s="91">
        <f t="shared" si="69"/>
        <v>41409224640.800003</v>
      </c>
      <c r="R243" s="91">
        <f t="shared" si="69"/>
        <v>46116426420.400002</v>
      </c>
      <c r="S243" s="91">
        <f t="shared" si="69"/>
        <v>47508541542</v>
      </c>
      <c r="T243" s="91">
        <f t="shared" si="69"/>
        <v>58319329809.599998</v>
      </c>
      <c r="U243" s="91">
        <f t="shared" si="69"/>
        <v>65450464136.200005</v>
      </c>
      <c r="V243" s="91">
        <f t="shared" si="69"/>
        <v>74211373660.800003</v>
      </c>
      <c r="W243" s="91">
        <f t="shared" si="69"/>
        <v>79947543706.800003</v>
      </c>
      <c r="X243" s="91">
        <f t="shared" si="69"/>
        <v>82984180289.600006</v>
      </c>
      <c r="Y243" s="91">
        <f t="shared" si="69"/>
        <v>91529307220.799988</v>
      </c>
      <c r="Z243" s="91">
        <f t="shared" si="69"/>
        <v>107783489927.3</v>
      </c>
      <c r="AA243" s="91">
        <f t="shared" si="69"/>
        <v>0</v>
      </c>
      <c r="AB243" s="91">
        <f t="shared" si="69"/>
        <v>0</v>
      </c>
      <c r="AC243" s="91">
        <f t="shared" si="69"/>
        <v>0</v>
      </c>
    </row>
    <row r="244" spans="1:29" x14ac:dyDescent="0.25">
      <c r="A244" s="93" t="s">
        <v>216</v>
      </c>
      <c r="B244" s="91">
        <f t="shared" si="7"/>
        <v>8159406202.1999998</v>
      </c>
      <c r="C244" s="91">
        <f t="shared" si="7"/>
        <v>13192698752.200001</v>
      </c>
      <c r="D244" s="91">
        <f t="shared" si="7"/>
        <v>17419473207.600002</v>
      </c>
      <c r="E244" s="91">
        <f t="shared" ref="E244:AC244" si="70">E159*E69</f>
        <v>20039279702.399998</v>
      </c>
      <c r="F244" s="91">
        <f t="shared" si="70"/>
        <v>25421052082.399998</v>
      </c>
      <c r="G244" s="91">
        <f t="shared" si="70"/>
        <v>28969184581.199997</v>
      </c>
      <c r="H244" s="91">
        <f t="shared" si="70"/>
        <v>33102887061.600002</v>
      </c>
      <c r="I244" s="91">
        <f t="shared" si="70"/>
        <v>41727561275.400002</v>
      </c>
      <c r="J244" s="91">
        <f t="shared" si="70"/>
        <v>53689308088.799995</v>
      </c>
      <c r="K244" s="91">
        <f t="shared" si="70"/>
        <v>63722018716.799995</v>
      </c>
      <c r="L244" s="91">
        <f t="shared" si="70"/>
        <v>72308838683</v>
      </c>
      <c r="M244" s="91">
        <f t="shared" si="70"/>
        <v>81019840165.699997</v>
      </c>
      <c r="N244" s="91">
        <f t="shared" si="70"/>
        <v>96039837827.300003</v>
      </c>
      <c r="O244" s="91">
        <f t="shared" si="70"/>
        <v>113121651873.60001</v>
      </c>
      <c r="P244" s="91">
        <f t="shared" si="70"/>
        <v>130761165596</v>
      </c>
      <c r="Q244" s="91">
        <f t="shared" si="70"/>
        <v>142088187672.20001</v>
      </c>
      <c r="R244" s="91">
        <f t="shared" si="70"/>
        <v>158754346788.69998</v>
      </c>
      <c r="S244" s="91">
        <f t="shared" si="70"/>
        <v>170978106961.19998</v>
      </c>
      <c r="T244" s="91">
        <f t="shared" si="70"/>
        <v>208626583802.70001</v>
      </c>
      <c r="U244" s="91">
        <f t="shared" si="70"/>
        <v>219266300890.20001</v>
      </c>
      <c r="V244" s="91">
        <f t="shared" si="70"/>
        <v>243820426315.5</v>
      </c>
      <c r="W244" s="91">
        <f t="shared" si="70"/>
        <v>258120123047.39999</v>
      </c>
      <c r="X244" s="91">
        <f t="shared" si="70"/>
        <v>268282376533.89999</v>
      </c>
      <c r="Y244" s="91">
        <f t="shared" si="70"/>
        <v>315304359493.20001</v>
      </c>
      <c r="Z244" s="91">
        <f t="shared" si="70"/>
        <v>349156310240.09998</v>
      </c>
      <c r="AA244" s="91">
        <f t="shared" si="70"/>
        <v>0</v>
      </c>
      <c r="AB244" s="91">
        <f t="shared" si="70"/>
        <v>0</v>
      </c>
      <c r="AC244" s="91">
        <f t="shared" si="70"/>
        <v>0</v>
      </c>
    </row>
    <row r="245" spans="1:29" x14ac:dyDescent="0.25">
      <c r="A245" s="93" t="s">
        <v>217</v>
      </c>
      <c r="B245" s="91">
        <f t="shared" si="7"/>
        <v>21365873852.399998</v>
      </c>
      <c r="C245" s="91">
        <f t="shared" si="7"/>
        <v>32430643379.199997</v>
      </c>
      <c r="D245" s="91">
        <f t="shared" si="7"/>
        <v>46735952477.5</v>
      </c>
      <c r="E245" s="91">
        <f t="shared" ref="E245:AC245" si="71">E160*E70</f>
        <v>61853730594</v>
      </c>
      <c r="F245" s="91">
        <f t="shared" si="71"/>
        <v>73108031966.400009</v>
      </c>
      <c r="G245" s="91">
        <f t="shared" si="71"/>
        <v>88733214677.800003</v>
      </c>
      <c r="H245" s="91">
        <f t="shared" si="71"/>
        <v>114840483409.2</v>
      </c>
      <c r="I245" s="91">
        <f t="shared" si="71"/>
        <v>135686352228</v>
      </c>
      <c r="J245" s="91">
        <f t="shared" si="71"/>
        <v>173810426484</v>
      </c>
      <c r="K245" s="91">
        <f t="shared" si="71"/>
        <v>223563325316.09998</v>
      </c>
      <c r="L245" s="91">
        <f t="shared" si="71"/>
        <v>259342992549</v>
      </c>
      <c r="M245" s="91">
        <f t="shared" si="71"/>
        <v>265613203041.89999</v>
      </c>
      <c r="N245" s="91">
        <f t="shared" si="71"/>
        <v>302900606459.60004</v>
      </c>
      <c r="O245" s="91">
        <f t="shared" si="71"/>
        <v>331398933158.40002</v>
      </c>
      <c r="P245" s="91">
        <f t="shared" si="71"/>
        <v>366598501559.40002</v>
      </c>
      <c r="Q245" s="91">
        <f t="shared" si="71"/>
        <v>411603854496.5</v>
      </c>
      <c r="R245" s="91">
        <f t="shared" si="71"/>
        <v>439250183150.40002</v>
      </c>
      <c r="S245" s="91">
        <f t="shared" si="71"/>
        <v>478356071618.60004</v>
      </c>
      <c r="T245" s="91">
        <f t="shared" si="71"/>
        <v>519623426827</v>
      </c>
      <c r="U245" s="91">
        <f t="shared" si="71"/>
        <v>529753572849.59998</v>
      </c>
      <c r="V245" s="91">
        <f t="shared" si="71"/>
        <v>560537331677.69995</v>
      </c>
      <c r="W245" s="91">
        <f t="shared" si="71"/>
        <v>604404343536.09998</v>
      </c>
      <c r="X245" s="91">
        <f t="shared" si="71"/>
        <v>635859643359.5</v>
      </c>
      <c r="Y245" s="91">
        <f t="shared" si="71"/>
        <v>869672132639</v>
      </c>
      <c r="Z245" s="91">
        <f t="shared" si="71"/>
        <v>944894046835.29993</v>
      </c>
      <c r="AA245" s="91">
        <f t="shared" si="71"/>
        <v>0</v>
      </c>
      <c r="AB245" s="91">
        <f t="shared" si="71"/>
        <v>0</v>
      </c>
      <c r="AC245" s="91">
        <f t="shared" si="71"/>
        <v>0</v>
      </c>
    </row>
    <row r="246" spans="1:29" x14ac:dyDescent="0.25">
      <c r="A246" s="93" t="s">
        <v>218</v>
      </c>
      <c r="B246" s="91">
        <f t="shared" ref="B246:D262" si="72">B161*B71</f>
        <v>70149534515.199997</v>
      </c>
      <c r="C246" s="91">
        <f t="shared" si="72"/>
        <v>124516480624.2</v>
      </c>
      <c r="D246" s="91">
        <f t="shared" si="72"/>
        <v>214662018690</v>
      </c>
      <c r="E246" s="91">
        <f t="shared" ref="E246:AC246" si="73">E161*E71</f>
        <v>239421263022</v>
      </c>
      <c r="F246" s="91">
        <f t="shared" si="73"/>
        <v>230996363593</v>
      </c>
      <c r="G246" s="91">
        <f t="shared" si="73"/>
        <v>272727117180</v>
      </c>
      <c r="H246" s="91">
        <f t="shared" si="73"/>
        <v>365454239000.40002</v>
      </c>
      <c r="I246" s="91">
        <f t="shared" si="73"/>
        <v>439737050958</v>
      </c>
      <c r="J246" s="91">
        <f t="shared" si="73"/>
        <v>585882002488</v>
      </c>
      <c r="K246" s="91">
        <f t="shared" si="73"/>
        <v>734154794651.69995</v>
      </c>
      <c r="L246" s="91">
        <f t="shared" si="73"/>
        <v>737950553996.40002</v>
      </c>
      <c r="M246" s="91">
        <f t="shared" si="73"/>
        <v>749194632021.40002</v>
      </c>
      <c r="N246" s="91">
        <f t="shared" si="73"/>
        <v>1055525141289.8999</v>
      </c>
      <c r="O246" s="91">
        <f t="shared" si="73"/>
        <v>1170949174358</v>
      </c>
      <c r="P246" s="91">
        <f t="shared" si="73"/>
        <v>1183609397817.7</v>
      </c>
      <c r="Q246" s="91">
        <f t="shared" si="73"/>
        <v>1257626118813.9001</v>
      </c>
      <c r="R246" s="91">
        <f t="shared" si="73"/>
        <v>1411817552414.1001</v>
      </c>
      <c r="S246" s="91">
        <f t="shared" si="73"/>
        <v>1668715383974.8</v>
      </c>
      <c r="T246" s="91">
        <f t="shared" si="73"/>
        <v>1824139364409.6001</v>
      </c>
      <c r="U246" s="91">
        <f t="shared" si="73"/>
        <v>1979890946866.8</v>
      </c>
      <c r="V246" s="91">
        <f t="shared" si="73"/>
        <v>2378746592500</v>
      </c>
      <c r="W246" s="91">
        <f t="shared" si="73"/>
        <v>2701321847206.3999</v>
      </c>
      <c r="X246" s="91">
        <f t="shared" si="73"/>
        <v>2730960010145.8999</v>
      </c>
      <c r="Y246" s="91">
        <f t="shared" si="73"/>
        <v>3122115375877.6001</v>
      </c>
      <c r="Z246" s="91">
        <f t="shared" si="73"/>
        <v>3319026311434.5</v>
      </c>
      <c r="AA246" s="91">
        <f t="shared" si="73"/>
        <v>0</v>
      </c>
      <c r="AB246" s="91">
        <f t="shared" si="73"/>
        <v>0</v>
      </c>
      <c r="AC246" s="91">
        <f t="shared" si="73"/>
        <v>0</v>
      </c>
    </row>
    <row r="247" spans="1:29" x14ac:dyDescent="0.25">
      <c r="A247" s="93" t="s">
        <v>221</v>
      </c>
      <c r="B247" s="91">
        <f t="shared" si="72"/>
        <v>50421825140.999992</v>
      </c>
      <c r="C247" s="91">
        <f t="shared" si="72"/>
        <v>77699934270</v>
      </c>
      <c r="D247" s="91">
        <f t="shared" si="72"/>
        <v>103013673374.39999</v>
      </c>
      <c r="E247" s="91">
        <f t="shared" ref="E247:AC247" si="74">E162*E72</f>
        <v>120241742614.8</v>
      </c>
      <c r="F247" s="91">
        <f t="shared" si="74"/>
        <v>140196346128.30002</v>
      </c>
      <c r="G247" s="91">
        <f t="shared" si="74"/>
        <v>167926959000</v>
      </c>
      <c r="H247" s="91">
        <f t="shared" si="74"/>
        <v>213244172102.70001</v>
      </c>
      <c r="I247" s="91">
        <f t="shared" si="74"/>
        <v>258095406777.30002</v>
      </c>
      <c r="J247" s="91">
        <f t="shared" si="74"/>
        <v>330834356953.10004</v>
      </c>
      <c r="K247" s="91">
        <f t="shared" si="74"/>
        <v>402654848848</v>
      </c>
      <c r="L247" s="91">
        <f t="shared" si="74"/>
        <v>438852284366.69995</v>
      </c>
      <c r="M247" s="91">
        <f t="shared" si="74"/>
        <v>458774809269.30005</v>
      </c>
      <c r="N247" s="91">
        <f t="shared" si="74"/>
        <v>546141053442.40002</v>
      </c>
      <c r="O247" s="91">
        <f t="shared" si="74"/>
        <v>634642629785.59998</v>
      </c>
      <c r="P247" s="91">
        <f t="shared" si="74"/>
        <v>738246614731.5</v>
      </c>
      <c r="Q247" s="91">
        <f t="shared" si="74"/>
        <v>805686494728.5</v>
      </c>
      <c r="R247" s="91">
        <f t="shared" si="74"/>
        <v>917090594600.3999</v>
      </c>
      <c r="S247" s="91">
        <f t="shared" si="74"/>
        <v>1002799522749.5</v>
      </c>
      <c r="T247" s="91">
        <f t="shared" si="74"/>
        <v>1140707199532.5</v>
      </c>
      <c r="U247" s="91">
        <f t="shared" si="74"/>
        <v>1270283810337</v>
      </c>
      <c r="V247" s="91">
        <f t="shared" si="74"/>
        <v>1463134539594</v>
      </c>
      <c r="W247" s="91">
        <f t="shared" si="74"/>
        <v>1543376956196.4001</v>
      </c>
      <c r="X247" s="91">
        <f t="shared" si="74"/>
        <v>1497744577332.5999</v>
      </c>
      <c r="Y247" s="91">
        <f t="shared" si="74"/>
        <v>1972480500637.2</v>
      </c>
      <c r="Z247" s="91">
        <f t="shared" si="74"/>
        <v>2356810129878.3999</v>
      </c>
      <c r="AA247" s="91">
        <f t="shared" si="74"/>
        <v>0</v>
      </c>
      <c r="AB247" s="91">
        <f t="shared" si="74"/>
        <v>0</v>
      </c>
      <c r="AC247" s="91">
        <f t="shared" si="74"/>
        <v>0</v>
      </c>
    </row>
    <row r="248" spans="1:29" x14ac:dyDescent="0.25">
      <c r="A248" s="93" t="s">
        <v>223</v>
      </c>
      <c r="B248" s="91">
        <f t="shared" si="72"/>
        <v>42890764602.400002</v>
      </c>
      <c r="C248" s="91">
        <f t="shared" si="72"/>
        <v>64491520107.299995</v>
      </c>
      <c r="D248" s="91">
        <f t="shared" si="72"/>
        <v>88726646230</v>
      </c>
      <c r="E248" s="91">
        <f t="shared" ref="E248:AC248" si="75">E163*E73</f>
        <v>113801641549.79999</v>
      </c>
      <c r="F248" s="91">
        <f t="shared" si="75"/>
        <v>136156940860.5</v>
      </c>
      <c r="G248" s="91">
        <f t="shared" si="75"/>
        <v>164903183684.80002</v>
      </c>
      <c r="H248" s="91">
        <f t="shared" si="75"/>
        <v>244461932913.59998</v>
      </c>
      <c r="I248" s="91">
        <f t="shared" si="75"/>
        <v>295378479054</v>
      </c>
      <c r="J248" s="91">
        <f t="shared" si="75"/>
        <v>342210511374</v>
      </c>
      <c r="K248" s="91">
        <f t="shared" si="75"/>
        <v>437790112353.00006</v>
      </c>
      <c r="L248" s="91">
        <f t="shared" si="75"/>
        <v>575902005742.80005</v>
      </c>
      <c r="M248" s="91">
        <f t="shared" si="75"/>
        <v>512408022980.10004</v>
      </c>
      <c r="N248" s="91">
        <f t="shared" si="75"/>
        <v>625914798292.90002</v>
      </c>
      <c r="O248" s="91">
        <f t="shared" si="75"/>
        <v>751039477967.80005</v>
      </c>
      <c r="P248" s="91">
        <f t="shared" si="75"/>
        <v>717873844130.09998</v>
      </c>
      <c r="Q248" s="91">
        <f t="shared" si="75"/>
        <v>667270708342.5</v>
      </c>
      <c r="R248" s="91">
        <f t="shared" si="75"/>
        <v>750916994607</v>
      </c>
      <c r="S248" s="91">
        <f t="shared" si="75"/>
        <v>841731069230</v>
      </c>
      <c r="T248" s="91">
        <f t="shared" si="75"/>
        <v>901259593535.99988</v>
      </c>
      <c r="U248" s="91">
        <f t="shared" si="75"/>
        <v>1094864777155.7999</v>
      </c>
      <c r="V248" s="91">
        <f t="shared" si="75"/>
        <v>1262449037435.3</v>
      </c>
      <c r="W248" s="91">
        <f t="shared" si="75"/>
        <v>1106214761644.2</v>
      </c>
      <c r="X248" s="91">
        <f t="shared" si="75"/>
        <v>1040862816673.2001</v>
      </c>
      <c r="Y248" s="91">
        <f t="shared" si="75"/>
        <v>1823647679533.8</v>
      </c>
      <c r="Z248" s="91">
        <f t="shared" si="75"/>
        <v>2188751515025</v>
      </c>
      <c r="AA248" s="91">
        <f t="shared" si="75"/>
        <v>0</v>
      </c>
      <c r="AB248" s="91">
        <f t="shared" si="75"/>
        <v>0</v>
      </c>
      <c r="AC248" s="91">
        <f t="shared" si="75"/>
        <v>0</v>
      </c>
    </row>
    <row r="249" spans="1:29" x14ac:dyDescent="0.25">
      <c r="A249" s="93" t="s">
        <v>224</v>
      </c>
      <c r="B249" s="91">
        <f t="shared" si="72"/>
        <v>34399359390.300003</v>
      </c>
      <c r="C249" s="91">
        <f t="shared" si="72"/>
        <v>52746077437.5</v>
      </c>
      <c r="D249" s="91">
        <f t="shared" si="72"/>
        <v>72013153608.300003</v>
      </c>
      <c r="E249" s="91">
        <f t="shared" ref="E249:AC249" si="76">E164*E74</f>
        <v>95298119884.000015</v>
      </c>
      <c r="F249" s="91">
        <f t="shared" si="76"/>
        <v>123085725210</v>
      </c>
      <c r="G249" s="91">
        <f t="shared" si="76"/>
        <v>153799005168.89999</v>
      </c>
      <c r="H249" s="91">
        <f t="shared" si="76"/>
        <v>191826835194.59998</v>
      </c>
      <c r="I249" s="91">
        <f t="shared" si="76"/>
        <v>235381901234.5</v>
      </c>
      <c r="J249" s="91">
        <f t="shared" si="76"/>
        <v>296064504603.20001</v>
      </c>
      <c r="K249" s="91">
        <f t="shared" si="76"/>
        <v>365531229735.10004</v>
      </c>
      <c r="L249" s="91">
        <f t="shared" si="76"/>
        <v>453574573497.49994</v>
      </c>
      <c r="M249" s="91">
        <f t="shared" si="76"/>
        <v>425400106493.59998</v>
      </c>
      <c r="N249" s="91">
        <f t="shared" si="76"/>
        <v>484141183048.30005</v>
      </c>
      <c r="O249" s="91">
        <f t="shared" si="76"/>
        <v>598728891069</v>
      </c>
      <c r="P249" s="91">
        <f t="shared" si="76"/>
        <v>728766664012.80005</v>
      </c>
      <c r="Q249" s="91">
        <f t="shared" si="76"/>
        <v>818669269942.5</v>
      </c>
      <c r="R249" s="91">
        <f t="shared" si="76"/>
        <v>913019766278.40002</v>
      </c>
      <c r="S249" s="91">
        <f t="shared" si="76"/>
        <v>1024235151672.6</v>
      </c>
      <c r="T249" s="91">
        <f t="shared" si="76"/>
        <v>1078102327143.2999</v>
      </c>
      <c r="U249" s="91">
        <f t="shared" si="76"/>
        <v>1183836851567.0999</v>
      </c>
      <c r="V249" s="91">
        <f t="shared" si="76"/>
        <v>1307065903683</v>
      </c>
      <c r="W249" s="91">
        <f t="shared" si="76"/>
        <v>1339193064255.2</v>
      </c>
      <c r="X249" s="91">
        <f t="shared" si="76"/>
        <v>1365543546940.5</v>
      </c>
      <c r="Y249" s="91">
        <f t="shared" si="76"/>
        <v>1628844223207.5</v>
      </c>
      <c r="Z249" s="91">
        <f t="shared" si="76"/>
        <v>1939378243624</v>
      </c>
      <c r="AA249" s="91">
        <f t="shared" si="76"/>
        <v>0</v>
      </c>
      <c r="AB249" s="91">
        <f t="shared" si="76"/>
        <v>0</v>
      </c>
      <c r="AC249" s="91">
        <f t="shared" si="76"/>
        <v>0</v>
      </c>
    </row>
    <row r="250" spans="1:29" x14ac:dyDescent="0.25">
      <c r="A250" s="93" t="s">
        <v>225</v>
      </c>
      <c r="B250" s="91">
        <f t="shared" si="72"/>
        <v>26855422937.5</v>
      </c>
      <c r="C250" s="91">
        <f t="shared" si="72"/>
        <v>33734346412.200001</v>
      </c>
      <c r="D250" s="91">
        <f t="shared" si="72"/>
        <v>46027774763.199997</v>
      </c>
      <c r="E250" s="91">
        <f t="shared" ref="E250:AC250" si="77">E165*E75</f>
        <v>61536219584</v>
      </c>
      <c r="F250" s="91">
        <f t="shared" si="77"/>
        <v>92627624731.599991</v>
      </c>
      <c r="G250" s="91">
        <f t="shared" si="77"/>
        <v>115029582865.2</v>
      </c>
      <c r="H250" s="91">
        <f t="shared" si="77"/>
        <v>192877218873.60001</v>
      </c>
      <c r="I250" s="91">
        <f t="shared" si="77"/>
        <v>220686060443.40002</v>
      </c>
      <c r="J250" s="91">
        <f t="shared" si="77"/>
        <v>262506660925.5</v>
      </c>
      <c r="K250" s="91">
        <f t="shared" si="77"/>
        <v>296004706379.79999</v>
      </c>
      <c r="L250" s="91">
        <f t="shared" si="77"/>
        <v>347760381029.39996</v>
      </c>
      <c r="M250" s="91">
        <f t="shared" si="77"/>
        <v>336259611630</v>
      </c>
      <c r="N250" s="91">
        <f t="shared" si="77"/>
        <v>382620427968</v>
      </c>
      <c r="O250" s="91">
        <f t="shared" si="77"/>
        <v>451125999419.40002</v>
      </c>
      <c r="P250" s="91">
        <f t="shared" si="77"/>
        <v>490545231840</v>
      </c>
      <c r="Q250" s="91">
        <f t="shared" si="77"/>
        <v>549925252073.6001</v>
      </c>
      <c r="R250" s="91">
        <f t="shared" si="77"/>
        <v>599836351320</v>
      </c>
      <c r="S250" s="91">
        <f t="shared" si="77"/>
        <v>614477373778.20007</v>
      </c>
      <c r="T250" s="91">
        <f t="shared" si="77"/>
        <v>664644542085.6001</v>
      </c>
      <c r="U250" s="91">
        <f t="shared" si="77"/>
        <v>693731718094.79993</v>
      </c>
      <c r="V250" s="91">
        <f t="shared" si="77"/>
        <v>728785240320</v>
      </c>
      <c r="W250" s="91">
        <f t="shared" si="77"/>
        <v>763384887716.19995</v>
      </c>
      <c r="X250" s="91">
        <f t="shared" si="77"/>
        <v>760501739971.5</v>
      </c>
      <c r="Y250" s="91">
        <f t="shared" si="77"/>
        <v>796044192537.59998</v>
      </c>
      <c r="Z250" s="91">
        <f t="shared" si="77"/>
        <v>947059453760</v>
      </c>
      <c r="AA250" s="91">
        <f t="shared" si="77"/>
        <v>0</v>
      </c>
      <c r="AB250" s="91">
        <f t="shared" si="77"/>
        <v>0</v>
      </c>
      <c r="AC250" s="91">
        <f t="shared" si="77"/>
        <v>0</v>
      </c>
    </row>
    <row r="251" spans="1:29" x14ac:dyDescent="0.25">
      <c r="A251" s="93" t="s">
        <v>226</v>
      </c>
      <c r="B251" s="91">
        <f t="shared" si="72"/>
        <v>20287599937.5</v>
      </c>
      <c r="C251" s="91">
        <f t="shared" si="72"/>
        <v>26662125573.600002</v>
      </c>
      <c r="D251" s="91">
        <f t="shared" si="72"/>
        <v>40538226248</v>
      </c>
      <c r="E251" s="91">
        <f t="shared" ref="E251:AC251" si="78">E166*E76</f>
        <v>57042207632</v>
      </c>
      <c r="F251" s="91">
        <f t="shared" si="78"/>
        <v>75544327113.599991</v>
      </c>
      <c r="G251" s="91">
        <f t="shared" si="78"/>
        <v>97084268374.800003</v>
      </c>
      <c r="H251" s="91">
        <f t="shared" si="78"/>
        <v>132439226478.40001</v>
      </c>
      <c r="I251" s="91">
        <f t="shared" si="78"/>
        <v>159578548858.80002</v>
      </c>
      <c r="J251" s="91">
        <f t="shared" si="78"/>
        <v>188800618780.80002</v>
      </c>
      <c r="K251" s="91">
        <f t="shared" si="78"/>
        <v>214486961731.5</v>
      </c>
      <c r="L251" s="91">
        <f t="shared" si="78"/>
        <v>248906165239.5</v>
      </c>
      <c r="M251" s="91">
        <f t="shared" si="78"/>
        <v>245808332777.19998</v>
      </c>
      <c r="N251" s="91">
        <f t="shared" si="78"/>
        <v>284676715988</v>
      </c>
      <c r="O251" s="91">
        <f t="shared" si="78"/>
        <v>333801386599.80005</v>
      </c>
      <c r="P251" s="91">
        <f t="shared" si="78"/>
        <v>371195687964.5</v>
      </c>
      <c r="Q251" s="91">
        <f t="shared" si="78"/>
        <v>402067990186</v>
      </c>
      <c r="R251" s="91">
        <f t="shared" si="78"/>
        <v>429533260981.40002</v>
      </c>
      <c r="S251" s="91">
        <f t="shared" si="78"/>
        <v>470454304096.5</v>
      </c>
      <c r="T251" s="91">
        <f t="shared" si="78"/>
        <v>519717000505.59998</v>
      </c>
      <c r="U251" s="91">
        <f t="shared" si="78"/>
        <v>552717204855.29993</v>
      </c>
      <c r="V251" s="91">
        <f t="shared" si="78"/>
        <v>610283909327.69995</v>
      </c>
      <c r="W251" s="91">
        <f t="shared" si="78"/>
        <v>615441965112</v>
      </c>
      <c r="X251" s="91">
        <f t="shared" si="78"/>
        <v>550735327747.19995</v>
      </c>
      <c r="Y251" s="91">
        <f t="shared" si="78"/>
        <v>723226507475.20007</v>
      </c>
      <c r="Z251" s="91">
        <f t="shared" si="78"/>
        <v>809594381935.19995</v>
      </c>
      <c r="AA251" s="91">
        <f t="shared" si="78"/>
        <v>0</v>
      </c>
      <c r="AB251" s="91">
        <f t="shared" si="78"/>
        <v>0</v>
      </c>
      <c r="AC251" s="91">
        <f t="shared" si="78"/>
        <v>0</v>
      </c>
    </row>
    <row r="252" spans="1:29" x14ac:dyDescent="0.25">
      <c r="A252" s="93" t="s">
        <v>228</v>
      </c>
      <c r="B252" s="91">
        <f t="shared" si="72"/>
        <v>11139488817.599998</v>
      </c>
      <c r="C252" s="91">
        <f t="shared" si="72"/>
        <v>16185908556</v>
      </c>
      <c r="D252" s="91">
        <f t="shared" si="72"/>
        <v>21573421835</v>
      </c>
      <c r="E252" s="91">
        <f t="shared" ref="E252:AC252" si="79">E167*E77</f>
        <v>30075114660</v>
      </c>
      <c r="F252" s="91">
        <f t="shared" si="79"/>
        <v>37886389276</v>
      </c>
      <c r="G252" s="91">
        <f t="shared" si="79"/>
        <v>52253617173.599998</v>
      </c>
      <c r="H252" s="91">
        <f t="shared" si="79"/>
        <v>63918518601.599998</v>
      </c>
      <c r="I252" s="91">
        <f t="shared" si="79"/>
        <v>74912934392.800003</v>
      </c>
      <c r="J252" s="91">
        <f t="shared" si="79"/>
        <v>91712355394.800003</v>
      </c>
      <c r="K252" s="91">
        <f t="shared" si="79"/>
        <v>107442022626</v>
      </c>
      <c r="L252" s="91">
        <f t="shared" si="79"/>
        <v>124738442370.39999</v>
      </c>
      <c r="M252" s="91">
        <f t="shared" si="79"/>
        <v>121187633462.5</v>
      </c>
      <c r="N252" s="91">
        <f t="shared" si="79"/>
        <v>133525581841.29999</v>
      </c>
      <c r="O252" s="91">
        <f t="shared" si="79"/>
        <v>153617530381.80002</v>
      </c>
      <c r="P252" s="91">
        <f t="shared" si="79"/>
        <v>164684188476.5</v>
      </c>
      <c r="Q252" s="91">
        <f t="shared" si="79"/>
        <v>176746101810</v>
      </c>
      <c r="R252" s="91">
        <f t="shared" si="79"/>
        <v>186247933934.39999</v>
      </c>
      <c r="S252" s="91">
        <f t="shared" si="79"/>
        <v>202443338205.89999</v>
      </c>
      <c r="T252" s="91">
        <f t="shared" si="79"/>
        <v>220237779446.10001</v>
      </c>
      <c r="U252" s="91">
        <f t="shared" si="79"/>
        <v>223933506330.80002</v>
      </c>
      <c r="V252" s="91">
        <f t="shared" si="79"/>
        <v>257664203314.70001</v>
      </c>
      <c r="W252" s="91">
        <f t="shared" si="79"/>
        <v>284392784653.60004</v>
      </c>
      <c r="X252" s="91">
        <f t="shared" si="79"/>
        <v>301523327651.40002</v>
      </c>
      <c r="Y252" s="91">
        <f t="shared" si="79"/>
        <v>356150169039.5</v>
      </c>
      <c r="Z252" s="91">
        <f t="shared" si="79"/>
        <v>447008532705</v>
      </c>
      <c r="AA252" s="91">
        <f t="shared" si="79"/>
        <v>0</v>
      </c>
      <c r="AB252" s="91">
        <f t="shared" si="79"/>
        <v>0</v>
      </c>
      <c r="AC252" s="91">
        <f t="shared" si="79"/>
        <v>0</v>
      </c>
    </row>
    <row r="253" spans="1:29" x14ac:dyDescent="0.25">
      <c r="A253" s="93" t="s">
        <v>229</v>
      </c>
      <c r="B253" s="91">
        <f t="shared" si="72"/>
        <v>41389532528.300003</v>
      </c>
      <c r="C253" s="91">
        <f t="shared" si="72"/>
        <v>77641609476.600006</v>
      </c>
      <c r="D253" s="91">
        <f t="shared" si="72"/>
        <v>101240316912</v>
      </c>
      <c r="E253" s="91">
        <f t="shared" ref="E253:AC253" si="80">E168*E78</f>
        <v>123933172929</v>
      </c>
      <c r="F253" s="91">
        <f t="shared" si="80"/>
        <v>140430334998.89999</v>
      </c>
      <c r="G253" s="91">
        <f t="shared" si="80"/>
        <v>160744451429.10001</v>
      </c>
      <c r="H253" s="91">
        <f t="shared" si="80"/>
        <v>183526572497</v>
      </c>
      <c r="I253" s="91">
        <f t="shared" si="80"/>
        <v>216468858488</v>
      </c>
      <c r="J253" s="91">
        <f t="shared" si="80"/>
        <v>242354558036.5</v>
      </c>
      <c r="K253" s="91">
        <f t="shared" si="80"/>
        <v>282134101738.5</v>
      </c>
      <c r="L253" s="91">
        <f t="shared" si="80"/>
        <v>358546008337.40002</v>
      </c>
      <c r="M253" s="91">
        <f t="shared" si="80"/>
        <v>379883562588.39996</v>
      </c>
      <c r="N253" s="91">
        <f t="shared" si="80"/>
        <v>447077622894</v>
      </c>
      <c r="O253" s="91">
        <f t="shared" si="80"/>
        <v>559961496380</v>
      </c>
      <c r="P253" s="91">
        <f t="shared" si="80"/>
        <v>618182524763</v>
      </c>
      <c r="Q253" s="91">
        <f t="shared" si="80"/>
        <v>646638670154.59998</v>
      </c>
      <c r="R253" s="91">
        <f t="shared" si="80"/>
        <v>740487007844.5</v>
      </c>
      <c r="S253" s="91">
        <f t="shared" si="80"/>
        <v>833214270873.6001</v>
      </c>
      <c r="T253" s="91">
        <f t="shared" si="80"/>
        <v>980787765667.5</v>
      </c>
      <c r="U253" s="91">
        <f t="shared" si="80"/>
        <v>1027497276265.5</v>
      </c>
      <c r="V253" s="91">
        <f t="shared" si="80"/>
        <v>1214134388315.4001</v>
      </c>
      <c r="W253" s="91">
        <f t="shared" si="80"/>
        <v>1304401524874</v>
      </c>
      <c r="X253" s="91">
        <f t="shared" si="80"/>
        <v>1183495964672.6001</v>
      </c>
      <c r="Y253" s="91">
        <f t="shared" si="80"/>
        <v>1697677775466</v>
      </c>
      <c r="Z253" s="91">
        <f t="shared" si="80"/>
        <v>2022563007985.2</v>
      </c>
      <c r="AA253" s="91">
        <f t="shared" si="80"/>
        <v>0</v>
      </c>
      <c r="AB253" s="91">
        <f t="shared" si="80"/>
        <v>0</v>
      </c>
      <c r="AC253" s="91">
        <f t="shared" si="80"/>
        <v>0</v>
      </c>
    </row>
    <row r="254" spans="1:29" x14ac:dyDescent="0.25">
      <c r="A254" s="93" t="s">
        <v>231</v>
      </c>
      <c r="B254" s="91">
        <f t="shared" si="72"/>
        <v>10454147694.5</v>
      </c>
      <c r="C254" s="91">
        <f t="shared" si="72"/>
        <v>16798345684.200001</v>
      </c>
      <c r="D254" s="91">
        <f t="shared" si="72"/>
        <v>24307068119.099998</v>
      </c>
      <c r="E254" s="91">
        <f t="shared" ref="E254:AC254" si="81">E169*E79</f>
        <v>28615233913.900002</v>
      </c>
      <c r="F254" s="91">
        <f t="shared" si="81"/>
        <v>36523787587.700005</v>
      </c>
      <c r="G254" s="91">
        <f t="shared" si="81"/>
        <v>43960751667</v>
      </c>
      <c r="H254" s="91">
        <f t="shared" si="81"/>
        <v>51237708589.5</v>
      </c>
      <c r="I254" s="91">
        <f t="shared" si="81"/>
        <v>58887454462</v>
      </c>
      <c r="J254" s="91">
        <f t="shared" si="81"/>
        <v>77438163285.199997</v>
      </c>
      <c r="K254" s="91">
        <f t="shared" si="81"/>
        <v>95315635378.599991</v>
      </c>
      <c r="L254" s="91">
        <f t="shared" si="81"/>
        <v>121117061953.20001</v>
      </c>
      <c r="M254" s="91">
        <f t="shared" si="81"/>
        <v>128373005779.5</v>
      </c>
      <c r="N254" s="91">
        <f t="shared" si="81"/>
        <v>144270709772.19998</v>
      </c>
      <c r="O254" s="91">
        <f t="shared" si="81"/>
        <v>176973895346.30002</v>
      </c>
      <c r="P254" s="91">
        <f t="shared" si="81"/>
        <v>195206280852.80002</v>
      </c>
      <c r="Q254" s="91">
        <f t="shared" si="81"/>
        <v>200616315971.19998</v>
      </c>
      <c r="R254" s="91">
        <f t="shared" si="81"/>
        <v>206521471819.19998</v>
      </c>
      <c r="S254" s="91">
        <f t="shared" si="81"/>
        <v>219255507315</v>
      </c>
      <c r="T254" s="91">
        <f t="shared" si="81"/>
        <v>249029607750</v>
      </c>
      <c r="U254" s="91">
        <f t="shared" si="81"/>
        <v>275610429786.89996</v>
      </c>
      <c r="V254" s="91">
        <f t="shared" si="81"/>
        <v>308195860446</v>
      </c>
      <c r="W254" s="91">
        <f t="shared" si="81"/>
        <v>338645359067.40002</v>
      </c>
      <c r="X254" s="91">
        <f t="shared" si="81"/>
        <v>392885633797.5</v>
      </c>
      <c r="Y254" s="91">
        <f t="shared" si="81"/>
        <v>508899211120.19995</v>
      </c>
      <c r="Z254" s="91">
        <f t="shared" si="81"/>
        <v>547908355228</v>
      </c>
      <c r="AA254" s="91">
        <f t="shared" si="81"/>
        <v>0</v>
      </c>
      <c r="AB254" s="91">
        <f t="shared" si="81"/>
        <v>0</v>
      </c>
      <c r="AC254" s="91">
        <f t="shared" si="81"/>
        <v>0</v>
      </c>
    </row>
    <row r="255" spans="1:29" x14ac:dyDescent="0.25">
      <c r="A255" s="93" t="s">
        <v>232</v>
      </c>
      <c r="B255" s="91">
        <f t="shared" si="72"/>
        <v>11677344728.4</v>
      </c>
      <c r="C255" s="91">
        <f t="shared" si="72"/>
        <v>14919426096</v>
      </c>
      <c r="D255" s="91">
        <f t="shared" si="72"/>
        <v>18139329627.700001</v>
      </c>
      <c r="E255" s="91">
        <f t="shared" ref="E255:AC255" si="82">E170*E80</f>
        <v>23033887316</v>
      </c>
      <c r="F255" s="91">
        <f t="shared" si="82"/>
        <v>25880450498.000004</v>
      </c>
      <c r="G255" s="91">
        <f t="shared" si="82"/>
        <v>29747033405.599998</v>
      </c>
      <c r="H255" s="91">
        <f t="shared" si="82"/>
        <v>35139321565.900002</v>
      </c>
      <c r="I255" s="91">
        <f t="shared" si="82"/>
        <v>43974311440.800003</v>
      </c>
      <c r="J255" s="91">
        <f t="shared" si="82"/>
        <v>56119733186.400002</v>
      </c>
      <c r="K255" s="91">
        <f t="shared" si="82"/>
        <v>66076754127.900002</v>
      </c>
      <c r="L255" s="91">
        <f t="shared" si="82"/>
        <v>77854327138</v>
      </c>
      <c r="M255" s="91">
        <f t="shared" si="82"/>
        <v>94643182419.199997</v>
      </c>
      <c r="N255" s="91">
        <f t="shared" si="82"/>
        <v>103123220270.40001</v>
      </c>
      <c r="O255" s="91">
        <f t="shared" si="82"/>
        <v>114036962223.8</v>
      </c>
      <c r="P255" s="91">
        <f t="shared" si="82"/>
        <v>126283541412.60001</v>
      </c>
      <c r="Q255" s="91">
        <f t="shared" si="82"/>
        <v>131413537332</v>
      </c>
      <c r="R255" s="91">
        <f t="shared" si="82"/>
        <v>142770751346.10001</v>
      </c>
      <c r="S255" s="91">
        <f t="shared" si="82"/>
        <v>170750701731</v>
      </c>
      <c r="T255" s="91">
        <f t="shared" si="82"/>
        <v>216804635401.19998</v>
      </c>
      <c r="U255" s="91">
        <f t="shared" si="82"/>
        <v>219400131194.39999</v>
      </c>
      <c r="V255" s="91">
        <f t="shared" si="82"/>
        <v>251521831147.40002</v>
      </c>
      <c r="W255" s="91">
        <f t="shared" si="82"/>
        <v>265332203063.60001</v>
      </c>
      <c r="X255" s="91">
        <f t="shared" si="82"/>
        <v>279790580259</v>
      </c>
      <c r="Y255" s="91">
        <f t="shared" si="82"/>
        <v>351233677195.40002</v>
      </c>
      <c r="Z255" s="91">
        <f t="shared" si="82"/>
        <v>357183550734</v>
      </c>
      <c r="AA255" s="91">
        <f t="shared" si="82"/>
        <v>0</v>
      </c>
      <c r="AB255" s="91">
        <f t="shared" si="82"/>
        <v>0</v>
      </c>
      <c r="AC255" s="91">
        <f t="shared" si="82"/>
        <v>0</v>
      </c>
    </row>
    <row r="256" spans="1:29" x14ac:dyDescent="0.25">
      <c r="A256" s="93" t="s">
        <v>234</v>
      </c>
      <c r="B256" s="91">
        <f t="shared" si="72"/>
        <v>31373277552</v>
      </c>
      <c r="C256" s="91">
        <f t="shared" si="72"/>
        <v>53243133271.200005</v>
      </c>
      <c r="D256" s="91">
        <f t="shared" si="72"/>
        <v>62089783645.200005</v>
      </c>
      <c r="E256" s="91">
        <f t="shared" ref="E256:AC256" si="83">E171*E81</f>
        <v>72825835148</v>
      </c>
      <c r="F256" s="91">
        <f t="shared" si="83"/>
        <v>96834111652.5</v>
      </c>
      <c r="G256" s="91">
        <f t="shared" si="83"/>
        <v>119333601920.60001</v>
      </c>
      <c r="H256" s="91">
        <f t="shared" si="83"/>
        <v>152301085374.90002</v>
      </c>
      <c r="I256" s="91">
        <f t="shared" si="83"/>
        <v>186623153315.19998</v>
      </c>
      <c r="J256" s="91">
        <f t="shared" si="83"/>
        <v>215934421753.60001</v>
      </c>
      <c r="K256" s="91">
        <f t="shared" si="83"/>
        <v>259041427152</v>
      </c>
      <c r="L256" s="91">
        <f t="shared" si="83"/>
        <v>316581876199.90002</v>
      </c>
      <c r="M256" s="91">
        <f t="shared" si="83"/>
        <v>368996585796</v>
      </c>
      <c r="N256" s="91">
        <f t="shared" si="83"/>
        <v>470679070972.70001</v>
      </c>
      <c r="O256" s="91">
        <f t="shared" si="83"/>
        <v>549425193713.09998</v>
      </c>
      <c r="P256" s="91">
        <f t="shared" si="83"/>
        <v>556622594803.90002</v>
      </c>
      <c r="Q256" s="91">
        <f t="shared" si="83"/>
        <v>576004643287.79993</v>
      </c>
      <c r="R256" s="91">
        <f t="shared" si="83"/>
        <v>640057187513.29993</v>
      </c>
      <c r="S256" s="91">
        <f t="shared" si="83"/>
        <v>714117931851.59998</v>
      </c>
      <c r="T256" s="91">
        <f t="shared" si="83"/>
        <v>855630379436.69995</v>
      </c>
      <c r="U256" s="91">
        <f t="shared" si="83"/>
        <v>899826442438.5</v>
      </c>
      <c r="V256" s="91">
        <f t="shared" si="83"/>
        <v>957632751956</v>
      </c>
      <c r="W256" s="91">
        <f t="shared" si="83"/>
        <v>1059576401716.7999</v>
      </c>
      <c r="X256" s="91">
        <f t="shared" si="83"/>
        <v>1094583308504.3999</v>
      </c>
      <c r="Y256" s="91">
        <f t="shared" si="83"/>
        <v>1354099477470.3999</v>
      </c>
      <c r="Z256" s="91">
        <f t="shared" si="83"/>
        <v>1539350307331.1001</v>
      </c>
      <c r="AA256" s="91">
        <f t="shared" si="83"/>
        <v>0</v>
      </c>
      <c r="AB256" s="91">
        <f t="shared" si="83"/>
        <v>0</v>
      </c>
      <c r="AC256" s="91">
        <f t="shared" si="83"/>
        <v>0</v>
      </c>
    </row>
    <row r="257" spans="1:29" x14ac:dyDescent="0.25">
      <c r="A257" s="93" t="s">
        <v>235</v>
      </c>
      <c r="B257" s="91">
        <f t="shared" si="72"/>
        <v>29309599437.599998</v>
      </c>
      <c r="C257" s="91">
        <f t="shared" si="72"/>
        <v>40306471478</v>
      </c>
      <c r="D257" s="91">
        <f t="shared" si="72"/>
        <v>64794203225.599998</v>
      </c>
      <c r="E257" s="91">
        <f t="shared" ref="E257:AC257" si="84">E172*E82</f>
        <v>79893751072.100006</v>
      </c>
      <c r="F257" s="91">
        <f t="shared" si="84"/>
        <v>101049099720.29999</v>
      </c>
      <c r="G257" s="91">
        <f t="shared" si="84"/>
        <v>116318110922.2</v>
      </c>
      <c r="H257" s="91">
        <f t="shared" si="84"/>
        <v>133330445691.20001</v>
      </c>
      <c r="I257" s="91">
        <f t="shared" si="84"/>
        <v>161194511475</v>
      </c>
      <c r="J257" s="91">
        <f t="shared" si="84"/>
        <v>194259683191.90002</v>
      </c>
      <c r="K257" s="91">
        <f t="shared" si="84"/>
        <v>231293303658</v>
      </c>
      <c r="L257" s="91">
        <f t="shared" si="84"/>
        <v>269178530526</v>
      </c>
      <c r="M257" s="91">
        <f t="shared" si="84"/>
        <v>276895444256</v>
      </c>
      <c r="N257" s="91">
        <f t="shared" si="84"/>
        <v>353590322576.39996</v>
      </c>
      <c r="O257" s="91">
        <f t="shared" si="84"/>
        <v>399459698906.79999</v>
      </c>
      <c r="P257" s="91">
        <f t="shared" si="84"/>
        <v>437582890017</v>
      </c>
      <c r="Q257" s="91">
        <f t="shared" si="84"/>
        <v>497318802919.19995</v>
      </c>
      <c r="R257" s="91">
        <f t="shared" si="84"/>
        <v>538217991597</v>
      </c>
      <c r="S257" s="91">
        <f t="shared" si="84"/>
        <v>594288583022.5</v>
      </c>
      <c r="T257" s="91">
        <f t="shared" si="84"/>
        <v>670690731629.09998</v>
      </c>
      <c r="U257" s="91">
        <f t="shared" si="84"/>
        <v>695616086333</v>
      </c>
      <c r="V257" s="91">
        <f t="shared" si="84"/>
        <v>758858133328.80005</v>
      </c>
      <c r="W257" s="91">
        <f t="shared" si="84"/>
        <v>802158490452.80005</v>
      </c>
      <c r="X257" s="91">
        <f t="shared" si="84"/>
        <v>853228634830.3999</v>
      </c>
      <c r="Y257" s="91">
        <f t="shared" si="84"/>
        <v>1017795136418.8</v>
      </c>
      <c r="Z257" s="91">
        <f t="shared" si="84"/>
        <v>1067881539016.6001</v>
      </c>
      <c r="AA257" s="91">
        <f t="shared" si="84"/>
        <v>0</v>
      </c>
      <c r="AB257" s="91">
        <f t="shared" si="84"/>
        <v>0</v>
      </c>
      <c r="AC257" s="91">
        <f t="shared" si="84"/>
        <v>0</v>
      </c>
    </row>
    <row r="258" spans="1:29" x14ac:dyDescent="0.25">
      <c r="A258" s="93" t="s">
        <v>236</v>
      </c>
      <c r="B258" s="91">
        <f t="shared" si="72"/>
        <v>14435859697.1</v>
      </c>
      <c r="C258" s="91">
        <f t="shared" si="72"/>
        <v>20675825461.200001</v>
      </c>
      <c r="D258" s="91">
        <f t="shared" si="72"/>
        <v>26315938524.400002</v>
      </c>
      <c r="E258" s="91">
        <f t="shared" ref="E258:AC258" si="85">E173*E83</f>
        <v>39054094109</v>
      </c>
      <c r="F258" s="91">
        <f t="shared" si="85"/>
        <v>45718083364.799995</v>
      </c>
      <c r="G258" s="91">
        <f t="shared" si="85"/>
        <v>53199894083.600006</v>
      </c>
      <c r="H258" s="91">
        <f t="shared" si="85"/>
        <v>64250203300</v>
      </c>
      <c r="I258" s="91">
        <f t="shared" si="85"/>
        <v>76861262342.700012</v>
      </c>
      <c r="J258" s="91">
        <f t="shared" si="85"/>
        <v>95090910519.800003</v>
      </c>
      <c r="K258" s="91">
        <f t="shared" si="85"/>
        <v>111761194168.79999</v>
      </c>
      <c r="L258" s="91">
        <f t="shared" si="85"/>
        <v>131563708438.40001</v>
      </c>
      <c r="M258" s="91">
        <f t="shared" si="85"/>
        <v>151118610430.09998</v>
      </c>
      <c r="N258" s="91">
        <f t="shared" si="85"/>
        <v>178689612897.60001</v>
      </c>
      <c r="O258" s="91">
        <f t="shared" si="85"/>
        <v>225272784415.19998</v>
      </c>
      <c r="P258" s="91">
        <f t="shared" si="85"/>
        <v>229030147690.50003</v>
      </c>
      <c r="Q258" s="91">
        <f t="shared" si="85"/>
        <v>210144910248</v>
      </c>
      <c r="R258" s="91">
        <f t="shared" si="85"/>
        <v>231208984824.99997</v>
      </c>
      <c r="S258" s="91">
        <f t="shared" si="85"/>
        <v>276093091142.40002</v>
      </c>
      <c r="T258" s="91">
        <f t="shared" si="85"/>
        <v>295846660308</v>
      </c>
      <c r="U258" s="91">
        <f t="shared" si="85"/>
        <v>297180059568.69995</v>
      </c>
      <c r="V258" s="91">
        <f t="shared" si="85"/>
        <v>331581080516.40002</v>
      </c>
      <c r="W258" s="91">
        <f t="shared" si="85"/>
        <v>392142404628.59998</v>
      </c>
      <c r="X258" s="91">
        <f t="shared" si="85"/>
        <v>444884635342.80005</v>
      </c>
      <c r="Y258" s="91">
        <f t="shared" si="85"/>
        <v>548269795853.90002</v>
      </c>
      <c r="Z258" s="91">
        <f t="shared" si="85"/>
        <v>603837337284.40002</v>
      </c>
      <c r="AA258" s="91">
        <f t="shared" si="85"/>
        <v>0</v>
      </c>
      <c r="AB258" s="91">
        <f t="shared" si="85"/>
        <v>0</v>
      </c>
      <c r="AC258" s="91">
        <f t="shared" si="85"/>
        <v>0</v>
      </c>
    </row>
    <row r="259" spans="1:29" x14ac:dyDescent="0.25">
      <c r="A259" s="93" t="s">
        <v>237</v>
      </c>
      <c r="B259" s="91">
        <f t="shared" si="72"/>
        <v>6984122806.5</v>
      </c>
      <c r="C259" s="91">
        <f t="shared" si="72"/>
        <v>10536194340</v>
      </c>
      <c r="D259" s="91">
        <f t="shared" si="72"/>
        <v>13007211139.000002</v>
      </c>
      <c r="E259" s="91">
        <f t="shared" ref="E259:AC259" si="86">E174*E84</f>
        <v>17151347537.5</v>
      </c>
      <c r="F259" s="91">
        <f t="shared" si="86"/>
        <v>22377929335</v>
      </c>
      <c r="G259" s="91">
        <f t="shared" si="86"/>
        <v>24325884150.600002</v>
      </c>
      <c r="H259" s="91">
        <f t="shared" si="86"/>
        <v>24612312320.899998</v>
      </c>
      <c r="I259" s="91">
        <f t="shared" si="86"/>
        <v>27167763216.299999</v>
      </c>
      <c r="J259" s="91">
        <f t="shared" si="86"/>
        <v>31203218240</v>
      </c>
      <c r="K259" s="91">
        <f t="shared" si="86"/>
        <v>35314382521.599998</v>
      </c>
      <c r="L259" s="91">
        <f t="shared" si="86"/>
        <v>42053756566.5</v>
      </c>
      <c r="M259" s="91">
        <f t="shared" si="86"/>
        <v>47895925289.799995</v>
      </c>
      <c r="N259" s="91">
        <f t="shared" si="86"/>
        <v>59619738360</v>
      </c>
      <c r="O259" s="91">
        <f t="shared" si="86"/>
        <v>72134747482.5</v>
      </c>
      <c r="P259" s="91">
        <f t="shared" si="86"/>
        <v>78290099768.800003</v>
      </c>
      <c r="Q259" s="91">
        <f t="shared" si="86"/>
        <v>88661501730.600006</v>
      </c>
      <c r="R259" s="91">
        <f t="shared" si="86"/>
        <v>96556714657.800003</v>
      </c>
      <c r="S259" s="91">
        <f t="shared" si="86"/>
        <v>125153095359.5</v>
      </c>
      <c r="T259" s="91">
        <f t="shared" si="86"/>
        <v>152905691343.20001</v>
      </c>
      <c r="U259" s="91">
        <f t="shared" si="86"/>
        <v>160633054219.30002</v>
      </c>
      <c r="V259" s="91">
        <f t="shared" si="86"/>
        <v>174817854080.79999</v>
      </c>
      <c r="W259" s="91">
        <f t="shared" si="86"/>
        <v>212243228314.10001</v>
      </c>
      <c r="X259" s="91">
        <f t="shared" si="86"/>
        <v>281879736227.20001</v>
      </c>
      <c r="Y259" s="91">
        <f t="shared" si="86"/>
        <v>320159606647.79999</v>
      </c>
      <c r="Z259" s="91">
        <f t="shared" si="86"/>
        <v>315919120820.10004</v>
      </c>
      <c r="AA259" s="91">
        <f t="shared" si="86"/>
        <v>0</v>
      </c>
      <c r="AB259" s="91">
        <f t="shared" si="86"/>
        <v>0</v>
      </c>
      <c r="AC259" s="91">
        <f t="shared" si="86"/>
        <v>0</v>
      </c>
    </row>
    <row r="260" spans="1:29" x14ac:dyDescent="0.25">
      <c r="A260" s="93" t="s">
        <v>238</v>
      </c>
      <c r="B260" s="91">
        <f t="shared" si="72"/>
        <v>12609574287.4</v>
      </c>
      <c r="C260" s="91">
        <f t="shared" si="72"/>
        <v>26268131179.799999</v>
      </c>
      <c r="D260" s="91">
        <f t="shared" si="72"/>
        <v>34779698895.200005</v>
      </c>
      <c r="E260" s="91">
        <f t="shared" ref="E260:AC260" si="87">E175*E85</f>
        <v>47139842202.700005</v>
      </c>
      <c r="F260" s="91">
        <f t="shared" si="87"/>
        <v>47138396801.599998</v>
      </c>
      <c r="G260" s="91">
        <f t="shared" si="87"/>
        <v>63139214245</v>
      </c>
      <c r="H260" s="91">
        <f t="shared" si="87"/>
        <v>91729602511.199997</v>
      </c>
      <c r="I260" s="91">
        <f t="shared" si="87"/>
        <v>121014104259.40001</v>
      </c>
      <c r="J260" s="91">
        <f t="shared" si="87"/>
        <v>166105407825.60001</v>
      </c>
      <c r="K260" s="91">
        <f t="shared" si="87"/>
        <v>286272952932.79999</v>
      </c>
      <c r="L260" s="91">
        <f t="shared" si="87"/>
        <v>333581644929</v>
      </c>
      <c r="M260" s="91">
        <f t="shared" si="87"/>
        <v>392380064601.59998</v>
      </c>
      <c r="N260" s="91">
        <f t="shared" si="87"/>
        <v>487659539304</v>
      </c>
      <c r="O260" s="91">
        <f t="shared" si="87"/>
        <v>599225391381.3999</v>
      </c>
      <c r="P260" s="91">
        <f t="shared" si="87"/>
        <v>638424769840</v>
      </c>
      <c r="Q260" s="91">
        <f t="shared" si="87"/>
        <v>665431011238</v>
      </c>
      <c r="R260" s="91">
        <f t="shared" si="87"/>
        <v>788216877000</v>
      </c>
      <c r="S260" s="91">
        <f t="shared" si="87"/>
        <v>822368996366.3999</v>
      </c>
      <c r="T260" s="91">
        <f t="shared" si="87"/>
        <v>746400091873.79993</v>
      </c>
      <c r="U260" s="91">
        <f t="shared" si="87"/>
        <v>766354790006.3999</v>
      </c>
      <c r="V260" s="91">
        <f t="shared" si="87"/>
        <v>1201378454250</v>
      </c>
      <c r="W260" s="91">
        <f t="shared" si="87"/>
        <v>1138635430952.4001</v>
      </c>
      <c r="X260" s="91">
        <f t="shared" si="87"/>
        <v>969851410691.40002</v>
      </c>
      <c r="Y260" s="91">
        <f t="shared" si="87"/>
        <v>1237949813762.0999</v>
      </c>
      <c r="Z260" s="91">
        <f t="shared" si="87"/>
        <v>1530380600424</v>
      </c>
      <c r="AA260" s="91">
        <f t="shared" si="87"/>
        <v>0</v>
      </c>
      <c r="AB260" s="91">
        <f t="shared" si="87"/>
        <v>0</v>
      </c>
      <c r="AC260" s="91">
        <f t="shared" si="87"/>
        <v>0</v>
      </c>
    </row>
    <row r="261" spans="1:29" x14ac:dyDescent="0.25">
      <c r="A261" s="93" t="s">
        <v>239</v>
      </c>
      <c r="B261" s="91">
        <f t="shared" si="72"/>
        <v>1510435814.4000001</v>
      </c>
      <c r="C261" s="91">
        <f t="shared" si="72"/>
        <v>3025277724.7999997</v>
      </c>
      <c r="D261" s="91">
        <f t="shared" si="72"/>
        <v>3783383100.7999997</v>
      </c>
      <c r="E261" s="91">
        <f t="shared" ref="E261:AC261" si="88">E176*E86</f>
        <v>4790038237.5</v>
      </c>
      <c r="F261" s="91">
        <f t="shared" si="88"/>
        <v>6840175968</v>
      </c>
      <c r="G261" s="91">
        <f t="shared" si="88"/>
        <v>8564615753.8999996</v>
      </c>
      <c r="H261" s="91">
        <f t="shared" si="88"/>
        <v>11230873931.200001</v>
      </c>
      <c r="I261" s="91">
        <f t="shared" si="88"/>
        <v>14204155593.6</v>
      </c>
      <c r="J261" s="91">
        <f t="shared" si="88"/>
        <v>17976788973.599998</v>
      </c>
      <c r="K261" s="91">
        <f t="shared" si="88"/>
        <v>23726080290</v>
      </c>
      <c r="L261" s="91">
        <f t="shared" si="88"/>
        <v>23976977325</v>
      </c>
      <c r="M261" s="91">
        <f t="shared" si="88"/>
        <v>25320003712</v>
      </c>
      <c r="N261" s="91">
        <f t="shared" si="88"/>
        <v>31555884901.200001</v>
      </c>
      <c r="O261" s="91">
        <f t="shared" si="88"/>
        <v>39411444770.5</v>
      </c>
      <c r="P261" s="91">
        <f t="shared" si="88"/>
        <v>42564312858.199997</v>
      </c>
      <c r="Q261" s="91">
        <f t="shared" si="88"/>
        <v>38161417133.700005</v>
      </c>
      <c r="R261" s="91">
        <f t="shared" si="88"/>
        <v>41532500795.5</v>
      </c>
      <c r="S261" s="91">
        <f t="shared" si="88"/>
        <v>43996651464.199997</v>
      </c>
      <c r="T261" s="91">
        <f t="shared" si="88"/>
        <v>47849892151.599998</v>
      </c>
      <c r="U261" s="91">
        <f t="shared" si="88"/>
        <v>54334911229.199997</v>
      </c>
      <c r="V261" s="91">
        <f t="shared" si="88"/>
        <v>53531054423.699997</v>
      </c>
      <c r="W261" s="91">
        <f t="shared" si="88"/>
        <v>55624273300.5</v>
      </c>
      <c r="X261" s="91">
        <f t="shared" si="88"/>
        <v>61667487369.900002</v>
      </c>
      <c r="Y261" s="91">
        <f t="shared" si="88"/>
        <v>79156934230.399994</v>
      </c>
      <c r="Z261" s="91">
        <f t="shared" si="88"/>
        <v>80676233691.200012</v>
      </c>
      <c r="AA261" s="91">
        <f t="shared" si="88"/>
        <v>0</v>
      </c>
      <c r="AB261" s="91">
        <f t="shared" si="88"/>
        <v>0</v>
      </c>
      <c r="AC261" s="91">
        <f t="shared" si="88"/>
        <v>0</v>
      </c>
    </row>
    <row r="262" spans="1:29" x14ac:dyDescent="0.25">
      <c r="A262" s="93" t="s">
        <v>240</v>
      </c>
      <c r="B262" s="91">
        <f t="shared" si="72"/>
        <v>2636150022</v>
      </c>
      <c r="C262" s="91">
        <f t="shared" si="72"/>
        <v>3200209926</v>
      </c>
      <c r="D262" s="91">
        <f t="shared" si="72"/>
        <v>3930603244</v>
      </c>
      <c r="E262" s="91">
        <f t="shared" ref="E262:AC262" si="89">E177*E87</f>
        <v>6949384865.0999994</v>
      </c>
      <c r="F262" s="91">
        <f t="shared" si="89"/>
        <v>10160784694.9</v>
      </c>
      <c r="G262" s="91">
        <f t="shared" si="89"/>
        <v>13501079973.5</v>
      </c>
      <c r="H262" s="91">
        <f t="shared" si="89"/>
        <v>12357797772.800001</v>
      </c>
      <c r="I262" s="91">
        <f t="shared" si="89"/>
        <v>12355418853.5</v>
      </c>
      <c r="J262" s="91">
        <f t="shared" si="89"/>
        <v>15537979029.199999</v>
      </c>
      <c r="K262" s="91">
        <f t="shared" si="89"/>
        <v>20984081469.899998</v>
      </c>
      <c r="L262" s="91">
        <f t="shared" si="89"/>
        <v>30558715132.800003</v>
      </c>
      <c r="M262" s="91">
        <f t="shared" si="89"/>
        <v>45067575676</v>
      </c>
      <c r="N262" s="91">
        <f t="shared" si="89"/>
        <v>38978146192.799995</v>
      </c>
      <c r="O262" s="91">
        <f t="shared" si="89"/>
        <v>44647220835.399994</v>
      </c>
      <c r="P262" s="91">
        <f t="shared" si="89"/>
        <v>45328079400.299995</v>
      </c>
      <c r="Q262" s="91">
        <f t="shared" si="89"/>
        <v>44011404307.200005</v>
      </c>
      <c r="R262" s="91">
        <f t="shared" si="89"/>
        <v>56941261839.900002</v>
      </c>
      <c r="S262" s="91">
        <f t="shared" si="89"/>
        <v>60633216400</v>
      </c>
      <c r="T262" s="91">
        <f t="shared" si="89"/>
        <v>70604767445.099991</v>
      </c>
      <c r="U262" s="91">
        <f t="shared" si="89"/>
        <v>71005877950</v>
      </c>
      <c r="V262" s="91">
        <f t="shared" si="89"/>
        <v>80963952968.600006</v>
      </c>
      <c r="W262" s="91">
        <f t="shared" si="89"/>
        <v>91856714059.199997</v>
      </c>
      <c r="X262" s="91">
        <f t="shared" si="89"/>
        <v>115522281027</v>
      </c>
      <c r="Y262" s="91">
        <f t="shared" si="89"/>
        <v>140026249530</v>
      </c>
      <c r="Z262" s="91">
        <f t="shared" si="89"/>
        <v>141042068219.5</v>
      </c>
      <c r="AA262" s="91">
        <f t="shared" si="89"/>
        <v>0</v>
      </c>
      <c r="AB262" s="91">
        <f t="shared" si="89"/>
        <v>0</v>
      </c>
      <c r="AC262" s="91">
        <f t="shared" si="89"/>
        <v>0</v>
      </c>
    </row>
  </sheetData>
  <mergeCells count="2">
    <mergeCell ref="A90:Y90"/>
    <mergeCell ref="A1:O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C253"/>
  <sheetViews>
    <sheetView zoomScale="55" zoomScaleNormal="55" workbookViewId="0">
      <selection activeCell="F68" sqref="F68"/>
    </sheetView>
  </sheetViews>
  <sheetFormatPr defaultColWidth="8.88671875" defaultRowHeight="15" x14ac:dyDescent="0.25"/>
  <cols>
    <col min="1" max="1" width="49.6640625" style="91" bestFit="1" customWidth="1"/>
    <col min="2" max="2" width="14.6640625" style="91" customWidth="1"/>
    <col min="3" max="3" width="14.88671875" style="91" customWidth="1"/>
    <col min="4" max="4" width="12.88671875" style="91" customWidth="1"/>
    <col min="5" max="6" width="15.88671875" style="91" bestFit="1" customWidth="1"/>
    <col min="7" max="7" width="14.5546875" style="91" bestFit="1" customWidth="1"/>
    <col min="8" max="26" width="15.88671875" style="91" bestFit="1" customWidth="1"/>
    <col min="27" max="27" width="14.109375" style="91" bestFit="1" customWidth="1"/>
    <col min="28" max="29" width="9" style="91" bestFit="1" customWidth="1"/>
    <col min="30" max="16384" width="8.88671875" style="91"/>
  </cols>
  <sheetData>
    <row r="1" spans="1:26" x14ac:dyDescent="0.25">
      <c r="A1" s="108" t="s">
        <v>98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26" s="36" customFormat="1" ht="18" x14ac:dyDescent="0.3">
      <c r="A2" s="99"/>
      <c r="B2" s="100">
        <v>1998</v>
      </c>
      <c r="C2" s="100">
        <v>1999</v>
      </c>
      <c r="D2" s="100">
        <v>2000</v>
      </c>
      <c r="E2" s="100">
        <v>2001</v>
      </c>
      <c r="F2" s="100">
        <v>2002</v>
      </c>
      <c r="G2" s="100">
        <v>2003</v>
      </c>
      <c r="H2" s="100">
        <v>2004</v>
      </c>
      <c r="I2" s="100">
        <v>2005</v>
      </c>
      <c r="J2" s="100">
        <v>2006</v>
      </c>
      <c r="K2" s="100">
        <v>2007</v>
      </c>
      <c r="L2" s="100">
        <v>2008</v>
      </c>
      <c r="M2" s="100">
        <v>2009</v>
      </c>
      <c r="N2" s="100">
        <v>2010</v>
      </c>
      <c r="O2" s="100">
        <v>2011</v>
      </c>
      <c r="P2" s="100">
        <v>2012</v>
      </c>
      <c r="Q2" s="100">
        <v>2013</v>
      </c>
      <c r="R2" s="100">
        <v>2014</v>
      </c>
      <c r="S2" s="100">
        <v>2015</v>
      </c>
      <c r="T2" s="3">
        <v>2016</v>
      </c>
      <c r="U2" s="3">
        <v>2017</v>
      </c>
      <c r="V2" s="3">
        <v>2018</v>
      </c>
      <c r="W2" s="3">
        <v>2019</v>
      </c>
      <c r="X2" s="3">
        <v>2020</v>
      </c>
      <c r="Y2" s="3">
        <v>2021</v>
      </c>
      <c r="Z2" s="3" t="s">
        <v>0</v>
      </c>
    </row>
    <row r="3" spans="1:26" s="36" customFormat="1" ht="15.6" x14ac:dyDescent="0.3">
      <c r="A3" s="99" t="s">
        <v>257</v>
      </c>
      <c r="B3" s="7">
        <v>15371.1</v>
      </c>
      <c r="C3" s="7">
        <v>26200.6</v>
      </c>
      <c r="D3" s="7">
        <v>39532.300000000003</v>
      </c>
      <c r="E3" s="7">
        <v>49474.8</v>
      </c>
      <c r="F3" s="7">
        <v>60611.4</v>
      </c>
      <c r="G3" s="7">
        <v>74840.5</v>
      </c>
      <c r="H3" s="7">
        <v>97691.9</v>
      </c>
      <c r="I3" s="7">
        <v>125658.7</v>
      </c>
      <c r="J3" s="7">
        <v>157233</v>
      </c>
      <c r="K3" s="7">
        <v>195819</v>
      </c>
      <c r="L3" s="7">
        <v>237552.2</v>
      </c>
      <c r="M3" s="7">
        <v>224163.3</v>
      </c>
      <c r="N3" s="7">
        <v>263828.59999999998</v>
      </c>
      <c r="O3" s="7">
        <v>317515.3</v>
      </c>
      <c r="P3" s="7">
        <v>348641.5</v>
      </c>
      <c r="Q3" s="7">
        <v>377006</v>
      </c>
      <c r="R3" s="7">
        <v>405147.7</v>
      </c>
      <c r="S3" s="7">
        <v>449097.9</v>
      </c>
      <c r="T3" s="101">
        <v>505337.7</v>
      </c>
      <c r="U3" s="101">
        <v>543065.9</v>
      </c>
      <c r="V3" s="101">
        <v>614333.19999999995</v>
      </c>
      <c r="W3" s="101">
        <v>647708.1</v>
      </c>
      <c r="X3" s="102">
        <v>644615.19999999995</v>
      </c>
      <c r="Y3" s="101">
        <v>830059.8</v>
      </c>
      <c r="Z3" s="101">
        <v>958811.4</v>
      </c>
    </row>
    <row r="4" spans="1:26" ht="15.6" x14ac:dyDescent="0.25">
      <c r="A4" s="103" t="s">
        <v>254</v>
      </c>
      <c r="B4" s="104">
        <f t="shared" ref="B4:Z4" si="0">B174/B91</f>
        <v>15407.581756476968</v>
      </c>
      <c r="C4" s="104">
        <f t="shared" si="0"/>
        <v>26275.205912302532</v>
      </c>
      <c r="D4" s="104">
        <f t="shared" si="0"/>
        <v>39625.42786431167</v>
      </c>
      <c r="E4" s="104">
        <f t="shared" si="0"/>
        <v>49588.532067983448</v>
      </c>
      <c r="F4" s="104">
        <f t="shared" si="0"/>
        <v>60731.317205823369</v>
      </c>
      <c r="G4" s="104">
        <f t="shared" si="0"/>
        <v>74970.100169300727</v>
      </c>
      <c r="H4" s="104">
        <f t="shared" si="0"/>
        <v>97831.870261414937</v>
      </c>
      <c r="I4" s="104">
        <f t="shared" si="0"/>
        <v>126665.74119707879</v>
      </c>
      <c r="J4" s="104">
        <f t="shared" si="0"/>
        <v>158449.42498006346</v>
      </c>
      <c r="K4" s="104">
        <f t="shared" si="0"/>
        <v>197286.67236651824</v>
      </c>
      <c r="L4" s="104">
        <f t="shared" si="0"/>
        <v>239326.75078522926</v>
      </c>
      <c r="M4" s="104">
        <f t="shared" si="0"/>
        <v>225890.4375440946</v>
      </c>
      <c r="N4" s="104">
        <f t="shared" si="0"/>
        <v>265948.5966099237</v>
      </c>
      <c r="O4" s="104">
        <f t="shared" si="0"/>
        <v>320228.55043691542</v>
      </c>
      <c r="P4" s="104">
        <f t="shared" si="0"/>
        <v>350874.18587245053</v>
      </c>
      <c r="Q4" s="104">
        <f t="shared" si="0"/>
        <v>379584.03834317788</v>
      </c>
      <c r="R4" s="104">
        <f t="shared" si="0"/>
        <v>413032.82879216503</v>
      </c>
      <c r="S4" s="104">
        <f t="shared" si="0"/>
        <v>457939.09816101677</v>
      </c>
      <c r="T4" s="104">
        <f t="shared" si="0"/>
        <v>515161.9284412312</v>
      </c>
      <c r="U4" s="104">
        <f t="shared" si="0"/>
        <v>553878.12998979597</v>
      </c>
      <c r="V4" s="104">
        <f t="shared" si="0"/>
        <v>626858.79581385094</v>
      </c>
      <c r="W4" s="104">
        <f t="shared" si="0"/>
        <v>661239.98661192774</v>
      </c>
      <c r="X4" s="104">
        <f t="shared" si="0"/>
        <v>658358.61639944057</v>
      </c>
      <c r="Y4" s="104">
        <f t="shared" si="0"/>
        <v>845680.70246579428</v>
      </c>
      <c r="Z4" s="104">
        <f t="shared" si="0"/>
        <v>977264.11017723079</v>
      </c>
    </row>
    <row r="5" spans="1:26" ht="15.6" x14ac:dyDescent="0.3">
      <c r="A5" s="105" t="s">
        <v>255</v>
      </c>
      <c r="B5" s="106">
        <f>B3-B4</f>
        <v>-36.481756476967348</v>
      </c>
      <c r="C5" s="106">
        <f t="shared" ref="C5:Z5" si="1">C3-C4</f>
        <v>-74.605912302533397</v>
      </c>
      <c r="D5" s="106">
        <f t="shared" si="1"/>
        <v>-93.127864311667508</v>
      </c>
      <c r="E5" s="106">
        <f t="shared" si="1"/>
        <v>-113.73206798344472</v>
      </c>
      <c r="F5" s="106">
        <f t="shared" si="1"/>
        <v>-119.91720582336711</v>
      </c>
      <c r="G5" s="106">
        <f t="shared" si="1"/>
        <v>-129.60016930072743</v>
      </c>
      <c r="H5" s="106">
        <f t="shared" si="1"/>
        <v>-139.9702614149428</v>
      </c>
      <c r="I5" s="106">
        <f t="shared" si="1"/>
        <v>-1007.0411970787973</v>
      </c>
      <c r="J5" s="106">
        <f t="shared" si="1"/>
        <v>-1216.424980063457</v>
      </c>
      <c r="K5" s="106">
        <f t="shared" si="1"/>
        <v>-1467.6723665182362</v>
      </c>
      <c r="L5" s="106">
        <f t="shared" si="1"/>
        <v>-1774.5507852292503</v>
      </c>
      <c r="M5" s="106">
        <f t="shared" si="1"/>
        <v>-1727.137544094614</v>
      </c>
      <c r="N5" s="106">
        <f t="shared" si="1"/>
        <v>-2119.9966099237208</v>
      </c>
      <c r="O5" s="106">
        <f t="shared" si="1"/>
        <v>-2713.250436915434</v>
      </c>
      <c r="P5" s="106">
        <f t="shared" si="1"/>
        <v>-2232.6858724505291</v>
      </c>
      <c r="Q5" s="106">
        <f t="shared" si="1"/>
        <v>-2578.0383431778755</v>
      </c>
      <c r="R5" s="106">
        <f t="shared" si="1"/>
        <v>-7885.1287921650219</v>
      </c>
      <c r="S5" s="106">
        <f t="shared" si="1"/>
        <v>-8841.1981610167422</v>
      </c>
      <c r="T5" s="106">
        <f t="shared" si="1"/>
        <v>-9824.2284412311856</v>
      </c>
      <c r="U5" s="106">
        <f>U3-U4</f>
        <v>-10812.229989795946</v>
      </c>
      <c r="V5" s="106">
        <f t="shared" si="1"/>
        <v>-12525.595813850989</v>
      </c>
      <c r="W5" s="106">
        <f t="shared" si="1"/>
        <v>-13531.886611927766</v>
      </c>
      <c r="X5" s="106">
        <f t="shared" si="1"/>
        <v>-13743.416399440612</v>
      </c>
      <c r="Y5" s="106">
        <f t="shared" si="1"/>
        <v>-15620.902465794235</v>
      </c>
      <c r="Z5" s="106">
        <f t="shared" si="1"/>
        <v>-18452.710177230765</v>
      </c>
    </row>
    <row r="6" spans="1:26" s="36" customFormat="1" ht="15.6" x14ac:dyDescent="0.3">
      <c r="A6" s="8" t="s">
        <v>3</v>
      </c>
      <c r="B6" s="9">
        <v>12242.8</v>
      </c>
      <c r="C6" s="10">
        <v>21398</v>
      </c>
      <c r="D6" s="10">
        <v>27969.5</v>
      </c>
      <c r="E6" s="10">
        <v>33126.699999999997</v>
      </c>
      <c r="F6" s="10">
        <v>41327.4</v>
      </c>
      <c r="G6" s="10">
        <v>50271.4</v>
      </c>
      <c r="H6" s="10">
        <v>75629.399999999994</v>
      </c>
      <c r="I6" s="10">
        <v>95911.2</v>
      </c>
      <c r="J6" s="10">
        <v>118211.4</v>
      </c>
      <c r="K6" s="10">
        <v>156225.1</v>
      </c>
      <c r="L6" s="10">
        <v>208548.1</v>
      </c>
      <c r="M6" s="10">
        <v>199046.1</v>
      </c>
      <c r="N6" s="10">
        <v>260015.6</v>
      </c>
      <c r="O6" s="10">
        <v>331010</v>
      </c>
      <c r="P6" s="10">
        <v>354570.6</v>
      </c>
      <c r="Q6" s="10">
        <v>368874.8</v>
      </c>
      <c r="R6" s="10">
        <v>400820.8</v>
      </c>
      <c r="S6" s="11">
        <v>447619.7</v>
      </c>
      <c r="T6" s="61">
        <v>501467.8</v>
      </c>
      <c r="U6" s="46">
        <v>539720.5</v>
      </c>
      <c r="V6" s="46">
        <v>588641.5</v>
      </c>
      <c r="W6" s="46">
        <v>617024.6</v>
      </c>
      <c r="X6" s="46">
        <v>645436</v>
      </c>
      <c r="Y6" s="46">
        <v>882551.8</v>
      </c>
      <c r="Z6" s="44">
        <v>859545.1</v>
      </c>
    </row>
    <row r="7" spans="1:26" s="36" customFormat="1" ht="15.6" x14ac:dyDescent="0.3">
      <c r="A7" s="12" t="s">
        <v>4</v>
      </c>
      <c r="B7" s="13">
        <v>7659.1</v>
      </c>
      <c r="C7" s="14">
        <v>11752.4</v>
      </c>
      <c r="D7" s="14">
        <v>17413.5</v>
      </c>
      <c r="E7" s="14">
        <v>21511.9</v>
      </c>
      <c r="F7" s="14">
        <v>27020</v>
      </c>
      <c r="G7" s="14">
        <v>31953.4</v>
      </c>
      <c r="H7" s="14">
        <v>37719.1</v>
      </c>
      <c r="I7" s="14">
        <v>49923.4</v>
      </c>
      <c r="J7" s="14">
        <v>62187.8</v>
      </c>
      <c r="K7" s="14">
        <v>78518.8</v>
      </c>
      <c r="L7" s="14">
        <v>96885.4</v>
      </c>
      <c r="M7" s="14">
        <v>98014.5</v>
      </c>
      <c r="N7" s="14">
        <v>114777.60000000001</v>
      </c>
      <c r="O7" s="14">
        <v>137187.1</v>
      </c>
      <c r="P7" s="14">
        <v>164726.6</v>
      </c>
      <c r="Q7" s="14">
        <v>175865</v>
      </c>
      <c r="R7" s="14">
        <v>196096.7</v>
      </c>
      <c r="S7" s="15">
        <v>221080</v>
      </c>
      <c r="T7" s="43">
        <v>258752.7</v>
      </c>
      <c r="U7" s="42">
        <v>280630.09999999998</v>
      </c>
      <c r="V7" s="42">
        <v>304547.09999999998</v>
      </c>
      <c r="W7" s="42">
        <v>333612.59999999998</v>
      </c>
      <c r="X7" s="42">
        <v>348757.1</v>
      </c>
      <c r="Y7" s="42">
        <v>411888.4</v>
      </c>
      <c r="Z7" s="41">
        <v>474159.6</v>
      </c>
    </row>
    <row r="8" spans="1:26" s="36" customFormat="1" ht="15.6" x14ac:dyDescent="0.3">
      <c r="A8" s="12" t="s">
        <v>5</v>
      </c>
      <c r="B8" s="13">
        <v>9350.2000000000007</v>
      </c>
      <c r="C8" s="14">
        <v>15457.1</v>
      </c>
      <c r="D8" s="14">
        <v>21073.3</v>
      </c>
      <c r="E8" s="14">
        <v>27170</v>
      </c>
      <c r="F8" s="14">
        <v>32923.599999999999</v>
      </c>
      <c r="G8" s="14">
        <v>40809.4</v>
      </c>
      <c r="H8" s="14">
        <v>49353.4</v>
      </c>
      <c r="I8" s="14">
        <v>58261</v>
      </c>
      <c r="J8" s="14">
        <v>76184.800000000003</v>
      </c>
      <c r="K8" s="14">
        <v>99682.5</v>
      </c>
      <c r="L8" s="14">
        <v>119941.8</v>
      </c>
      <c r="M8" s="14">
        <v>127815.1</v>
      </c>
      <c r="N8" s="14">
        <v>155494.20000000001</v>
      </c>
      <c r="O8" s="14">
        <v>181842.6</v>
      </c>
      <c r="P8" s="14">
        <v>200456.4</v>
      </c>
      <c r="Q8" s="14">
        <v>216320.8</v>
      </c>
      <c r="R8" s="14">
        <v>232757.6</v>
      </c>
      <c r="S8" s="15">
        <v>262945.5</v>
      </c>
      <c r="T8" s="43">
        <v>309713.7</v>
      </c>
      <c r="U8" s="42">
        <v>325043.09999999998</v>
      </c>
      <c r="V8" s="42">
        <v>349856.4</v>
      </c>
      <c r="W8" s="42">
        <v>393135.2</v>
      </c>
      <c r="X8" s="42">
        <v>409620.1</v>
      </c>
      <c r="Y8" s="42">
        <v>540728.4</v>
      </c>
      <c r="Z8" s="41">
        <v>585131.4</v>
      </c>
    </row>
    <row r="9" spans="1:26" s="36" customFormat="1" ht="15.6" x14ac:dyDescent="0.3">
      <c r="A9" s="12" t="s">
        <v>6</v>
      </c>
      <c r="B9" s="13">
        <v>9082.1</v>
      </c>
      <c r="C9" s="14">
        <v>14808.3</v>
      </c>
      <c r="D9" s="14">
        <v>20365.099999999999</v>
      </c>
      <c r="E9" s="14">
        <v>24905.4</v>
      </c>
      <c r="F9" s="14">
        <v>34789.599999999999</v>
      </c>
      <c r="G9" s="14">
        <v>42237.5</v>
      </c>
      <c r="H9" s="14">
        <v>49530</v>
      </c>
      <c r="I9" s="14">
        <v>56534.5</v>
      </c>
      <c r="J9" s="14">
        <v>70492.7</v>
      </c>
      <c r="K9" s="14">
        <v>94849.5</v>
      </c>
      <c r="L9" s="14">
        <v>122591.1</v>
      </c>
      <c r="M9" s="14">
        <v>129112.5</v>
      </c>
      <c r="N9" s="14">
        <v>148432.6</v>
      </c>
      <c r="O9" s="14">
        <v>203575.5</v>
      </c>
      <c r="P9" s="14">
        <v>241947.4</v>
      </c>
      <c r="Q9" s="14">
        <v>262578.3</v>
      </c>
      <c r="R9" s="14">
        <v>308004.7</v>
      </c>
      <c r="S9" s="15">
        <v>345566.8</v>
      </c>
      <c r="T9" s="43">
        <v>354657.9</v>
      </c>
      <c r="U9" s="42">
        <v>374125.7</v>
      </c>
      <c r="V9" s="42">
        <v>408140.7</v>
      </c>
      <c r="W9" s="42">
        <v>430689.9</v>
      </c>
      <c r="X9" s="42">
        <v>459096.6</v>
      </c>
      <c r="Y9" s="42">
        <v>551241.69999999995</v>
      </c>
      <c r="Z9" s="41">
        <v>600596</v>
      </c>
    </row>
    <row r="10" spans="1:26" s="36" customFormat="1" ht="15.6" x14ac:dyDescent="0.3">
      <c r="A10" s="12" t="s">
        <v>7</v>
      </c>
      <c r="B10" s="13">
        <v>6804.5</v>
      </c>
      <c r="C10" s="14">
        <v>9765.2000000000007</v>
      </c>
      <c r="D10" s="14">
        <v>14240</v>
      </c>
      <c r="E10" s="14">
        <v>18947.2</v>
      </c>
      <c r="F10" s="14">
        <v>23396.9</v>
      </c>
      <c r="G10" s="14">
        <v>29192.400000000001</v>
      </c>
      <c r="H10" s="14">
        <v>35732.699999999997</v>
      </c>
      <c r="I10" s="14">
        <v>40039.1</v>
      </c>
      <c r="J10" s="14">
        <v>50271.5</v>
      </c>
      <c r="K10" s="14">
        <v>68865.7</v>
      </c>
      <c r="L10" s="14">
        <v>80708.5</v>
      </c>
      <c r="M10" s="14">
        <v>81286.7</v>
      </c>
      <c r="N10" s="14">
        <v>103280</v>
      </c>
      <c r="O10" s="14">
        <v>121945.5</v>
      </c>
      <c r="P10" s="14">
        <v>129448.3</v>
      </c>
      <c r="Q10" s="14">
        <v>151263.6</v>
      </c>
      <c r="R10" s="14">
        <v>146032.6</v>
      </c>
      <c r="S10" s="15">
        <v>174687.5</v>
      </c>
      <c r="T10" s="43">
        <v>200504.4</v>
      </c>
      <c r="U10" s="42">
        <v>208522</v>
      </c>
      <c r="V10" s="42">
        <v>230325.5</v>
      </c>
      <c r="W10" s="42">
        <v>254801.2</v>
      </c>
      <c r="X10" s="42">
        <v>271659.5</v>
      </c>
      <c r="Y10" s="42">
        <v>331080.09999999998</v>
      </c>
      <c r="Z10" s="41">
        <v>395919.8</v>
      </c>
    </row>
    <row r="11" spans="1:26" s="36" customFormat="1" ht="15.6" x14ac:dyDescent="0.3">
      <c r="A11" s="12" t="s">
        <v>8</v>
      </c>
      <c r="B11" s="13">
        <v>9330.4</v>
      </c>
      <c r="C11" s="14">
        <v>14891.4</v>
      </c>
      <c r="D11" s="14">
        <v>22438</v>
      </c>
      <c r="E11" s="14">
        <v>30201.9</v>
      </c>
      <c r="F11" s="14">
        <v>35708.400000000001</v>
      </c>
      <c r="G11" s="14">
        <v>47136.5</v>
      </c>
      <c r="H11" s="14">
        <v>56325.599999999999</v>
      </c>
      <c r="I11" s="14">
        <v>69192.2</v>
      </c>
      <c r="J11" s="14">
        <v>84317.4</v>
      </c>
      <c r="K11" s="14">
        <v>109790.3</v>
      </c>
      <c r="L11" s="14">
        <v>147929.5</v>
      </c>
      <c r="M11" s="14">
        <v>152611.6</v>
      </c>
      <c r="N11" s="14">
        <v>186347.8</v>
      </c>
      <c r="O11" s="14">
        <v>232722</v>
      </c>
      <c r="P11" s="14">
        <v>283299.90000000002</v>
      </c>
      <c r="Q11" s="14">
        <v>291365.2</v>
      </c>
      <c r="R11" s="14">
        <v>324024.40000000002</v>
      </c>
      <c r="S11" s="15">
        <v>336353.9</v>
      </c>
      <c r="T11" s="43">
        <v>404538.6</v>
      </c>
      <c r="U11" s="42">
        <v>451025.5</v>
      </c>
      <c r="V11" s="42">
        <v>502224.2</v>
      </c>
      <c r="W11" s="42">
        <v>546488.9</v>
      </c>
      <c r="X11" s="42">
        <v>560899</v>
      </c>
      <c r="Y11" s="42">
        <v>630411.9</v>
      </c>
      <c r="Z11" s="41">
        <v>647307.19999999995</v>
      </c>
    </row>
    <row r="12" spans="1:26" s="36" customFormat="1" ht="15.6" x14ac:dyDescent="0.3">
      <c r="A12" s="12" t="s">
        <v>9</v>
      </c>
      <c r="B12" s="13">
        <v>10971.7</v>
      </c>
      <c r="C12" s="14">
        <v>17450.400000000001</v>
      </c>
      <c r="D12" s="14">
        <v>21984.7</v>
      </c>
      <c r="E12" s="14">
        <v>29668.3</v>
      </c>
      <c r="F12" s="14">
        <v>35109.5</v>
      </c>
      <c r="G12" s="14">
        <v>40741.1</v>
      </c>
      <c r="H12" s="14">
        <v>52661</v>
      </c>
      <c r="I12" s="14">
        <v>63304.4</v>
      </c>
      <c r="J12" s="14">
        <v>78226.899999999994</v>
      </c>
      <c r="K12" s="14">
        <v>95687.2</v>
      </c>
      <c r="L12" s="14">
        <v>119071.5</v>
      </c>
      <c r="M12" s="14">
        <v>116856.2</v>
      </c>
      <c r="N12" s="14">
        <v>146536.9</v>
      </c>
      <c r="O12" s="14">
        <v>175626.6</v>
      </c>
      <c r="P12" s="14">
        <v>198142.5</v>
      </c>
      <c r="Q12" s="14">
        <v>211383.4</v>
      </c>
      <c r="R12" s="14">
        <v>223884.2</v>
      </c>
      <c r="S12" s="15">
        <v>245940.9</v>
      </c>
      <c r="T12" s="43">
        <v>261963.8</v>
      </c>
      <c r="U12" s="42">
        <v>276404.40000000002</v>
      </c>
      <c r="V12" s="42">
        <v>299569.09999999998</v>
      </c>
      <c r="W12" s="42">
        <v>320813.90000000002</v>
      </c>
      <c r="X12" s="42">
        <v>323526.40000000002</v>
      </c>
      <c r="Y12" s="42">
        <v>424108.4</v>
      </c>
      <c r="Z12" s="41">
        <v>480119.7</v>
      </c>
    </row>
    <row r="13" spans="1:26" s="36" customFormat="1" ht="15.6" x14ac:dyDescent="0.3">
      <c r="A13" s="12" t="s">
        <v>10</v>
      </c>
      <c r="B13" s="13">
        <v>11909.9</v>
      </c>
      <c r="C13" s="14">
        <v>17093.8</v>
      </c>
      <c r="D13" s="14">
        <v>23677.7</v>
      </c>
      <c r="E13" s="14">
        <v>28946.1</v>
      </c>
      <c r="F13" s="14">
        <v>36545.699999999997</v>
      </c>
      <c r="G13" s="14">
        <v>46131.199999999997</v>
      </c>
      <c r="H13" s="14">
        <v>63512.1</v>
      </c>
      <c r="I13" s="14">
        <v>72995.3</v>
      </c>
      <c r="J13" s="14">
        <v>88949.4</v>
      </c>
      <c r="K13" s="14">
        <v>111348.4</v>
      </c>
      <c r="L13" s="14">
        <v>146276.4</v>
      </c>
      <c r="M13" s="14">
        <v>141833.5</v>
      </c>
      <c r="N13" s="14">
        <v>171322.1</v>
      </c>
      <c r="O13" s="14">
        <v>203676</v>
      </c>
      <c r="P13" s="14">
        <v>221537.3</v>
      </c>
      <c r="Q13" s="14">
        <v>242646.1</v>
      </c>
      <c r="R13" s="14">
        <v>266769.3</v>
      </c>
      <c r="S13" s="15">
        <v>301242.5</v>
      </c>
      <c r="T13" s="43">
        <v>337963.6</v>
      </c>
      <c r="U13" s="42">
        <v>361694.6</v>
      </c>
      <c r="V13" s="42">
        <v>405890.2</v>
      </c>
      <c r="W13" s="42">
        <v>448533.4</v>
      </c>
      <c r="X13" s="42">
        <v>475347.9</v>
      </c>
      <c r="Y13" s="42">
        <v>634611</v>
      </c>
      <c r="Z13" s="41">
        <v>620432.19999999995</v>
      </c>
    </row>
    <row r="14" spans="1:26" s="36" customFormat="1" ht="15.6" x14ac:dyDescent="0.3">
      <c r="A14" s="12" t="s">
        <v>11</v>
      </c>
      <c r="B14" s="13">
        <v>13216.6</v>
      </c>
      <c r="C14" s="14">
        <v>25079.9</v>
      </c>
      <c r="D14" s="14">
        <v>39050.9</v>
      </c>
      <c r="E14" s="14">
        <v>41308.6</v>
      </c>
      <c r="F14" s="14">
        <v>58065.7</v>
      </c>
      <c r="G14" s="14">
        <v>79661.2</v>
      </c>
      <c r="H14" s="14">
        <v>117959.2</v>
      </c>
      <c r="I14" s="14">
        <v>121376.2</v>
      </c>
      <c r="J14" s="14">
        <v>150197.1</v>
      </c>
      <c r="K14" s="14">
        <v>176534.6</v>
      </c>
      <c r="L14" s="14">
        <v>219135.8</v>
      </c>
      <c r="M14" s="14">
        <v>192165.2</v>
      </c>
      <c r="N14" s="14">
        <v>211610.6</v>
      </c>
      <c r="O14" s="14">
        <v>246213.8</v>
      </c>
      <c r="P14" s="14">
        <v>251960.8</v>
      </c>
      <c r="Q14" s="14">
        <v>271896.2</v>
      </c>
      <c r="R14" s="14">
        <v>343840</v>
      </c>
      <c r="S14" s="15">
        <v>388074.7</v>
      </c>
      <c r="T14" s="43">
        <v>433560.1</v>
      </c>
      <c r="U14" s="42">
        <v>452880</v>
      </c>
      <c r="V14" s="42">
        <v>526882.4</v>
      </c>
      <c r="W14" s="42">
        <v>499274.3</v>
      </c>
      <c r="X14" s="42">
        <v>545319.19999999995</v>
      </c>
      <c r="Y14" s="42">
        <v>745419.3</v>
      </c>
      <c r="Z14" s="41">
        <v>700248.9</v>
      </c>
    </row>
    <row r="15" spans="1:26" s="36" customFormat="1" ht="15.6" x14ac:dyDescent="0.3">
      <c r="A15" s="12" t="s">
        <v>12</v>
      </c>
      <c r="B15" s="13">
        <v>12329.5</v>
      </c>
      <c r="C15" s="14">
        <v>19753.400000000001</v>
      </c>
      <c r="D15" s="14">
        <v>26687.7</v>
      </c>
      <c r="E15" s="14">
        <v>35569.300000000003</v>
      </c>
      <c r="F15" s="14">
        <v>47323.5</v>
      </c>
      <c r="G15" s="14">
        <v>62023.3</v>
      </c>
      <c r="H15" s="14">
        <v>79833.2</v>
      </c>
      <c r="I15" s="14">
        <v>104738.3</v>
      </c>
      <c r="J15" s="14">
        <v>137092.1</v>
      </c>
      <c r="K15" s="14">
        <v>188565.3</v>
      </c>
      <c r="L15" s="14">
        <v>237595.8</v>
      </c>
      <c r="M15" s="14">
        <v>217339.7</v>
      </c>
      <c r="N15" s="14">
        <v>259421.5</v>
      </c>
      <c r="O15" s="14">
        <v>304342.59999999998</v>
      </c>
      <c r="P15" s="14">
        <v>336650.6</v>
      </c>
      <c r="Q15" s="14">
        <v>359047.3</v>
      </c>
      <c r="R15" s="14">
        <v>381892.9</v>
      </c>
      <c r="S15" s="15">
        <v>437249.1</v>
      </c>
      <c r="T15" s="43">
        <v>570678.69999999995</v>
      </c>
      <c r="U15" s="42">
        <v>574838</v>
      </c>
      <c r="V15" s="42">
        <v>615059.9</v>
      </c>
      <c r="W15" s="42">
        <v>679655.1</v>
      </c>
      <c r="X15" s="42">
        <v>702116.9</v>
      </c>
      <c r="Y15" s="42">
        <v>802156.1</v>
      </c>
      <c r="Z15" s="41">
        <v>901231</v>
      </c>
    </row>
    <row r="16" spans="1:26" s="36" customFormat="1" ht="15.6" x14ac:dyDescent="0.3">
      <c r="A16" s="12" t="s">
        <v>13</v>
      </c>
      <c r="B16" s="13">
        <v>10641.3</v>
      </c>
      <c r="C16" s="14">
        <v>17800.8</v>
      </c>
      <c r="D16" s="14">
        <v>25168.400000000001</v>
      </c>
      <c r="E16" s="14">
        <v>31676.1</v>
      </c>
      <c r="F16" s="14">
        <v>41322.800000000003</v>
      </c>
      <c r="G16" s="14">
        <v>49342.3</v>
      </c>
      <c r="H16" s="14">
        <v>54740.1</v>
      </c>
      <c r="I16" s="14">
        <v>64180.4</v>
      </c>
      <c r="J16" s="14">
        <v>79341.5</v>
      </c>
      <c r="K16" s="14">
        <v>95387.1</v>
      </c>
      <c r="L16" s="14">
        <v>120531.4</v>
      </c>
      <c r="M16" s="14">
        <v>113848.8</v>
      </c>
      <c r="N16" s="14">
        <v>134533.79999999999</v>
      </c>
      <c r="O16" s="14">
        <v>167464.9</v>
      </c>
      <c r="P16" s="14">
        <v>187659.7</v>
      </c>
      <c r="Q16" s="14">
        <v>213218.2</v>
      </c>
      <c r="R16" s="14">
        <v>232961.6</v>
      </c>
      <c r="S16" s="15">
        <v>273107.5</v>
      </c>
      <c r="T16" s="43">
        <v>301851.90000000002</v>
      </c>
      <c r="U16" s="42">
        <v>307734.40000000002</v>
      </c>
      <c r="V16" s="42">
        <v>332418.3</v>
      </c>
      <c r="W16" s="42">
        <v>362066.3</v>
      </c>
      <c r="X16" s="42">
        <v>387994.6</v>
      </c>
      <c r="Y16" s="42">
        <v>472765.6</v>
      </c>
      <c r="Z16" s="41">
        <v>524570.9</v>
      </c>
    </row>
    <row r="17" spans="1:26" s="36" customFormat="1" ht="15.6" x14ac:dyDescent="0.3">
      <c r="A17" s="12" t="s">
        <v>14</v>
      </c>
      <c r="B17" s="13">
        <v>10000.6</v>
      </c>
      <c r="C17" s="14">
        <v>15691</v>
      </c>
      <c r="D17" s="14">
        <v>22070.3</v>
      </c>
      <c r="E17" s="14">
        <v>29645.8</v>
      </c>
      <c r="F17" s="14">
        <v>37164.199999999997</v>
      </c>
      <c r="G17" s="14">
        <v>48977.599999999999</v>
      </c>
      <c r="H17" s="14">
        <v>58094.5</v>
      </c>
      <c r="I17" s="14">
        <v>70665.8</v>
      </c>
      <c r="J17" s="14">
        <v>89010.9</v>
      </c>
      <c r="K17" s="14">
        <v>102982.5</v>
      </c>
      <c r="L17" s="14">
        <v>128211.5</v>
      </c>
      <c r="M17" s="14">
        <v>131891.20000000001</v>
      </c>
      <c r="N17" s="14">
        <v>154844.79999999999</v>
      </c>
      <c r="O17" s="14">
        <v>186187.2</v>
      </c>
      <c r="P17" s="14">
        <v>221430.1</v>
      </c>
      <c r="Q17" s="14">
        <v>244399.3</v>
      </c>
      <c r="R17" s="14">
        <v>259732</v>
      </c>
      <c r="S17" s="15">
        <v>285257.8</v>
      </c>
      <c r="T17" s="43">
        <v>324534.3</v>
      </c>
      <c r="U17" s="42">
        <v>351636.4</v>
      </c>
      <c r="V17" s="42">
        <v>372321.8</v>
      </c>
      <c r="W17" s="42">
        <v>392641.3</v>
      </c>
      <c r="X17" s="42">
        <v>417936.5</v>
      </c>
      <c r="Y17" s="42">
        <v>492573.8</v>
      </c>
      <c r="Z17" s="41">
        <v>566113</v>
      </c>
    </row>
    <row r="18" spans="1:26" s="36" customFormat="1" ht="15.6" x14ac:dyDescent="0.3">
      <c r="A18" s="12" t="s">
        <v>15</v>
      </c>
      <c r="B18" s="13">
        <v>10358.799999999999</v>
      </c>
      <c r="C18" s="14">
        <v>18562</v>
      </c>
      <c r="D18" s="14">
        <v>25798.1</v>
      </c>
      <c r="E18" s="14">
        <v>33575.4</v>
      </c>
      <c r="F18" s="14">
        <v>39983.1</v>
      </c>
      <c r="G18" s="14">
        <v>47084.3</v>
      </c>
      <c r="H18" s="14">
        <v>54178.9</v>
      </c>
      <c r="I18" s="14">
        <v>63687</v>
      </c>
      <c r="J18" s="14">
        <v>77366.8</v>
      </c>
      <c r="K18" s="14">
        <v>94432.4</v>
      </c>
      <c r="L18" s="14">
        <v>121012.7</v>
      </c>
      <c r="M18" s="14">
        <v>125743.1</v>
      </c>
      <c r="N18" s="14">
        <v>156567.29999999999</v>
      </c>
      <c r="O18" s="14">
        <v>184184.9</v>
      </c>
      <c r="P18" s="14">
        <v>206391.7</v>
      </c>
      <c r="Q18" s="14">
        <v>232503.7</v>
      </c>
      <c r="R18" s="14">
        <v>242884.6</v>
      </c>
      <c r="S18" s="15">
        <v>266927.2</v>
      </c>
      <c r="T18" s="43">
        <v>296810.09999999998</v>
      </c>
      <c r="U18" s="42">
        <v>329679.7</v>
      </c>
      <c r="V18" s="42">
        <v>354239.9</v>
      </c>
      <c r="W18" s="42">
        <v>372073.3</v>
      </c>
      <c r="X18" s="42">
        <v>393367.4</v>
      </c>
      <c r="Y18" s="42">
        <v>479884.3</v>
      </c>
      <c r="Z18" s="41">
        <v>549222.40000000002</v>
      </c>
    </row>
    <row r="19" spans="1:26" s="36" customFormat="1" ht="15.6" x14ac:dyDescent="0.3">
      <c r="A19" s="12" t="s">
        <v>16</v>
      </c>
      <c r="B19" s="13">
        <v>7866.9</v>
      </c>
      <c r="C19" s="14">
        <v>13514.2</v>
      </c>
      <c r="D19" s="14">
        <v>19133.8</v>
      </c>
      <c r="E19" s="14">
        <v>25830.2</v>
      </c>
      <c r="F19" s="14">
        <v>32858.400000000001</v>
      </c>
      <c r="G19" s="14">
        <v>40133.5</v>
      </c>
      <c r="H19" s="14">
        <v>49098.8</v>
      </c>
      <c r="I19" s="14">
        <v>55573.9</v>
      </c>
      <c r="J19" s="14">
        <v>70416.2</v>
      </c>
      <c r="K19" s="14">
        <v>94532.5</v>
      </c>
      <c r="L19" s="14">
        <v>108653.3</v>
      </c>
      <c r="M19" s="14">
        <v>123512</v>
      </c>
      <c r="N19" s="14">
        <v>131456.70000000001</v>
      </c>
      <c r="O19" s="14">
        <v>159543</v>
      </c>
      <c r="P19" s="14">
        <v>188418.7</v>
      </c>
      <c r="Q19" s="14">
        <v>220392.5</v>
      </c>
      <c r="R19" s="14">
        <v>268051.7</v>
      </c>
      <c r="S19" s="15">
        <v>300289.90000000002</v>
      </c>
      <c r="T19" s="43">
        <v>306725.3</v>
      </c>
      <c r="U19" s="42">
        <v>309152.59999999998</v>
      </c>
      <c r="V19" s="42">
        <v>343693.1</v>
      </c>
      <c r="W19" s="42">
        <v>349773.1</v>
      </c>
      <c r="X19" s="42">
        <v>376039.1</v>
      </c>
      <c r="Y19" s="42">
        <v>449246.4</v>
      </c>
      <c r="Z19" s="41">
        <v>487060.1</v>
      </c>
    </row>
    <row r="20" spans="1:26" s="36" customFormat="1" ht="15.6" x14ac:dyDescent="0.3">
      <c r="A20" s="12" t="s">
        <v>17</v>
      </c>
      <c r="B20" s="13">
        <v>10655.2</v>
      </c>
      <c r="C20" s="14">
        <v>16527.400000000001</v>
      </c>
      <c r="D20" s="14">
        <v>23073.1</v>
      </c>
      <c r="E20" s="14">
        <v>31209.8</v>
      </c>
      <c r="F20" s="14">
        <v>37695.300000000003</v>
      </c>
      <c r="G20" s="14">
        <v>47233.8</v>
      </c>
      <c r="H20" s="14">
        <v>61158.400000000001</v>
      </c>
      <c r="I20" s="14">
        <v>68048.7</v>
      </c>
      <c r="J20" s="14">
        <v>90517.8</v>
      </c>
      <c r="K20" s="14">
        <v>112021.5</v>
      </c>
      <c r="L20" s="14">
        <v>139216.20000000001</v>
      </c>
      <c r="M20" s="14">
        <v>144257.9</v>
      </c>
      <c r="N20" s="14">
        <v>161305</v>
      </c>
      <c r="O20" s="14">
        <v>189484.3</v>
      </c>
      <c r="P20" s="14">
        <v>200327.2</v>
      </c>
      <c r="Q20" s="14">
        <v>224621.6</v>
      </c>
      <c r="R20" s="14">
        <v>239829.4</v>
      </c>
      <c r="S20" s="15">
        <v>251633.2</v>
      </c>
      <c r="T20" s="43">
        <v>305541</v>
      </c>
      <c r="U20" s="42">
        <v>326017</v>
      </c>
      <c r="V20" s="42">
        <v>368955.6</v>
      </c>
      <c r="W20" s="42">
        <v>386059.1</v>
      </c>
      <c r="X20" s="42">
        <v>388347.6</v>
      </c>
      <c r="Y20" s="42">
        <v>457517.7</v>
      </c>
      <c r="Z20" s="41">
        <v>516488.8</v>
      </c>
    </row>
    <row r="21" spans="1:26" s="36" customFormat="1" ht="15.6" x14ac:dyDescent="0.3">
      <c r="A21" s="12" t="s">
        <v>18</v>
      </c>
      <c r="B21" s="13">
        <v>10084.799999999999</v>
      </c>
      <c r="C21" s="14">
        <v>16300.3</v>
      </c>
      <c r="D21" s="14">
        <v>24291.8</v>
      </c>
      <c r="E21" s="14">
        <v>30988.5</v>
      </c>
      <c r="F21" s="14">
        <v>38894.300000000003</v>
      </c>
      <c r="G21" s="14">
        <v>43541.9</v>
      </c>
      <c r="H21" s="14">
        <v>53715.1</v>
      </c>
      <c r="I21" s="14">
        <v>71587.399999999994</v>
      </c>
      <c r="J21" s="14">
        <v>88476.2</v>
      </c>
      <c r="K21" s="14">
        <v>109225.60000000001</v>
      </c>
      <c r="L21" s="14">
        <v>146465.60000000001</v>
      </c>
      <c r="M21" s="14">
        <v>136851.6</v>
      </c>
      <c r="N21" s="14">
        <v>152571.70000000001</v>
      </c>
      <c r="O21" s="14">
        <v>180866.3</v>
      </c>
      <c r="P21" s="14">
        <v>202302.5</v>
      </c>
      <c r="Q21" s="14">
        <v>227925.7</v>
      </c>
      <c r="R21" s="14">
        <v>270914.90000000002</v>
      </c>
      <c r="S21" s="15">
        <v>316248.5</v>
      </c>
      <c r="T21" s="43">
        <v>367487.5</v>
      </c>
      <c r="U21" s="42">
        <v>397428</v>
      </c>
      <c r="V21" s="42">
        <v>448896.8</v>
      </c>
      <c r="W21" s="42">
        <v>459650.6</v>
      </c>
      <c r="X21" s="42">
        <v>489228.9</v>
      </c>
      <c r="Y21" s="42">
        <v>590846.4</v>
      </c>
      <c r="Z21" s="41">
        <v>674432</v>
      </c>
    </row>
    <row r="22" spans="1:26" s="36" customFormat="1" ht="15.6" x14ac:dyDescent="0.3">
      <c r="A22" s="12" t="s">
        <v>19</v>
      </c>
      <c r="B22" s="13">
        <v>13911.4</v>
      </c>
      <c r="C22" s="14">
        <v>23596.7</v>
      </c>
      <c r="D22" s="14">
        <v>29828</v>
      </c>
      <c r="E22" s="14">
        <v>44116.3</v>
      </c>
      <c r="F22" s="14">
        <v>54917.2</v>
      </c>
      <c r="G22" s="14">
        <v>67915.100000000006</v>
      </c>
      <c r="H22" s="14">
        <v>84008.1</v>
      </c>
      <c r="I22" s="14">
        <v>99335.1</v>
      </c>
      <c r="J22" s="14">
        <v>117309.2</v>
      </c>
      <c r="K22" s="14">
        <v>143936.4</v>
      </c>
      <c r="L22" s="14">
        <v>166711.79999999999</v>
      </c>
      <c r="M22" s="14">
        <v>165757.6</v>
      </c>
      <c r="N22" s="14">
        <v>187875.5</v>
      </c>
      <c r="O22" s="14">
        <v>225777.7</v>
      </c>
      <c r="P22" s="14">
        <v>257426.7</v>
      </c>
      <c r="Q22" s="14">
        <v>285331.7</v>
      </c>
      <c r="R22" s="14">
        <v>307827.09999999998</v>
      </c>
      <c r="S22" s="15">
        <v>348375.7</v>
      </c>
      <c r="T22" s="43">
        <v>392410.1</v>
      </c>
      <c r="U22" s="42">
        <v>421499.3</v>
      </c>
      <c r="V22" s="42">
        <v>462207.4</v>
      </c>
      <c r="W22" s="42">
        <v>484799.3</v>
      </c>
      <c r="X22" s="42">
        <v>490416.1</v>
      </c>
      <c r="Y22" s="42">
        <v>572665.4</v>
      </c>
      <c r="Z22" s="41">
        <v>623525.1</v>
      </c>
    </row>
    <row r="23" spans="1:26" s="36" customFormat="1" ht="15.6" x14ac:dyDescent="0.3">
      <c r="A23" s="12" t="s">
        <v>20</v>
      </c>
      <c r="B23" s="16">
        <v>33887.4</v>
      </c>
      <c r="C23" s="17">
        <v>70506.5</v>
      </c>
      <c r="D23" s="17">
        <v>115630.5</v>
      </c>
      <c r="E23" s="17">
        <v>134435.79999999999</v>
      </c>
      <c r="F23" s="17">
        <v>171127.8</v>
      </c>
      <c r="G23" s="17">
        <v>209174.1</v>
      </c>
      <c r="H23" s="17">
        <v>268390.3</v>
      </c>
      <c r="I23" s="17">
        <v>381997.1</v>
      </c>
      <c r="J23" s="17">
        <v>477873</v>
      </c>
      <c r="K23" s="17">
        <v>601146.9</v>
      </c>
      <c r="L23" s="17">
        <v>734242</v>
      </c>
      <c r="M23" s="17">
        <v>628930.30000000005</v>
      </c>
      <c r="N23" s="17">
        <v>730774.2</v>
      </c>
      <c r="O23" s="17">
        <v>859355.1</v>
      </c>
      <c r="P23" s="17">
        <v>895017.9</v>
      </c>
      <c r="Q23" s="17">
        <v>980986.6</v>
      </c>
      <c r="R23" s="17">
        <v>1051559.6000000001</v>
      </c>
      <c r="S23" s="18">
        <v>1102496.3999999999</v>
      </c>
      <c r="T23" s="39">
        <v>1223881.1000000001</v>
      </c>
      <c r="U23" s="38">
        <v>1329055.5</v>
      </c>
      <c r="V23" s="38">
        <v>1494938</v>
      </c>
      <c r="W23" s="38">
        <v>1565396.3</v>
      </c>
      <c r="X23" s="38">
        <v>1599543.2</v>
      </c>
      <c r="Y23" s="38">
        <v>1866988.7</v>
      </c>
      <c r="Z23" s="37">
        <v>2182863</v>
      </c>
    </row>
    <row r="24" spans="1:26" s="36" customFormat="1" ht="15.6" x14ac:dyDescent="0.3">
      <c r="A24" s="20" t="s">
        <v>22</v>
      </c>
      <c r="B24" s="14">
        <v>15055.1</v>
      </c>
      <c r="C24" s="14">
        <v>27099.9</v>
      </c>
      <c r="D24" s="14">
        <v>38539.199999999997</v>
      </c>
      <c r="E24" s="14">
        <v>46499.199999999997</v>
      </c>
      <c r="F24" s="14">
        <v>57575.7</v>
      </c>
      <c r="G24" s="14">
        <v>65708</v>
      </c>
      <c r="H24" s="14">
        <v>77509.7</v>
      </c>
      <c r="I24" s="14">
        <v>112950.3</v>
      </c>
      <c r="J24" s="14">
        <v>125613.2</v>
      </c>
      <c r="K24" s="14">
        <v>157959</v>
      </c>
      <c r="L24" s="14">
        <v>175465.8</v>
      </c>
      <c r="M24" s="14">
        <v>162649.29999999999</v>
      </c>
      <c r="N24" s="14">
        <v>186651.2</v>
      </c>
      <c r="O24" s="14">
        <v>241688</v>
      </c>
      <c r="P24" s="14">
        <v>251981.4</v>
      </c>
      <c r="Q24" s="14">
        <v>281021.59999999998</v>
      </c>
      <c r="R24" s="14">
        <v>301818.09999999998</v>
      </c>
      <c r="S24" s="15">
        <v>335944.5</v>
      </c>
      <c r="T24" s="43">
        <v>394826.9</v>
      </c>
      <c r="U24" s="42">
        <v>433433.9</v>
      </c>
      <c r="V24" s="42">
        <v>485235.6</v>
      </c>
      <c r="W24" s="46">
        <v>517887.9</v>
      </c>
      <c r="X24" s="46">
        <v>527830.4</v>
      </c>
      <c r="Y24" s="42">
        <v>833570.6</v>
      </c>
      <c r="Z24" s="44">
        <v>738326.4</v>
      </c>
    </row>
    <row r="25" spans="1:26" s="36" customFormat="1" ht="15.6" x14ac:dyDescent="0.3">
      <c r="A25" s="20" t="s">
        <v>23</v>
      </c>
      <c r="B25" s="14">
        <v>26798.7</v>
      </c>
      <c r="C25" s="14">
        <v>41025</v>
      </c>
      <c r="D25" s="14">
        <v>56619.5</v>
      </c>
      <c r="E25" s="14">
        <v>75534.600000000006</v>
      </c>
      <c r="F25" s="14">
        <v>84101.9</v>
      </c>
      <c r="G25" s="14">
        <v>106304.1</v>
      </c>
      <c r="H25" s="14">
        <v>132733.1</v>
      </c>
      <c r="I25" s="14">
        <v>176075.2</v>
      </c>
      <c r="J25" s="14">
        <v>229053.7</v>
      </c>
      <c r="K25" s="14">
        <v>256586.2</v>
      </c>
      <c r="L25" s="14">
        <v>314251.59999999998</v>
      </c>
      <c r="M25" s="14">
        <v>329967.40000000002</v>
      </c>
      <c r="N25" s="14">
        <v>390740.4</v>
      </c>
      <c r="O25" s="14">
        <v>487363.5</v>
      </c>
      <c r="P25" s="14">
        <v>541155.30000000005</v>
      </c>
      <c r="Q25" s="14">
        <v>550386.19999999995</v>
      </c>
      <c r="R25" s="14">
        <v>557641.30000000005</v>
      </c>
      <c r="S25" s="15">
        <v>613975</v>
      </c>
      <c r="T25" s="43">
        <v>677818.8</v>
      </c>
      <c r="U25" s="42">
        <v>719599.3</v>
      </c>
      <c r="V25" s="42">
        <v>833270.1</v>
      </c>
      <c r="W25" s="42">
        <v>870097.8</v>
      </c>
      <c r="X25" s="42">
        <v>750603.3</v>
      </c>
      <c r="Y25" s="42">
        <v>1171877.3</v>
      </c>
      <c r="Z25" s="41">
        <v>1335846.2</v>
      </c>
    </row>
    <row r="26" spans="1:26" s="36" customFormat="1" ht="15.6" x14ac:dyDescent="0.3">
      <c r="A26" s="20" t="s">
        <v>24</v>
      </c>
      <c r="B26" s="14">
        <v>15755.3</v>
      </c>
      <c r="C26" s="14">
        <v>25622.9</v>
      </c>
      <c r="D26" s="14">
        <v>44797.4</v>
      </c>
      <c r="E26" s="14">
        <v>49474</v>
      </c>
      <c r="F26" s="14">
        <v>61989.4</v>
      </c>
      <c r="G26" s="14">
        <v>78507</v>
      </c>
      <c r="H26" s="14">
        <v>109045.7</v>
      </c>
      <c r="I26" s="14">
        <v>128965.3</v>
      </c>
      <c r="J26" s="14">
        <v>169458.4</v>
      </c>
      <c r="K26" s="14">
        <v>212908.3</v>
      </c>
      <c r="L26" s="14">
        <v>231492.8</v>
      </c>
      <c r="M26" s="14">
        <v>260584.7</v>
      </c>
      <c r="N26" s="14">
        <v>302801.3</v>
      </c>
      <c r="O26" s="14">
        <v>360165.9</v>
      </c>
      <c r="P26" s="14">
        <v>391146.2</v>
      </c>
      <c r="Q26" s="14">
        <v>417776.4</v>
      </c>
      <c r="R26" s="14">
        <v>456985.8</v>
      </c>
      <c r="S26" s="15">
        <v>532533.69999999995</v>
      </c>
      <c r="T26" s="43">
        <v>609484</v>
      </c>
      <c r="U26" s="42">
        <v>654268.9</v>
      </c>
      <c r="V26" s="42">
        <v>753081.9</v>
      </c>
      <c r="W26" s="42">
        <v>780455.4</v>
      </c>
      <c r="X26" s="42">
        <v>690779.1</v>
      </c>
      <c r="Y26" s="42">
        <v>1052441</v>
      </c>
      <c r="Z26" s="41">
        <v>1175423.2</v>
      </c>
    </row>
    <row r="27" spans="1:26" s="36" customFormat="1" ht="15.6" x14ac:dyDescent="0.3">
      <c r="A27" s="20" t="s">
        <v>26</v>
      </c>
      <c r="B27" s="14">
        <v>18080.3</v>
      </c>
      <c r="C27" s="14">
        <v>34471</v>
      </c>
      <c r="D27" s="14">
        <v>53432.800000000003</v>
      </c>
      <c r="E27" s="14">
        <v>50934.400000000001</v>
      </c>
      <c r="F27" s="14">
        <v>63433.599999999999</v>
      </c>
      <c r="G27" s="14">
        <v>85259.1</v>
      </c>
      <c r="H27" s="14">
        <v>129015.6</v>
      </c>
      <c r="I27" s="14">
        <v>156379.70000000001</v>
      </c>
      <c r="J27" s="14">
        <v>164130.20000000001</v>
      </c>
      <c r="K27" s="14">
        <v>199003</v>
      </c>
      <c r="L27" s="14">
        <v>242347.7</v>
      </c>
      <c r="M27" s="14">
        <v>176179.20000000001</v>
      </c>
      <c r="N27" s="14">
        <v>217826.8</v>
      </c>
      <c r="O27" s="14">
        <v>269252.8</v>
      </c>
      <c r="P27" s="14">
        <v>296726.09999999998</v>
      </c>
      <c r="Q27" s="14">
        <v>289782.8</v>
      </c>
      <c r="R27" s="14">
        <v>324790.3</v>
      </c>
      <c r="S27" s="15">
        <v>402652.1</v>
      </c>
      <c r="T27" s="43">
        <v>430041.5</v>
      </c>
      <c r="U27" s="42">
        <v>459777.5</v>
      </c>
      <c r="V27" s="42">
        <v>525206.6</v>
      </c>
      <c r="W27" s="42">
        <v>543570.9</v>
      </c>
      <c r="X27" s="42">
        <v>540290.19999999995</v>
      </c>
      <c r="Y27" s="42">
        <v>897094.3</v>
      </c>
      <c r="Z27" s="41">
        <v>903488.3</v>
      </c>
    </row>
    <row r="28" spans="1:26" s="36" customFormat="1" ht="15.6" x14ac:dyDescent="0.3">
      <c r="A28" s="20" t="s">
        <v>27</v>
      </c>
      <c r="B28" s="14">
        <v>8783.5</v>
      </c>
      <c r="C28" s="14">
        <v>16270.4</v>
      </c>
      <c r="D28" s="14">
        <v>24308.799999999999</v>
      </c>
      <c r="E28" s="14">
        <v>33797.4</v>
      </c>
      <c r="F28" s="14">
        <v>42019.6</v>
      </c>
      <c r="G28" s="14">
        <v>49167.4</v>
      </c>
      <c r="H28" s="14">
        <v>70426</v>
      </c>
      <c r="I28" s="14">
        <v>87122.8</v>
      </c>
      <c r="J28" s="14">
        <v>110255.4</v>
      </c>
      <c r="K28" s="14">
        <v>153964</v>
      </c>
      <c r="L28" s="14">
        <v>191533.4</v>
      </c>
      <c r="M28" s="14">
        <v>180797.2</v>
      </c>
      <c r="N28" s="14">
        <v>208193.2</v>
      </c>
      <c r="O28" s="14">
        <v>255217.8</v>
      </c>
      <c r="P28" s="14">
        <v>279096.90000000002</v>
      </c>
      <c r="Q28" s="14">
        <v>287695.40000000002</v>
      </c>
      <c r="R28" s="14">
        <v>325131</v>
      </c>
      <c r="S28" s="15">
        <v>359639.7</v>
      </c>
      <c r="T28" s="43">
        <v>425021.5</v>
      </c>
      <c r="U28" s="42">
        <v>450993.6</v>
      </c>
      <c r="V28" s="42">
        <v>494096.4</v>
      </c>
      <c r="W28" s="42">
        <v>517150.7</v>
      </c>
      <c r="X28" s="42">
        <v>540890.6</v>
      </c>
      <c r="Y28" s="42">
        <v>666279.80000000005</v>
      </c>
      <c r="Z28" s="41">
        <v>715358.6</v>
      </c>
    </row>
    <row r="29" spans="1:26" s="36" customFormat="1" ht="15.6" x14ac:dyDescent="0.3">
      <c r="A29" s="20" t="s">
        <v>28</v>
      </c>
      <c r="B29" s="14">
        <v>12708</v>
      </c>
      <c r="C29" s="14">
        <v>23516.400000000001</v>
      </c>
      <c r="D29" s="14">
        <v>33265.1</v>
      </c>
      <c r="E29" s="14">
        <v>45248.2</v>
      </c>
      <c r="F29" s="14">
        <v>56738.1</v>
      </c>
      <c r="G29" s="14">
        <v>72578.7</v>
      </c>
      <c r="H29" s="14">
        <v>99230</v>
      </c>
      <c r="I29" s="14">
        <v>122024.2</v>
      </c>
      <c r="J29" s="14">
        <v>157122.1</v>
      </c>
      <c r="K29" s="14">
        <v>182657.9</v>
      </c>
      <c r="L29" s="14">
        <v>226011</v>
      </c>
      <c r="M29" s="14">
        <v>252890.9</v>
      </c>
      <c r="N29" s="14">
        <v>286435.40000000002</v>
      </c>
      <c r="O29" s="14">
        <v>336981.3</v>
      </c>
      <c r="P29" s="14">
        <v>385686.5</v>
      </c>
      <c r="Q29" s="14">
        <v>386177.6</v>
      </c>
      <c r="R29" s="14">
        <v>397419.3</v>
      </c>
      <c r="S29" s="15">
        <v>478065.2</v>
      </c>
      <c r="T29" s="43">
        <v>534152.5</v>
      </c>
      <c r="U29" s="42">
        <v>556083.1</v>
      </c>
      <c r="V29" s="42">
        <v>626840</v>
      </c>
      <c r="W29" s="42">
        <v>657231.5</v>
      </c>
      <c r="X29" s="42">
        <v>657351</v>
      </c>
      <c r="Y29" s="42">
        <v>739732.7</v>
      </c>
      <c r="Z29" s="41">
        <v>822793.9</v>
      </c>
    </row>
    <row r="30" spans="1:26" s="36" customFormat="1" ht="15.6" x14ac:dyDescent="0.3">
      <c r="A30" s="20" t="s">
        <v>29</v>
      </c>
      <c r="B30" s="14">
        <v>23233.5</v>
      </c>
      <c r="C30" s="14">
        <v>43012.3</v>
      </c>
      <c r="D30" s="14">
        <v>59157.8</v>
      </c>
      <c r="E30" s="14">
        <v>62965.4</v>
      </c>
      <c r="F30" s="14">
        <v>76236.899999999994</v>
      </c>
      <c r="G30" s="14">
        <v>91442.1</v>
      </c>
      <c r="H30" s="14">
        <v>144469.29999999999</v>
      </c>
      <c r="I30" s="14">
        <v>156652.5</v>
      </c>
      <c r="J30" s="14">
        <v>190124.3</v>
      </c>
      <c r="K30" s="14">
        <v>233765.5</v>
      </c>
      <c r="L30" s="14">
        <v>263755.5</v>
      </c>
      <c r="M30" s="14">
        <v>251956.9</v>
      </c>
      <c r="N30" s="14">
        <v>292926.09999999998</v>
      </c>
      <c r="O30" s="14">
        <v>333511.59999999998</v>
      </c>
      <c r="P30" s="14">
        <v>361968.4</v>
      </c>
      <c r="Q30" s="14">
        <v>395213.7</v>
      </c>
      <c r="R30" s="14">
        <v>427090.7</v>
      </c>
      <c r="S30" s="15">
        <v>525475.69999999995</v>
      </c>
      <c r="T30" s="43">
        <v>614565.5</v>
      </c>
      <c r="U30" s="42">
        <v>634409.5</v>
      </c>
      <c r="V30" s="42">
        <v>693988.6</v>
      </c>
      <c r="W30" s="42">
        <v>827822.3</v>
      </c>
      <c r="X30" s="42">
        <v>1083181.7</v>
      </c>
      <c r="Y30" s="42">
        <v>1646950.9</v>
      </c>
      <c r="Z30" s="41">
        <v>1735233.4</v>
      </c>
    </row>
    <row r="31" spans="1:26" s="36" customFormat="1" ht="15.6" x14ac:dyDescent="0.3">
      <c r="A31" s="20" t="s">
        <v>30</v>
      </c>
      <c r="B31" s="14">
        <v>12860.3</v>
      </c>
      <c r="C31" s="14">
        <v>21772.7</v>
      </c>
      <c r="D31" s="14">
        <v>29347</v>
      </c>
      <c r="E31" s="14">
        <v>38975.300000000003</v>
      </c>
      <c r="F31" s="14">
        <v>45178.5</v>
      </c>
      <c r="G31" s="14">
        <v>55387.3</v>
      </c>
      <c r="H31" s="14">
        <v>72549.3</v>
      </c>
      <c r="I31" s="14">
        <v>95286.2</v>
      </c>
      <c r="J31" s="14">
        <v>113246.39999999999</v>
      </c>
      <c r="K31" s="14">
        <v>132334.79999999999</v>
      </c>
      <c r="L31" s="14">
        <v>177472.4</v>
      </c>
      <c r="M31" s="14">
        <v>183196.9</v>
      </c>
      <c r="N31" s="14">
        <v>200248.6</v>
      </c>
      <c r="O31" s="14">
        <v>243031.9</v>
      </c>
      <c r="P31" s="14">
        <v>271750.90000000002</v>
      </c>
      <c r="Q31" s="14">
        <v>286501.8</v>
      </c>
      <c r="R31" s="14">
        <v>337279.4</v>
      </c>
      <c r="S31" s="15">
        <v>379255.5</v>
      </c>
      <c r="T31" s="43">
        <v>412072.9</v>
      </c>
      <c r="U31" s="42">
        <v>420289</v>
      </c>
      <c r="V31" s="42">
        <v>429668.2</v>
      </c>
      <c r="W31" s="42">
        <v>457565.3</v>
      </c>
      <c r="X31" s="42">
        <v>470492.2</v>
      </c>
      <c r="Y31" s="42">
        <v>590942.9</v>
      </c>
      <c r="Z31" s="41">
        <v>657673.6</v>
      </c>
    </row>
    <row r="32" spans="1:26" s="36" customFormat="1" ht="15.6" x14ac:dyDescent="0.3">
      <c r="A32" s="20" t="s">
        <v>31</v>
      </c>
      <c r="B32" s="14">
        <v>7616.8</v>
      </c>
      <c r="C32" s="14">
        <v>13947.2</v>
      </c>
      <c r="D32" s="14">
        <v>20544.7</v>
      </c>
      <c r="E32" s="14">
        <v>25031.4</v>
      </c>
      <c r="F32" s="14">
        <v>31547.3</v>
      </c>
      <c r="G32" s="14">
        <v>39190.699999999997</v>
      </c>
      <c r="H32" s="14">
        <v>48358.5</v>
      </c>
      <c r="I32" s="14">
        <v>55772.9</v>
      </c>
      <c r="J32" s="14">
        <v>72029.100000000006</v>
      </c>
      <c r="K32" s="14">
        <v>87456.7</v>
      </c>
      <c r="L32" s="14">
        <v>105449</v>
      </c>
      <c r="M32" s="14">
        <v>108797.9</v>
      </c>
      <c r="N32" s="14">
        <v>128685.1</v>
      </c>
      <c r="O32" s="14">
        <v>150199.9</v>
      </c>
      <c r="P32" s="14">
        <v>161916.70000000001</v>
      </c>
      <c r="Q32" s="14">
        <v>174006.5</v>
      </c>
      <c r="R32" s="14">
        <v>189383.8</v>
      </c>
      <c r="S32" s="15">
        <v>208464.5</v>
      </c>
      <c r="T32" s="43">
        <v>247111.3</v>
      </c>
      <c r="U32" s="42">
        <v>259414.7</v>
      </c>
      <c r="V32" s="42">
        <v>285469.3</v>
      </c>
      <c r="W32" s="42">
        <v>313156</v>
      </c>
      <c r="X32" s="42">
        <v>323752.40000000002</v>
      </c>
      <c r="Y32" s="42">
        <v>378939.1</v>
      </c>
      <c r="Z32" s="41">
        <v>435172.2</v>
      </c>
    </row>
    <row r="33" spans="1:26" s="36" customFormat="1" ht="15.6" x14ac:dyDescent="0.3">
      <c r="A33" s="20" t="s">
        <v>32</v>
      </c>
      <c r="B33" s="22">
        <v>18024.900000000001</v>
      </c>
      <c r="C33" s="22">
        <v>28247</v>
      </c>
      <c r="D33" s="22">
        <v>39811.1</v>
      </c>
      <c r="E33" s="22">
        <v>53525.3</v>
      </c>
      <c r="F33" s="22">
        <v>72059.8</v>
      </c>
      <c r="G33" s="22">
        <v>87919.3</v>
      </c>
      <c r="H33" s="22">
        <v>116030.9</v>
      </c>
      <c r="I33" s="22">
        <v>141795.6</v>
      </c>
      <c r="J33" s="22">
        <v>174432.8</v>
      </c>
      <c r="K33" s="22">
        <v>235410.3</v>
      </c>
      <c r="L33" s="22">
        <v>299436</v>
      </c>
      <c r="M33" s="22">
        <v>306454.8</v>
      </c>
      <c r="N33" s="22">
        <v>349253.6</v>
      </c>
      <c r="O33" s="22">
        <v>424643.7</v>
      </c>
      <c r="P33" s="22">
        <v>456943.4</v>
      </c>
      <c r="Q33" s="22">
        <v>490440.5</v>
      </c>
      <c r="R33" s="22">
        <v>515556.9</v>
      </c>
      <c r="S33" s="23">
        <v>650339.69999999995</v>
      </c>
      <c r="T33" s="52">
        <v>780400.7</v>
      </c>
      <c r="U33" s="51">
        <v>805573.1</v>
      </c>
      <c r="V33" s="51">
        <v>891448.8</v>
      </c>
      <c r="W33" s="42">
        <v>962001.8</v>
      </c>
      <c r="X33" s="42">
        <v>989122.1</v>
      </c>
      <c r="Y33" s="51">
        <v>1682758.7</v>
      </c>
      <c r="Z33" s="41">
        <v>1992591.6</v>
      </c>
    </row>
    <row r="34" spans="1:26" s="36" customFormat="1" ht="15.6" x14ac:dyDescent="0.3">
      <c r="A34" s="20" t="s">
        <v>34</v>
      </c>
      <c r="B34" s="26">
        <v>6907.7</v>
      </c>
      <c r="C34" s="26">
        <v>10061.700000000001</v>
      </c>
      <c r="D34" s="26">
        <v>12315.1</v>
      </c>
      <c r="E34" s="26">
        <v>14858.6</v>
      </c>
      <c r="F34" s="26">
        <v>17707.5</v>
      </c>
      <c r="G34" s="26">
        <v>22091.7</v>
      </c>
      <c r="H34" s="26">
        <v>28133.200000000001</v>
      </c>
      <c r="I34" s="26">
        <v>38514.5</v>
      </c>
      <c r="J34" s="26">
        <v>48050.2</v>
      </c>
      <c r="K34" s="26">
        <v>66366.2</v>
      </c>
      <c r="L34" s="26">
        <v>82378.2</v>
      </c>
      <c r="M34" s="26">
        <v>94436.5</v>
      </c>
      <c r="N34" s="26">
        <v>107297.5</v>
      </c>
      <c r="O34" s="26">
        <v>128749.3</v>
      </c>
      <c r="P34" s="26">
        <v>147262.9</v>
      </c>
      <c r="Q34" s="26">
        <v>159096.29999999999</v>
      </c>
      <c r="R34" s="26">
        <v>168880.1</v>
      </c>
      <c r="S34" s="27">
        <v>187211.1</v>
      </c>
      <c r="T34" s="47">
        <v>223469.4</v>
      </c>
      <c r="U34" s="45">
        <v>241997.3</v>
      </c>
      <c r="V34" s="45">
        <v>264198</v>
      </c>
      <c r="W34" s="46">
        <v>285729.40000000002</v>
      </c>
      <c r="X34" s="46">
        <v>308583.3</v>
      </c>
      <c r="Y34" s="45">
        <v>346689.2</v>
      </c>
      <c r="Z34" s="44">
        <v>395639.8</v>
      </c>
    </row>
    <row r="35" spans="1:26" s="36" customFormat="1" ht="15.6" x14ac:dyDescent="0.3">
      <c r="A35" s="20" t="s">
        <v>35</v>
      </c>
      <c r="B35" s="14">
        <v>4899.8</v>
      </c>
      <c r="C35" s="14">
        <v>7104.1</v>
      </c>
      <c r="D35" s="14">
        <v>20183.7</v>
      </c>
      <c r="E35" s="14">
        <v>22261.8</v>
      </c>
      <c r="F35" s="14">
        <v>24676.799999999999</v>
      </c>
      <c r="G35" s="14">
        <v>22394.9</v>
      </c>
      <c r="H35" s="14">
        <v>29105.7</v>
      </c>
      <c r="I35" s="14">
        <v>33017.9</v>
      </c>
      <c r="J35" s="14">
        <v>43797.2</v>
      </c>
      <c r="K35" s="14">
        <v>58925.2</v>
      </c>
      <c r="L35" s="14">
        <v>71450.7</v>
      </c>
      <c r="M35" s="14">
        <v>82586.8</v>
      </c>
      <c r="N35" s="14">
        <v>84359.4</v>
      </c>
      <c r="O35" s="14">
        <v>101873.2</v>
      </c>
      <c r="P35" s="14">
        <v>125773.9</v>
      </c>
      <c r="Q35" s="14">
        <v>145420.79999999999</v>
      </c>
      <c r="R35" s="14">
        <v>165949.9</v>
      </c>
      <c r="S35" s="15">
        <v>185798.9</v>
      </c>
      <c r="T35" s="43">
        <v>249989.8</v>
      </c>
      <c r="U35" s="42">
        <v>289676.59999999998</v>
      </c>
      <c r="V35" s="42">
        <v>314225.2</v>
      </c>
      <c r="W35" s="42">
        <v>327288.90000000002</v>
      </c>
      <c r="X35" s="42">
        <v>347523.4</v>
      </c>
      <c r="Y35" s="42">
        <v>382488.4</v>
      </c>
      <c r="Z35" s="41">
        <v>448137.3</v>
      </c>
    </row>
    <row r="36" spans="1:26" s="36" customFormat="1" ht="15.6" x14ac:dyDescent="0.3">
      <c r="A36" s="20" t="s">
        <v>37</v>
      </c>
      <c r="B36" s="14">
        <v>10063.700000000001</v>
      </c>
      <c r="C36" s="14">
        <v>19267.7</v>
      </c>
      <c r="D36" s="14">
        <v>26713.9</v>
      </c>
      <c r="E36" s="14">
        <v>34912.400000000001</v>
      </c>
      <c r="F36" s="14">
        <v>42477.599999999999</v>
      </c>
      <c r="G36" s="14">
        <v>48572.800000000003</v>
      </c>
      <c r="H36" s="14">
        <v>61291.7</v>
      </c>
      <c r="I36" s="14">
        <v>72794.100000000006</v>
      </c>
      <c r="J36" s="14">
        <v>94244</v>
      </c>
      <c r="K36" s="14">
        <v>125700.4</v>
      </c>
      <c r="L36" s="14">
        <v>155103.6</v>
      </c>
      <c r="M36" s="14">
        <v>165555.1</v>
      </c>
      <c r="N36" s="14">
        <v>196914.3</v>
      </c>
      <c r="O36" s="14">
        <v>236750.6</v>
      </c>
      <c r="P36" s="14">
        <v>274995.7</v>
      </c>
      <c r="Q36" s="14">
        <v>309837.7</v>
      </c>
      <c r="R36" s="14">
        <v>328771.20000000001</v>
      </c>
      <c r="S36" s="15">
        <v>352601.2</v>
      </c>
      <c r="T36" s="43">
        <v>407239.7</v>
      </c>
      <c r="U36" s="42">
        <v>433626.9</v>
      </c>
      <c r="V36" s="42">
        <v>444364.1</v>
      </c>
      <c r="W36" s="42">
        <v>455174.9</v>
      </c>
      <c r="X36" s="42">
        <v>469606.9</v>
      </c>
      <c r="Y36" s="42">
        <v>563372.1</v>
      </c>
      <c r="Z36" s="41">
        <v>738801.1</v>
      </c>
    </row>
    <row r="37" spans="1:26" s="36" customFormat="1" ht="15.6" x14ac:dyDescent="0.3">
      <c r="A37" s="20" t="s">
        <v>38</v>
      </c>
      <c r="B37" s="14">
        <v>10172.200000000001</v>
      </c>
      <c r="C37" s="14">
        <v>15805.2</v>
      </c>
      <c r="D37" s="14">
        <v>27815.3</v>
      </c>
      <c r="E37" s="14">
        <v>32037.200000000001</v>
      </c>
      <c r="F37" s="14">
        <v>40786.800000000003</v>
      </c>
      <c r="G37" s="14">
        <v>50386.3</v>
      </c>
      <c r="H37" s="14">
        <v>56357.5</v>
      </c>
      <c r="I37" s="14">
        <v>69814</v>
      </c>
      <c r="J37" s="14">
        <v>84950</v>
      </c>
      <c r="K37" s="14">
        <v>99999.4</v>
      </c>
      <c r="L37" s="14">
        <v>146391</v>
      </c>
      <c r="M37" s="14">
        <v>133018.5</v>
      </c>
      <c r="N37" s="14">
        <v>143388.79999999999</v>
      </c>
      <c r="O37" s="14">
        <v>170504.7</v>
      </c>
      <c r="P37" s="14">
        <v>206677.1</v>
      </c>
      <c r="Q37" s="14">
        <v>269821.7</v>
      </c>
      <c r="R37" s="14">
        <v>290822.2</v>
      </c>
      <c r="S37" s="15">
        <v>315996.90000000002</v>
      </c>
      <c r="T37" s="43">
        <v>361704.8</v>
      </c>
      <c r="U37" s="42">
        <v>434701.5</v>
      </c>
      <c r="V37" s="42">
        <v>570206.4</v>
      </c>
      <c r="W37" s="42">
        <v>595897.5</v>
      </c>
      <c r="X37" s="42">
        <v>526353.30000000005</v>
      </c>
      <c r="Y37" s="42">
        <v>688988.3</v>
      </c>
      <c r="Z37" s="41">
        <v>801999.8</v>
      </c>
    </row>
    <row r="38" spans="1:26" s="36" customFormat="1" ht="15.6" x14ac:dyDescent="0.3">
      <c r="A38" s="20" t="s">
        <v>39</v>
      </c>
      <c r="B38" s="14">
        <v>11000.6</v>
      </c>
      <c r="C38" s="14">
        <v>16181.9</v>
      </c>
      <c r="D38" s="14">
        <v>23340.799999999999</v>
      </c>
      <c r="E38" s="14">
        <v>30513.200000000001</v>
      </c>
      <c r="F38" s="14">
        <v>38617.699999999997</v>
      </c>
      <c r="G38" s="14">
        <v>47934.1</v>
      </c>
      <c r="H38" s="14">
        <v>57928</v>
      </c>
      <c r="I38" s="14">
        <v>76740.600000000006</v>
      </c>
      <c r="J38" s="14">
        <v>95683.4</v>
      </c>
      <c r="K38" s="14">
        <v>126313.1</v>
      </c>
      <c r="L38" s="14">
        <v>159001.5</v>
      </c>
      <c r="M38" s="14">
        <v>144303.4</v>
      </c>
      <c r="N38" s="14">
        <v>166028.79999999999</v>
      </c>
      <c r="O38" s="14">
        <v>195463.7</v>
      </c>
      <c r="P38" s="14">
        <v>220755.1</v>
      </c>
      <c r="Q38" s="14">
        <v>235814.1</v>
      </c>
      <c r="R38" s="14">
        <v>279101.40000000002</v>
      </c>
      <c r="S38" s="15">
        <v>290186</v>
      </c>
      <c r="T38" s="43">
        <v>324961.09999999998</v>
      </c>
      <c r="U38" s="42">
        <v>336306.7</v>
      </c>
      <c r="V38" s="42">
        <v>369000.4</v>
      </c>
      <c r="W38" s="42">
        <v>385398</v>
      </c>
      <c r="X38" s="42">
        <v>393793</v>
      </c>
      <c r="Y38" s="42">
        <v>426400.1</v>
      </c>
      <c r="Z38" s="41">
        <v>491186.6</v>
      </c>
    </row>
    <row r="39" spans="1:26" s="36" customFormat="1" ht="15.6" x14ac:dyDescent="0.3">
      <c r="A39" s="20" t="s">
        <v>40</v>
      </c>
      <c r="B39" s="14">
        <v>8455</v>
      </c>
      <c r="C39" s="14">
        <v>14380.4</v>
      </c>
      <c r="D39" s="14">
        <v>20003.8</v>
      </c>
      <c r="E39" s="14">
        <v>26817.8</v>
      </c>
      <c r="F39" s="14">
        <v>31941.7</v>
      </c>
      <c r="G39" s="14">
        <v>39180.400000000001</v>
      </c>
      <c r="H39" s="14">
        <v>50678.6</v>
      </c>
      <c r="I39" s="14">
        <v>60575</v>
      </c>
      <c r="J39" s="14">
        <v>78642</v>
      </c>
      <c r="K39" s="14">
        <v>104603.1</v>
      </c>
      <c r="L39" s="14">
        <v>134137.4</v>
      </c>
      <c r="M39" s="14">
        <v>129626</v>
      </c>
      <c r="N39" s="14">
        <v>154127.9</v>
      </c>
      <c r="O39" s="14">
        <v>179470.3</v>
      </c>
      <c r="P39" s="14">
        <v>198129.2</v>
      </c>
      <c r="Q39" s="14">
        <v>215923.20000000001</v>
      </c>
      <c r="R39" s="14">
        <v>237465.8</v>
      </c>
      <c r="S39" s="15">
        <v>280522</v>
      </c>
      <c r="T39" s="43">
        <v>324802.09999999998</v>
      </c>
      <c r="U39" s="42">
        <v>341163.4</v>
      </c>
      <c r="V39" s="42">
        <v>367627.9</v>
      </c>
      <c r="W39" s="42">
        <v>389521.4</v>
      </c>
      <c r="X39" s="42">
        <v>409240.7</v>
      </c>
      <c r="Y39" s="42">
        <v>485902.3</v>
      </c>
      <c r="Z39" s="41">
        <v>556629.30000000005</v>
      </c>
    </row>
    <row r="40" spans="1:26" s="36" customFormat="1" ht="15.6" x14ac:dyDescent="0.3">
      <c r="A40" s="20" t="s">
        <v>43</v>
      </c>
      <c r="B40" s="14">
        <v>3589.4</v>
      </c>
      <c r="C40" s="14">
        <v>5383.3</v>
      </c>
      <c r="D40" s="14">
        <v>8489.7000000000007</v>
      </c>
      <c r="E40" s="14">
        <v>12562.3</v>
      </c>
      <c r="F40" s="14">
        <v>16195.5</v>
      </c>
      <c r="G40" s="14">
        <v>22168.7</v>
      </c>
      <c r="H40" s="14">
        <v>30629.599999999999</v>
      </c>
      <c r="I40" s="14">
        <v>33839.800000000003</v>
      </c>
      <c r="J40" s="14">
        <v>45741.7</v>
      </c>
      <c r="K40" s="14">
        <v>56812.6</v>
      </c>
      <c r="L40" s="14">
        <v>77033.8</v>
      </c>
      <c r="M40" s="14">
        <v>90542.5</v>
      </c>
      <c r="N40" s="14">
        <v>94883.6</v>
      </c>
      <c r="O40" s="14">
        <v>113034.2</v>
      </c>
      <c r="P40" s="14">
        <v>127528.7</v>
      </c>
      <c r="Q40" s="14">
        <v>153260.9</v>
      </c>
      <c r="R40" s="14">
        <v>177395.3</v>
      </c>
      <c r="S40" s="15">
        <v>189575.2</v>
      </c>
      <c r="T40" s="43">
        <v>203906.4</v>
      </c>
      <c r="U40" s="42">
        <v>209477.8</v>
      </c>
      <c r="V40" s="42">
        <v>219856.8</v>
      </c>
      <c r="W40" s="46">
        <v>230345.5</v>
      </c>
      <c r="X40" s="46">
        <v>237277.3</v>
      </c>
      <c r="Y40" s="42">
        <v>252694</v>
      </c>
      <c r="Z40" s="44">
        <v>285551.7</v>
      </c>
    </row>
    <row r="41" spans="1:26" s="36" customFormat="1" ht="15.6" x14ac:dyDescent="0.3">
      <c r="A41" s="20" t="s">
        <v>44</v>
      </c>
      <c r="B41" s="14">
        <v>3428.9</v>
      </c>
      <c r="C41" s="14">
        <v>5098</v>
      </c>
      <c r="D41" s="14">
        <v>6667.9</v>
      </c>
      <c r="E41" s="14">
        <v>8000.7</v>
      </c>
      <c r="F41" s="14">
        <v>7751.7</v>
      </c>
      <c r="G41" s="14">
        <v>10332.4</v>
      </c>
      <c r="H41" s="14">
        <v>14024.9</v>
      </c>
      <c r="I41" s="14">
        <v>17435.099999999999</v>
      </c>
      <c r="J41" s="14">
        <v>21922.400000000001</v>
      </c>
      <c r="K41" s="14">
        <v>41340.699999999997</v>
      </c>
      <c r="L41" s="14">
        <v>47002.3</v>
      </c>
      <c r="M41" s="14">
        <v>46174.400000000001</v>
      </c>
      <c r="N41" s="14">
        <v>48239.199999999997</v>
      </c>
      <c r="O41" s="14">
        <v>63569.7</v>
      </c>
      <c r="P41" s="14">
        <v>85737.9</v>
      </c>
      <c r="Q41" s="14">
        <v>102241.5</v>
      </c>
      <c r="R41" s="14">
        <v>113224.9</v>
      </c>
      <c r="S41" s="15">
        <v>106955.7</v>
      </c>
      <c r="T41" s="43">
        <v>121985.9</v>
      </c>
      <c r="U41" s="42">
        <v>125667.9</v>
      </c>
      <c r="V41" s="42">
        <v>136930.70000000001</v>
      </c>
      <c r="W41" s="42">
        <v>146928.70000000001</v>
      </c>
      <c r="X41" s="42">
        <v>138579.20000000001</v>
      </c>
      <c r="Y41" s="42">
        <v>141496</v>
      </c>
      <c r="Z41" s="41">
        <v>159603.5</v>
      </c>
    </row>
    <row r="42" spans="1:26" s="36" customFormat="1" ht="15.6" x14ac:dyDescent="0.3">
      <c r="A42" s="20" t="s">
        <v>45</v>
      </c>
      <c r="B42" s="14">
        <v>6611.7</v>
      </c>
      <c r="C42" s="14">
        <v>11057.3</v>
      </c>
      <c r="D42" s="14">
        <v>15948.9</v>
      </c>
      <c r="E42" s="14">
        <v>21834.2</v>
      </c>
      <c r="F42" s="14">
        <v>25369.9</v>
      </c>
      <c r="G42" s="14">
        <v>29036.2</v>
      </c>
      <c r="H42" s="14">
        <v>32884.800000000003</v>
      </c>
      <c r="I42" s="14">
        <v>42253.1</v>
      </c>
      <c r="J42" s="14">
        <v>50225.2</v>
      </c>
      <c r="K42" s="14">
        <v>57011.8</v>
      </c>
      <c r="L42" s="14">
        <v>67731.3</v>
      </c>
      <c r="M42" s="14">
        <v>76451.100000000006</v>
      </c>
      <c r="N42" s="14">
        <v>89668.3</v>
      </c>
      <c r="O42" s="14">
        <v>105412.7</v>
      </c>
      <c r="P42" s="14">
        <v>124226.6</v>
      </c>
      <c r="Q42" s="14">
        <v>129236.2</v>
      </c>
      <c r="R42" s="14">
        <v>135984.6</v>
      </c>
      <c r="S42" s="15">
        <v>139908.70000000001</v>
      </c>
      <c r="T42" s="43">
        <v>177182</v>
      </c>
      <c r="U42" s="42">
        <v>179417.9</v>
      </c>
      <c r="V42" s="42">
        <v>186574.1</v>
      </c>
      <c r="W42" s="42">
        <v>197795.1</v>
      </c>
      <c r="X42" s="42">
        <v>207278.4</v>
      </c>
      <c r="Y42" s="42">
        <v>235770.1</v>
      </c>
      <c r="Z42" s="41">
        <v>286415.09999999998</v>
      </c>
    </row>
    <row r="43" spans="1:26" s="36" customFormat="1" ht="15.6" x14ac:dyDescent="0.3">
      <c r="A43" s="20" t="s">
        <v>46</v>
      </c>
      <c r="B43" s="14">
        <v>6391.3</v>
      </c>
      <c r="C43" s="14">
        <v>9550.5</v>
      </c>
      <c r="D43" s="14">
        <v>12404.2</v>
      </c>
      <c r="E43" s="14">
        <v>16639.7</v>
      </c>
      <c r="F43" s="14">
        <v>23297.3</v>
      </c>
      <c r="G43" s="14">
        <v>25999</v>
      </c>
      <c r="H43" s="14">
        <v>29348.9</v>
      </c>
      <c r="I43" s="14">
        <v>36971.699999999997</v>
      </c>
      <c r="J43" s="14">
        <v>50778.7</v>
      </c>
      <c r="K43" s="14">
        <v>59200.9</v>
      </c>
      <c r="L43" s="14">
        <v>76277.2</v>
      </c>
      <c r="M43" s="14">
        <v>81758.5</v>
      </c>
      <c r="N43" s="14">
        <v>91782.3</v>
      </c>
      <c r="O43" s="14">
        <v>103462.3</v>
      </c>
      <c r="P43" s="14">
        <v>124058.6</v>
      </c>
      <c r="Q43" s="14">
        <v>140400.9</v>
      </c>
      <c r="R43" s="14">
        <v>139156</v>
      </c>
      <c r="S43" s="15">
        <v>144061.79999999999</v>
      </c>
      <c r="T43" s="43">
        <v>168098.1</v>
      </c>
      <c r="U43" s="42">
        <v>177468.1</v>
      </c>
      <c r="V43" s="42">
        <v>184013</v>
      </c>
      <c r="W43" s="42">
        <v>196393.1</v>
      </c>
      <c r="X43" s="42">
        <v>204744.9</v>
      </c>
      <c r="Y43" s="42">
        <v>231202.6</v>
      </c>
      <c r="Z43" s="41">
        <v>268526.2</v>
      </c>
    </row>
    <row r="44" spans="1:26" s="56" customFormat="1" ht="15.6" x14ac:dyDescent="0.3">
      <c r="A44" s="59" t="s">
        <v>47</v>
      </c>
      <c r="B44" s="14">
        <v>5727.5</v>
      </c>
      <c r="C44" s="14">
        <v>9835.2000000000007</v>
      </c>
      <c r="D44" s="14">
        <v>11964.5</v>
      </c>
      <c r="E44" s="14">
        <v>17914.2</v>
      </c>
      <c r="F44" s="14">
        <v>22541.200000000001</v>
      </c>
      <c r="G44" s="14">
        <v>26705.1</v>
      </c>
      <c r="H44" s="14">
        <v>34323.599999999999</v>
      </c>
      <c r="I44" s="14">
        <v>44127.199999999997</v>
      </c>
      <c r="J44" s="14">
        <v>61229.599999999999</v>
      </c>
      <c r="K44" s="14">
        <v>74356.600000000006</v>
      </c>
      <c r="L44" s="14">
        <v>81097</v>
      </c>
      <c r="M44" s="14">
        <v>90040.7</v>
      </c>
      <c r="N44" s="14">
        <v>105781.6</v>
      </c>
      <c r="O44" s="14">
        <v>120824.3</v>
      </c>
      <c r="P44" s="14">
        <v>137721.79999999999</v>
      </c>
      <c r="Q44" s="14">
        <v>168268.3</v>
      </c>
      <c r="R44" s="14">
        <v>178762.8</v>
      </c>
      <c r="S44" s="15">
        <v>178921.1</v>
      </c>
      <c r="T44" s="58">
        <v>211526.9</v>
      </c>
      <c r="U44" s="57">
        <v>217115.4</v>
      </c>
      <c r="V44" s="57">
        <v>229965.3</v>
      </c>
      <c r="W44" s="42">
        <v>248493.2</v>
      </c>
      <c r="X44" s="42">
        <v>257795</v>
      </c>
      <c r="Y44" s="57">
        <v>287740.5</v>
      </c>
      <c r="Z44" s="41">
        <v>316184.7</v>
      </c>
    </row>
    <row r="45" spans="1:26" s="36" customFormat="1" ht="15.6" x14ac:dyDescent="0.3">
      <c r="A45" s="20" t="s">
        <v>49</v>
      </c>
      <c r="B45" s="14">
        <v>10363.799999999999</v>
      </c>
      <c r="C45" s="14">
        <v>14018.6</v>
      </c>
      <c r="D45" s="14">
        <v>19603.900000000001</v>
      </c>
      <c r="E45" s="14">
        <v>24780.1</v>
      </c>
      <c r="F45" s="14">
        <v>29453.4</v>
      </c>
      <c r="G45" s="14">
        <v>37058</v>
      </c>
      <c r="H45" s="14">
        <v>44610</v>
      </c>
      <c r="I45" s="14">
        <v>53414.6</v>
      </c>
      <c r="J45" s="14">
        <v>66136.399999999994</v>
      </c>
      <c r="K45" s="14">
        <v>80715.3</v>
      </c>
      <c r="L45" s="14">
        <v>99503.3</v>
      </c>
      <c r="M45" s="14">
        <v>99994.7</v>
      </c>
      <c r="N45" s="14">
        <v>118920.6</v>
      </c>
      <c r="O45" s="14">
        <v>142409.20000000001</v>
      </c>
      <c r="P45" s="14">
        <v>154811</v>
      </c>
      <c r="Q45" s="14">
        <v>172204.2</v>
      </c>
      <c r="R45" s="14">
        <v>193349.6</v>
      </c>
      <c r="S45" s="15">
        <v>221814.1</v>
      </c>
      <c r="T45" s="43">
        <v>254226.6</v>
      </c>
      <c r="U45" s="42">
        <v>262480.7</v>
      </c>
      <c r="V45" s="42">
        <v>280220.7</v>
      </c>
      <c r="W45" s="42">
        <v>296214</v>
      </c>
      <c r="X45" s="42">
        <v>302657</v>
      </c>
      <c r="Y45" s="42">
        <v>357475</v>
      </c>
      <c r="Z45" s="41">
        <v>414255.4</v>
      </c>
    </row>
    <row r="46" spans="1:26" s="36" customFormat="1" ht="15.6" x14ac:dyDescent="0.3">
      <c r="A46" s="20" t="s">
        <v>51</v>
      </c>
      <c r="B46" s="14">
        <v>13745</v>
      </c>
      <c r="C46" s="14">
        <v>23709.8</v>
      </c>
      <c r="D46" s="14">
        <v>35245.9</v>
      </c>
      <c r="E46" s="14">
        <v>40609.699999999997</v>
      </c>
      <c r="F46" s="14">
        <v>45756</v>
      </c>
      <c r="G46" s="14">
        <v>59274.3</v>
      </c>
      <c r="H46" s="14">
        <v>76042.5</v>
      </c>
      <c r="I46" s="14">
        <v>93683.1</v>
      </c>
      <c r="J46" s="14">
        <v>124439.6</v>
      </c>
      <c r="K46" s="14">
        <v>145543.9</v>
      </c>
      <c r="L46" s="14">
        <v>183168.7</v>
      </c>
      <c r="M46" s="14">
        <v>159428.70000000001</v>
      </c>
      <c r="N46" s="14">
        <v>186522</v>
      </c>
      <c r="O46" s="14">
        <v>231314</v>
      </c>
      <c r="P46" s="14">
        <v>282918.40000000002</v>
      </c>
      <c r="Q46" s="14">
        <v>286131.7</v>
      </c>
      <c r="R46" s="14">
        <v>309520.8</v>
      </c>
      <c r="S46" s="15">
        <v>323367.40000000002</v>
      </c>
      <c r="T46" s="43">
        <v>349351.5</v>
      </c>
      <c r="U46" s="42">
        <v>366013.2</v>
      </c>
      <c r="V46" s="42">
        <v>428715.6</v>
      </c>
      <c r="W46" s="42">
        <v>445861.5</v>
      </c>
      <c r="X46" s="46">
        <v>420815.5</v>
      </c>
      <c r="Y46" s="42">
        <v>492450.9</v>
      </c>
      <c r="Z46" s="41">
        <v>549048</v>
      </c>
    </row>
    <row r="47" spans="1:26" s="36" customFormat="1" ht="15.6" x14ac:dyDescent="0.3">
      <c r="A47" s="20" t="s">
        <v>52</v>
      </c>
      <c r="B47" s="14">
        <v>8156.1</v>
      </c>
      <c r="C47" s="14">
        <v>12369.4</v>
      </c>
      <c r="D47" s="14">
        <v>15114.8</v>
      </c>
      <c r="E47" s="14">
        <v>20502.599999999999</v>
      </c>
      <c r="F47" s="14">
        <v>24411.200000000001</v>
      </c>
      <c r="G47" s="14">
        <v>31719</v>
      </c>
      <c r="H47" s="14">
        <v>41757.599999999999</v>
      </c>
      <c r="I47" s="14">
        <v>46589.5</v>
      </c>
      <c r="J47" s="14">
        <v>61413</v>
      </c>
      <c r="K47" s="14">
        <v>77919.199999999997</v>
      </c>
      <c r="L47" s="14">
        <v>93512.4</v>
      </c>
      <c r="M47" s="14">
        <v>98888.9</v>
      </c>
      <c r="N47" s="14">
        <v>118110.39999999999</v>
      </c>
      <c r="O47" s="14">
        <v>140243.79999999999</v>
      </c>
      <c r="P47" s="14">
        <v>169514.7</v>
      </c>
      <c r="Q47" s="14">
        <v>182664.2</v>
      </c>
      <c r="R47" s="14">
        <v>208406.1</v>
      </c>
      <c r="S47" s="15">
        <v>250039.3</v>
      </c>
      <c r="T47" s="43">
        <v>249375</v>
      </c>
      <c r="U47" s="42">
        <v>260703.5</v>
      </c>
      <c r="V47" s="42">
        <v>282803.8</v>
      </c>
      <c r="W47" s="42">
        <v>298988.7</v>
      </c>
      <c r="X47" s="42">
        <v>292229.09999999998</v>
      </c>
      <c r="Y47" s="42">
        <v>333964.7</v>
      </c>
      <c r="Z47" s="41">
        <v>388519.7</v>
      </c>
    </row>
    <row r="48" spans="1:26" s="36" customFormat="1" ht="15.6" x14ac:dyDescent="0.3">
      <c r="A48" s="20" t="s">
        <v>53</v>
      </c>
      <c r="B48" s="14">
        <v>8963.9</v>
      </c>
      <c r="C48" s="14">
        <v>13176.5</v>
      </c>
      <c r="D48" s="14">
        <v>19219.8</v>
      </c>
      <c r="E48" s="14">
        <v>24473.200000000001</v>
      </c>
      <c r="F48" s="14">
        <v>30848.9</v>
      </c>
      <c r="G48" s="14">
        <v>37681.699999999997</v>
      </c>
      <c r="H48" s="14">
        <v>43807.6</v>
      </c>
      <c r="I48" s="14">
        <v>50982.6</v>
      </c>
      <c r="J48" s="14">
        <v>67309.8</v>
      </c>
      <c r="K48" s="14">
        <v>90138.7</v>
      </c>
      <c r="L48" s="14">
        <v>110877.3</v>
      </c>
      <c r="M48" s="14">
        <v>107903.3</v>
      </c>
      <c r="N48" s="14">
        <v>125975.5</v>
      </c>
      <c r="O48" s="14">
        <v>144636</v>
      </c>
      <c r="P48" s="14">
        <v>163399</v>
      </c>
      <c r="Q48" s="14">
        <v>182380.2</v>
      </c>
      <c r="R48" s="14">
        <v>214519.4</v>
      </c>
      <c r="S48" s="15">
        <v>223161.1</v>
      </c>
      <c r="T48" s="43">
        <v>276359.59999999998</v>
      </c>
      <c r="U48" s="42">
        <v>292626.5</v>
      </c>
      <c r="V48" s="42">
        <v>306987.09999999998</v>
      </c>
      <c r="W48" s="42">
        <v>331412.3</v>
      </c>
      <c r="X48" s="42">
        <v>339527.7</v>
      </c>
      <c r="Y48" s="42">
        <v>387433.7</v>
      </c>
      <c r="Z48" s="41">
        <v>441297.3</v>
      </c>
    </row>
    <row r="49" spans="1:26" s="36" customFormat="1" ht="15.6" x14ac:dyDescent="0.3">
      <c r="A49" s="20" t="s">
        <v>54</v>
      </c>
      <c r="B49" s="14">
        <v>17366.3</v>
      </c>
      <c r="C49" s="14">
        <v>28593.4</v>
      </c>
      <c r="D49" s="14">
        <v>49139.3</v>
      </c>
      <c r="E49" s="14">
        <v>56479.199999999997</v>
      </c>
      <c r="F49" s="14">
        <v>66298.7</v>
      </c>
      <c r="G49" s="14">
        <v>80809.2</v>
      </c>
      <c r="H49" s="14">
        <v>103726.8</v>
      </c>
      <c r="I49" s="14">
        <v>128226.9</v>
      </c>
      <c r="J49" s="14">
        <v>161045.9</v>
      </c>
      <c r="K49" s="14">
        <v>201172.1</v>
      </c>
      <c r="L49" s="14">
        <v>245628.5</v>
      </c>
      <c r="M49" s="14">
        <v>234206.4</v>
      </c>
      <c r="N49" s="14">
        <v>264561.7</v>
      </c>
      <c r="O49" s="14">
        <v>344092.5</v>
      </c>
      <c r="P49" s="14">
        <v>376907.1</v>
      </c>
      <c r="Q49" s="14">
        <v>405069.9</v>
      </c>
      <c r="R49" s="14">
        <v>431913.8</v>
      </c>
      <c r="S49" s="15">
        <v>483509.9</v>
      </c>
      <c r="T49" s="43">
        <v>530860.1</v>
      </c>
      <c r="U49" s="42">
        <v>582208.5</v>
      </c>
      <c r="V49" s="42">
        <v>673117.8</v>
      </c>
      <c r="W49" s="42">
        <v>720053.2</v>
      </c>
      <c r="X49" s="42">
        <v>674947.8</v>
      </c>
      <c r="Y49" s="42">
        <v>883564</v>
      </c>
      <c r="Z49" s="41">
        <v>1044591.6</v>
      </c>
    </row>
    <row r="50" spans="1:26" s="36" customFormat="1" ht="15.6" x14ac:dyDescent="0.3">
      <c r="A50" s="20" t="s">
        <v>55</v>
      </c>
      <c r="B50" s="14">
        <v>11807.2</v>
      </c>
      <c r="C50" s="14">
        <v>21642.799999999999</v>
      </c>
      <c r="D50" s="14">
        <v>33488.800000000003</v>
      </c>
      <c r="E50" s="14">
        <v>41407</v>
      </c>
      <c r="F50" s="14">
        <v>49800.6</v>
      </c>
      <c r="G50" s="14">
        <v>56904.4</v>
      </c>
      <c r="H50" s="14">
        <v>64732.3</v>
      </c>
      <c r="I50" s="14">
        <v>90316.3</v>
      </c>
      <c r="J50" s="14">
        <v>106891</v>
      </c>
      <c r="K50" s="14">
        <v>133904.70000000001</v>
      </c>
      <c r="L50" s="14">
        <v>158850.70000000001</v>
      </c>
      <c r="M50" s="14">
        <v>151268.70000000001</v>
      </c>
      <c r="N50" s="14">
        <v>180316.9</v>
      </c>
      <c r="O50" s="14">
        <v>221152.7</v>
      </c>
      <c r="P50" s="14">
        <v>245592.6</v>
      </c>
      <c r="Q50" s="14">
        <v>266992.3</v>
      </c>
      <c r="R50" s="14">
        <v>296948.8</v>
      </c>
      <c r="S50" s="15">
        <v>341391.7</v>
      </c>
      <c r="T50" s="43">
        <v>375910.8</v>
      </c>
      <c r="U50" s="42">
        <v>390800.7</v>
      </c>
      <c r="V50" s="42">
        <v>450225.9</v>
      </c>
      <c r="W50" s="42">
        <v>480560.7</v>
      </c>
      <c r="X50" s="42">
        <v>457153.9</v>
      </c>
      <c r="Y50" s="42">
        <v>596319.80000000005</v>
      </c>
      <c r="Z50" s="41">
        <v>668044</v>
      </c>
    </row>
    <row r="51" spans="1:26" s="36" customFormat="1" ht="15.6" x14ac:dyDescent="0.3">
      <c r="A51" s="20" t="s">
        <v>56</v>
      </c>
      <c r="B51" s="14">
        <v>8328.9</v>
      </c>
      <c r="C51" s="14">
        <v>12407.3</v>
      </c>
      <c r="D51" s="14">
        <v>17276.5</v>
      </c>
      <c r="E51" s="14">
        <v>23253.599999999999</v>
      </c>
      <c r="F51" s="14">
        <v>28261.3</v>
      </c>
      <c r="G51" s="14">
        <v>34540.199999999997</v>
      </c>
      <c r="H51" s="14">
        <v>45955.1</v>
      </c>
      <c r="I51" s="14">
        <v>54001.9</v>
      </c>
      <c r="J51" s="14">
        <v>73147.3</v>
      </c>
      <c r="K51" s="14">
        <v>97528.7</v>
      </c>
      <c r="L51" s="14">
        <v>122980.3</v>
      </c>
      <c r="M51" s="14">
        <v>111300.3</v>
      </c>
      <c r="N51" s="14">
        <v>125843</v>
      </c>
      <c r="O51" s="14">
        <v>151177.9</v>
      </c>
      <c r="P51" s="14">
        <v>174925.5</v>
      </c>
      <c r="Q51" s="14">
        <v>179710.6</v>
      </c>
      <c r="R51" s="14">
        <v>191639.9</v>
      </c>
      <c r="S51" s="15">
        <v>203100.9</v>
      </c>
      <c r="T51" s="43">
        <v>230260.9</v>
      </c>
      <c r="U51" s="42">
        <v>240379.6</v>
      </c>
      <c r="V51" s="42">
        <v>257992.5</v>
      </c>
      <c r="W51" s="42">
        <v>278132.7</v>
      </c>
      <c r="X51" s="42">
        <v>285317.40000000002</v>
      </c>
      <c r="Y51" s="42">
        <v>336235.7</v>
      </c>
      <c r="Z51" s="41">
        <v>425530.9</v>
      </c>
    </row>
    <row r="52" spans="1:26" s="36" customFormat="1" ht="15.6" x14ac:dyDescent="0.3">
      <c r="A52" s="20" t="s">
        <v>57</v>
      </c>
      <c r="B52" s="14">
        <v>17955.2</v>
      </c>
      <c r="C52" s="14">
        <v>30241.599999999999</v>
      </c>
      <c r="D52" s="14">
        <v>43273.2</v>
      </c>
      <c r="E52" s="14">
        <v>58570.7</v>
      </c>
      <c r="F52" s="14">
        <v>63032.2</v>
      </c>
      <c r="G52" s="14">
        <v>74783.8</v>
      </c>
      <c r="H52" s="14">
        <v>96240.2</v>
      </c>
      <c r="I52" s="14">
        <v>119654</v>
      </c>
      <c r="J52" s="14">
        <v>141864.79999999999</v>
      </c>
      <c r="K52" s="14">
        <v>178096.8</v>
      </c>
      <c r="L52" s="14">
        <v>227719</v>
      </c>
      <c r="M52" s="14">
        <v>203364.2</v>
      </c>
      <c r="N52" s="14">
        <v>235930.6</v>
      </c>
      <c r="O52" s="14">
        <v>319149.5</v>
      </c>
      <c r="P52" s="14">
        <v>326782.7</v>
      </c>
      <c r="Q52" s="14">
        <v>334027.2</v>
      </c>
      <c r="R52" s="14">
        <v>369489.3</v>
      </c>
      <c r="S52" s="15">
        <v>403601.4</v>
      </c>
      <c r="T52" s="43">
        <v>435823.7</v>
      </c>
      <c r="U52" s="42">
        <v>474129.3</v>
      </c>
      <c r="V52" s="42">
        <v>543647.6</v>
      </c>
      <c r="W52" s="42">
        <v>574427.69999999995</v>
      </c>
      <c r="X52" s="42">
        <v>535037.80000000005</v>
      </c>
      <c r="Y52" s="42">
        <v>695592.3</v>
      </c>
      <c r="Z52" s="41">
        <v>795795.4</v>
      </c>
    </row>
    <row r="53" spans="1:26" s="36" customFormat="1" ht="15.6" x14ac:dyDescent="0.3">
      <c r="A53" s="20" t="s">
        <v>58</v>
      </c>
      <c r="B53" s="14">
        <v>9978.7000000000007</v>
      </c>
      <c r="C53" s="14">
        <v>16164.9</v>
      </c>
      <c r="D53" s="14">
        <v>23165.599999999999</v>
      </c>
      <c r="E53" s="14">
        <v>27297.1</v>
      </c>
      <c r="F53" s="14">
        <v>33124</v>
      </c>
      <c r="G53" s="14">
        <v>38900.6</v>
      </c>
      <c r="H53" s="14">
        <v>48464.800000000003</v>
      </c>
      <c r="I53" s="14">
        <v>55726.6</v>
      </c>
      <c r="J53" s="14">
        <v>68958.3</v>
      </c>
      <c r="K53" s="14">
        <v>85144.4</v>
      </c>
      <c r="L53" s="14">
        <v>110127.9</v>
      </c>
      <c r="M53" s="14">
        <v>107680.4</v>
      </c>
      <c r="N53" s="14">
        <v>128073.7</v>
      </c>
      <c r="O53" s="14">
        <v>146451.79999999999</v>
      </c>
      <c r="P53" s="14">
        <v>157541.4</v>
      </c>
      <c r="Q53" s="14">
        <v>170457.60000000001</v>
      </c>
      <c r="R53" s="14">
        <v>194311.6</v>
      </c>
      <c r="S53" s="15">
        <v>216918</v>
      </c>
      <c r="T53" s="43">
        <v>242189.8</v>
      </c>
      <c r="U53" s="42">
        <v>257681.1</v>
      </c>
      <c r="V53" s="42">
        <v>276491.3</v>
      </c>
      <c r="W53" s="42">
        <v>292342.59999999998</v>
      </c>
      <c r="X53" s="42">
        <v>315968.2</v>
      </c>
      <c r="Y53" s="42">
        <v>420844.79999999999</v>
      </c>
      <c r="Z53" s="41">
        <v>484903.7</v>
      </c>
    </row>
    <row r="54" spans="1:26" s="36" customFormat="1" ht="15.6" x14ac:dyDescent="0.3">
      <c r="A54" s="20" t="s">
        <v>59</v>
      </c>
      <c r="B54" s="14">
        <v>12936.8</v>
      </c>
      <c r="C54" s="14">
        <v>19806.2</v>
      </c>
      <c r="D54" s="14">
        <v>29090.1</v>
      </c>
      <c r="E54" s="14">
        <v>41773.199999999997</v>
      </c>
      <c r="F54" s="14">
        <v>48321.599999999999</v>
      </c>
      <c r="G54" s="14">
        <v>59149.2</v>
      </c>
      <c r="H54" s="14">
        <v>69629.5</v>
      </c>
      <c r="I54" s="14">
        <v>87354.7</v>
      </c>
      <c r="J54" s="14">
        <v>110662.7</v>
      </c>
      <c r="K54" s="14">
        <v>140297.9</v>
      </c>
      <c r="L54" s="14">
        <v>175587.1</v>
      </c>
      <c r="M54" s="14">
        <v>164071.79999999999</v>
      </c>
      <c r="N54" s="14">
        <v>196792.5</v>
      </c>
      <c r="O54" s="14">
        <v>233405.3</v>
      </c>
      <c r="P54" s="14">
        <v>255722.7</v>
      </c>
      <c r="Q54" s="14">
        <v>281581.09999999998</v>
      </c>
      <c r="R54" s="14">
        <v>308152.09999999998</v>
      </c>
      <c r="S54" s="15">
        <v>338304.4</v>
      </c>
      <c r="T54" s="43">
        <v>394208.9</v>
      </c>
      <c r="U54" s="42">
        <v>428207.8</v>
      </c>
      <c r="V54" s="42">
        <v>465830.1</v>
      </c>
      <c r="W54" s="42">
        <v>503982.6</v>
      </c>
      <c r="X54" s="42">
        <v>501711.4</v>
      </c>
      <c r="Y54" s="42">
        <v>617664.1</v>
      </c>
      <c r="Z54" s="41">
        <v>739124.7</v>
      </c>
    </row>
    <row r="55" spans="1:26" s="36" customFormat="1" ht="15.6" x14ac:dyDescent="0.3">
      <c r="A55" s="20" t="s">
        <v>60</v>
      </c>
      <c r="B55" s="14">
        <v>12296.5</v>
      </c>
      <c r="C55" s="14">
        <v>23293.9</v>
      </c>
      <c r="D55" s="14">
        <v>34585.199999999997</v>
      </c>
      <c r="E55" s="14">
        <v>38769.300000000003</v>
      </c>
      <c r="F55" s="14">
        <v>43145.599999999999</v>
      </c>
      <c r="G55" s="14">
        <v>53548.800000000003</v>
      </c>
      <c r="H55" s="14">
        <v>79522.8</v>
      </c>
      <c r="I55" s="14">
        <v>101110.3</v>
      </c>
      <c r="J55" s="14">
        <v>145532.5</v>
      </c>
      <c r="K55" s="14">
        <v>179882.4</v>
      </c>
      <c r="L55" s="14">
        <v>209769.60000000001</v>
      </c>
      <c r="M55" s="14">
        <v>202332.4</v>
      </c>
      <c r="N55" s="14">
        <v>224937.2</v>
      </c>
      <c r="O55" s="14">
        <v>272897.09999999998</v>
      </c>
      <c r="P55" s="14">
        <v>311189.3</v>
      </c>
      <c r="Q55" s="14">
        <v>356311.4</v>
      </c>
      <c r="R55" s="14">
        <v>364756.5</v>
      </c>
      <c r="S55" s="15">
        <v>387881.4</v>
      </c>
      <c r="T55" s="43">
        <v>408982.9</v>
      </c>
      <c r="U55" s="42">
        <v>440024.7</v>
      </c>
      <c r="V55" s="42">
        <v>537212.80000000005</v>
      </c>
      <c r="W55" s="42">
        <v>564476.5</v>
      </c>
      <c r="X55" s="42">
        <v>536818.19999999995</v>
      </c>
      <c r="Y55" s="42">
        <v>754958.8</v>
      </c>
      <c r="Z55" s="41">
        <v>850040.2</v>
      </c>
    </row>
    <row r="56" spans="1:26" s="36" customFormat="1" ht="15.6" x14ac:dyDescent="0.3">
      <c r="A56" s="20" t="s">
        <v>61</v>
      </c>
      <c r="B56" s="14">
        <v>6940.6</v>
      </c>
      <c r="C56" s="14">
        <v>11825.9</v>
      </c>
      <c r="D56" s="14">
        <v>16900.3</v>
      </c>
      <c r="E56" s="14">
        <v>22547.8</v>
      </c>
      <c r="F56" s="14">
        <v>28554.2</v>
      </c>
      <c r="G56" s="14">
        <v>33304.199999999997</v>
      </c>
      <c r="H56" s="14">
        <v>41595.800000000003</v>
      </c>
      <c r="I56" s="14">
        <v>52163.8</v>
      </c>
      <c r="J56" s="14">
        <v>62719.8</v>
      </c>
      <c r="K56" s="14">
        <v>84558.3</v>
      </c>
      <c r="L56" s="14">
        <v>105477.2</v>
      </c>
      <c r="M56" s="14">
        <v>105487.4</v>
      </c>
      <c r="N56" s="14">
        <v>124020.7</v>
      </c>
      <c r="O56" s="14">
        <v>154608.1</v>
      </c>
      <c r="P56" s="14">
        <v>174823.6</v>
      </c>
      <c r="Q56" s="14">
        <v>198177.1</v>
      </c>
      <c r="R56" s="14">
        <v>217390.7</v>
      </c>
      <c r="S56" s="15">
        <v>253911</v>
      </c>
      <c r="T56" s="43">
        <v>266340.2</v>
      </c>
      <c r="U56" s="42">
        <v>281369.7</v>
      </c>
      <c r="V56" s="42">
        <v>310238.7</v>
      </c>
      <c r="W56" s="42">
        <v>341904.1</v>
      </c>
      <c r="X56" s="42">
        <v>373420.3</v>
      </c>
      <c r="Y56" s="42">
        <v>425303.8</v>
      </c>
      <c r="Z56" s="41">
        <v>472849.7</v>
      </c>
    </row>
    <row r="57" spans="1:26" s="36" customFormat="1" ht="15.6" x14ac:dyDescent="0.3">
      <c r="A57" s="20" t="s">
        <v>62</v>
      </c>
      <c r="B57" s="14">
        <v>20439.5</v>
      </c>
      <c r="C57" s="14">
        <v>32022.5</v>
      </c>
      <c r="D57" s="14">
        <v>42758.9</v>
      </c>
      <c r="E57" s="14">
        <v>55147</v>
      </c>
      <c r="F57" s="14">
        <v>63582.9</v>
      </c>
      <c r="G57" s="14">
        <v>79369.100000000006</v>
      </c>
      <c r="H57" s="14">
        <v>101362.5</v>
      </c>
      <c r="I57" s="14">
        <v>124575.2</v>
      </c>
      <c r="J57" s="14">
        <v>151238.79999999999</v>
      </c>
      <c r="K57" s="14">
        <v>181529.8</v>
      </c>
      <c r="L57" s="14">
        <v>217089.9</v>
      </c>
      <c r="M57" s="14">
        <v>181298.2</v>
      </c>
      <c r="N57" s="14">
        <v>216167.6</v>
      </c>
      <c r="O57" s="14">
        <v>259480.6</v>
      </c>
      <c r="P57" s="14">
        <v>291701.5</v>
      </c>
      <c r="Q57" s="14">
        <v>326422.2</v>
      </c>
      <c r="R57" s="14">
        <v>357774.7</v>
      </c>
      <c r="S57" s="15">
        <v>394135.9</v>
      </c>
      <c r="T57" s="43">
        <v>425864.5</v>
      </c>
      <c r="U57" s="42">
        <v>453013</v>
      </c>
      <c r="V57" s="42">
        <v>509855.1</v>
      </c>
      <c r="W57" s="42">
        <v>531098.4</v>
      </c>
      <c r="X57" s="42">
        <v>513274.3</v>
      </c>
      <c r="Y57" s="42">
        <v>679767.6</v>
      </c>
      <c r="Z57" s="41">
        <v>754217.9</v>
      </c>
    </row>
    <row r="58" spans="1:26" s="36" customFormat="1" ht="15.6" x14ac:dyDescent="0.3">
      <c r="A58" s="20" t="s">
        <v>63</v>
      </c>
      <c r="B58" s="14">
        <v>10186.4</v>
      </c>
      <c r="C58" s="14">
        <v>16130.7</v>
      </c>
      <c r="D58" s="14">
        <v>23315.4</v>
      </c>
      <c r="E58" s="14">
        <v>31094.400000000001</v>
      </c>
      <c r="F58" s="14">
        <v>36413.599999999999</v>
      </c>
      <c r="G58" s="14">
        <v>45223</v>
      </c>
      <c r="H58" s="14">
        <v>57710.3</v>
      </c>
      <c r="I58" s="14">
        <v>65656.600000000006</v>
      </c>
      <c r="J58" s="14">
        <v>79127</v>
      </c>
      <c r="K58" s="14">
        <v>98569.9</v>
      </c>
      <c r="L58" s="14">
        <v>126085.9</v>
      </c>
      <c r="M58" s="14">
        <v>128473.8</v>
      </c>
      <c r="N58" s="14">
        <v>148839</v>
      </c>
      <c r="O58" s="14">
        <v>171449.8</v>
      </c>
      <c r="P58" s="14">
        <v>190850.1</v>
      </c>
      <c r="Q58" s="14">
        <v>210477.6</v>
      </c>
      <c r="R58" s="14">
        <v>227132</v>
      </c>
      <c r="S58" s="15">
        <v>251047.1</v>
      </c>
      <c r="T58" s="43">
        <v>282214</v>
      </c>
      <c r="U58" s="42">
        <v>294988</v>
      </c>
      <c r="V58" s="42">
        <v>315610</v>
      </c>
      <c r="W58" s="42">
        <v>333074.59999999998</v>
      </c>
      <c r="X58" s="42">
        <v>355621.6</v>
      </c>
      <c r="Y58" s="42">
        <v>413122</v>
      </c>
      <c r="Z58" s="41">
        <v>493792.4</v>
      </c>
    </row>
    <row r="59" spans="1:26" s="36" customFormat="1" ht="15.6" x14ac:dyDescent="0.3">
      <c r="A59" s="20" t="s">
        <v>64</v>
      </c>
      <c r="B59" s="14">
        <v>10233.6</v>
      </c>
      <c r="C59" s="14">
        <v>16310.6</v>
      </c>
      <c r="D59" s="14">
        <v>21411.5</v>
      </c>
      <c r="E59" s="14">
        <v>27453.200000000001</v>
      </c>
      <c r="F59" s="14">
        <v>32922.800000000003</v>
      </c>
      <c r="G59" s="14">
        <v>40195.300000000003</v>
      </c>
      <c r="H59" s="14">
        <v>49606.5</v>
      </c>
      <c r="I59" s="14">
        <v>59804.800000000003</v>
      </c>
      <c r="J59" s="14">
        <v>76474.600000000006</v>
      </c>
      <c r="K59" s="14">
        <v>94375.6</v>
      </c>
      <c r="L59" s="14">
        <v>114808</v>
      </c>
      <c r="M59" s="14">
        <v>118179.9</v>
      </c>
      <c r="N59" s="14">
        <v>137518.39999999999</v>
      </c>
      <c r="O59" s="14">
        <v>173890.3</v>
      </c>
      <c r="P59" s="14">
        <v>188185.7</v>
      </c>
      <c r="Q59" s="14">
        <v>208720.5</v>
      </c>
      <c r="R59" s="14">
        <v>220392.1</v>
      </c>
      <c r="S59" s="15">
        <v>241633.8</v>
      </c>
      <c r="T59" s="43">
        <v>292335</v>
      </c>
      <c r="U59" s="42">
        <v>299921.8</v>
      </c>
      <c r="V59" s="42">
        <v>311203.3</v>
      </c>
      <c r="W59" s="42">
        <v>344371.4</v>
      </c>
      <c r="X59" s="42">
        <v>358613.9</v>
      </c>
      <c r="Y59" s="42">
        <v>423969.7</v>
      </c>
      <c r="Z59" s="41">
        <v>496339.6</v>
      </c>
    </row>
    <row r="60" spans="1:26" s="36" customFormat="1" ht="15.6" x14ac:dyDescent="0.3">
      <c r="A60" s="40" t="s">
        <v>66</v>
      </c>
      <c r="B60" s="14">
        <v>8833</v>
      </c>
      <c r="C60" s="14">
        <v>13882.1</v>
      </c>
      <c r="D60" s="14">
        <v>17758.7</v>
      </c>
      <c r="E60" s="14">
        <v>24429.3</v>
      </c>
      <c r="F60" s="14">
        <v>29253.3</v>
      </c>
      <c r="G60" s="14">
        <v>36759</v>
      </c>
      <c r="H60" s="14">
        <v>42889.3</v>
      </c>
      <c r="I60" s="14">
        <v>51724</v>
      </c>
      <c r="J60" s="14">
        <v>71738.600000000006</v>
      </c>
      <c r="K60" s="14">
        <v>86224.4</v>
      </c>
      <c r="L60" s="14">
        <v>114237.4</v>
      </c>
      <c r="M60" s="14">
        <v>117058.7</v>
      </c>
      <c r="N60" s="14">
        <v>129013.4</v>
      </c>
      <c r="O60" s="14">
        <v>151046.39999999999</v>
      </c>
      <c r="P60" s="14">
        <v>163909.9</v>
      </c>
      <c r="Q60" s="14">
        <v>189502.7</v>
      </c>
      <c r="R60" s="14">
        <v>194978.6</v>
      </c>
      <c r="S60" s="15">
        <v>207236</v>
      </c>
      <c r="T60" s="43">
        <v>235547.8</v>
      </c>
      <c r="U60" s="42">
        <v>247093.2</v>
      </c>
      <c r="V60" s="42">
        <v>256618.3</v>
      </c>
      <c r="W60" s="46">
        <v>285011.5</v>
      </c>
      <c r="X60" s="46">
        <v>291891.5</v>
      </c>
      <c r="Y60" s="42">
        <v>348779.7</v>
      </c>
      <c r="Z60" s="44">
        <v>442701.5</v>
      </c>
    </row>
    <row r="61" spans="1:26" s="36" customFormat="1" ht="15.6" x14ac:dyDescent="0.3">
      <c r="A61" s="40" t="s">
        <v>67</v>
      </c>
      <c r="B61" s="14">
        <v>15825.7</v>
      </c>
      <c r="C61" s="14">
        <v>24476.2</v>
      </c>
      <c r="D61" s="14">
        <v>34214.699999999997</v>
      </c>
      <c r="E61" s="14">
        <v>44119</v>
      </c>
      <c r="F61" s="14">
        <v>52241.3</v>
      </c>
      <c r="G61" s="14">
        <v>63865.599999999999</v>
      </c>
      <c r="H61" s="14">
        <v>82546.5</v>
      </c>
      <c r="I61" s="14">
        <v>108697.2</v>
      </c>
      <c r="J61" s="14">
        <v>150548.6</v>
      </c>
      <c r="K61" s="14">
        <v>189763.4</v>
      </c>
      <c r="L61" s="14">
        <v>213922.3</v>
      </c>
      <c r="M61" s="14">
        <v>191415</v>
      </c>
      <c r="N61" s="14">
        <v>243234.2</v>
      </c>
      <c r="O61" s="14">
        <v>300068.8</v>
      </c>
      <c r="P61" s="14">
        <v>344382.7</v>
      </c>
      <c r="Q61" s="14">
        <v>363261.5</v>
      </c>
      <c r="R61" s="14">
        <v>383847.2</v>
      </c>
      <c r="S61" s="15">
        <v>421100.7</v>
      </c>
      <c r="T61" s="43">
        <v>487246.6</v>
      </c>
      <c r="U61" s="42">
        <v>522156.2</v>
      </c>
      <c r="V61" s="42">
        <v>560977.30000000005</v>
      </c>
      <c r="W61" s="42">
        <v>587781.9</v>
      </c>
      <c r="X61" s="42">
        <v>584287.5</v>
      </c>
      <c r="Y61" s="42">
        <v>721124.8</v>
      </c>
      <c r="Z61" s="41">
        <v>816092.1</v>
      </c>
    </row>
    <row r="62" spans="1:26" s="36" customFormat="1" ht="15.6" x14ac:dyDescent="0.3">
      <c r="A62" s="40" t="s">
        <v>68</v>
      </c>
      <c r="B62" s="14">
        <v>58587.7</v>
      </c>
      <c r="C62" s="14">
        <v>98130.1</v>
      </c>
      <c r="D62" s="14">
        <v>176917.9</v>
      </c>
      <c r="E62" s="14">
        <v>232236.3</v>
      </c>
      <c r="F62" s="14">
        <v>275622.5</v>
      </c>
      <c r="G62" s="14">
        <v>341146.7</v>
      </c>
      <c r="H62" s="14">
        <v>467803.8</v>
      </c>
      <c r="I62" s="14">
        <v>673208.3</v>
      </c>
      <c r="J62" s="14">
        <v>773076.2</v>
      </c>
      <c r="K62" s="14">
        <v>831305.3</v>
      </c>
      <c r="L62" s="14">
        <v>934229.6</v>
      </c>
      <c r="M62" s="14">
        <v>852920</v>
      </c>
      <c r="N62" s="14">
        <v>973332.6</v>
      </c>
      <c r="O62" s="14">
        <v>1198186</v>
      </c>
      <c r="P62" s="14">
        <v>1327227.1000000001</v>
      </c>
      <c r="Q62" s="14">
        <v>1402915.6</v>
      </c>
      <c r="R62" s="14">
        <v>1485863.5</v>
      </c>
      <c r="S62" s="15">
        <v>1626160.4</v>
      </c>
      <c r="T62" s="43">
        <v>1683993.8</v>
      </c>
      <c r="U62" s="42">
        <v>1930537.3</v>
      </c>
      <c r="V62" s="42">
        <v>2393355.2000000002</v>
      </c>
      <c r="W62" s="42">
        <v>2393544.7000000002</v>
      </c>
      <c r="X62" s="42">
        <v>1932579.1</v>
      </c>
      <c r="Y62" s="42">
        <v>3014907.1</v>
      </c>
      <c r="Z62" s="41">
        <v>3637116.5</v>
      </c>
    </row>
    <row r="63" spans="1:26" s="36" customFormat="1" ht="15.6" x14ac:dyDescent="0.3">
      <c r="A63" s="40" t="s">
        <v>70</v>
      </c>
      <c r="B63" s="14">
        <v>12152.2</v>
      </c>
      <c r="C63" s="14">
        <v>21580.9</v>
      </c>
      <c r="D63" s="14">
        <v>33012.300000000003</v>
      </c>
      <c r="E63" s="14">
        <v>39216.5</v>
      </c>
      <c r="F63" s="14">
        <v>47775.7</v>
      </c>
      <c r="G63" s="14">
        <v>61444.7</v>
      </c>
      <c r="H63" s="14">
        <v>81894.8</v>
      </c>
      <c r="I63" s="14">
        <v>99159.8</v>
      </c>
      <c r="J63" s="14">
        <v>127442.5</v>
      </c>
      <c r="K63" s="14">
        <v>164797.5</v>
      </c>
      <c r="L63" s="14">
        <v>190565.5</v>
      </c>
      <c r="M63" s="14">
        <v>159901</v>
      </c>
      <c r="N63" s="14">
        <v>187673.7</v>
      </c>
      <c r="O63" s="14">
        <v>222664.2</v>
      </c>
      <c r="P63" s="14">
        <v>241758</v>
      </c>
      <c r="Q63" s="14">
        <v>252988.79999999999</v>
      </c>
      <c r="R63" s="14">
        <v>284486.7</v>
      </c>
      <c r="S63" s="15">
        <v>345597.1</v>
      </c>
      <c r="T63" s="43">
        <v>380623.8</v>
      </c>
      <c r="U63" s="42">
        <v>405015.2</v>
      </c>
      <c r="V63" s="42">
        <v>436611.1</v>
      </c>
      <c r="W63" s="42">
        <v>445834.3</v>
      </c>
      <c r="X63" s="42">
        <v>463945</v>
      </c>
      <c r="Y63" s="42">
        <v>601401.1</v>
      </c>
      <c r="Z63" s="41">
        <v>673544.8</v>
      </c>
    </row>
    <row r="64" spans="1:26" s="36" customFormat="1" ht="15.6" x14ac:dyDescent="0.3">
      <c r="A64" s="40" t="s">
        <v>72</v>
      </c>
      <c r="B64" s="14">
        <v>7596.2</v>
      </c>
      <c r="C64" s="14">
        <v>10817.6</v>
      </c>
      <c r="D64" s="14">
        <v>13505.1</v>
      </c>
      <c r="E64" s="14">
        <v>22164.400000000001</v>
      </c>
      <c r="F64" s="14">
        <v>26160.6</v>
      </c>
      <c r="G64" s="14">
        <v>34042.300000000003</v>
      </c>
      <c r="H64" s="14">
        <v>42067.6</v>
      </c>
      <c r="I64" s="14">
        <v>43592.3</v>
      </c>
      <c r="J64" s="14">
        <v>57555.4</v>
      </c>
      <c r="K64" s="14">
        <v>74633.600000000006</v>
      </c>
      <c r="L64" s="14">
        <v>91713.1</v>
      </c>
      <c r="M64" s="14">
        <v>97112.1</v>
      </c>
      <c r="N64" s="14">
        <v>108729.5</v>
      </c>
      <c r="O64" s="14">
        <v>127150.1</v>
      </c>
      <c r="P64" s="14">
        <v>145400.1</v>
      </c>
      <c r="Q64" s="14">
        <v>157887.4</v>
      </c>
      <c r="R64" s="14">
        <v>184281.7</v>
      </c>
      <c r="S64" s="15">
        <v>196639.2</v>
      </c>
      <c r="T64" s="43">
        <v>219520.8</v>
      </c>
      <c r="U64" s="42">
        <v>222562.9</v>
      </c>
      <c r="V64" s="42">
        <v>247496.8</v>
      </c>
      <c r="W64" s="46">
        <v>259944.1</v>
      </c>
      <c r="X64" s="46">
        <v>284949.7</v>
      </c>
      <c r="Y64" s="42">
        <v>353184.5</v>
      </c>
      <c r="Z64" s="44">
        <v>434627.5</v>
      </c>
    </row>
    <row r="65" spans="1:26" s="36" customFormat="1" ht="15.6" x14ac:dyDescent="0.3">
      <c r="A65" s="40" t="s">
        <v>73</v>
      </c>
      <c r="B65" s="14">
        <v>6404.6</v>
      </c>
      <c r="C65" s="14">
        <v>8908.7999999999993</v>
      </c>
      <c r="D65" s="14">
        <v>11749.3</v>
      </c>
      <c r="E65" s="14">
        <v>17012.099999999999</v>
      </c>
      <c r="F65" s="14">
        <v>22421</v>
      </c>
      <c r="G65" s="14">
        <v>26607.4</v>
      </c>
      <c r="H65" s="14">
        <v>32309</v>
      </c>
      <c r="I65" s="14">
        <v>38429.699999999997</v>
      </c>
      <c r="J65" s="14">
        <v>50051.7</v>
      </c>
      <c r="K65" s="14">
        <v>63959.4</v>
      </c>
      <c r="L65" s="14">
        <v>78381</v>
      </c>
      <c r="M65" s="14">
        <v>87889.5</v>
      </c>
      <c r="N65" s="14">
        <v>99999.9</v>
      </c>
      <c r="O65" s="14">
        <v>108178</v>
      </c>
      <c r="P65" s="14">
        <v>120582.9</v>
      </c>
      <c r="Q65" s="14">
        <v>132745.70000000001</v>
      </c>
      <c r="R65" s="14">
        <v>146906.9</v>
      </c>
      <c r="S65" s="15">
        <v>150265.5</v>
      </c>
      <c r="T65" s="43">
        <v>182914.4</v>
      </c>
      <c r="U65" s="42">
        <v>203160.1</v>
      </c>
      <c r="V65" s="42">
        <v>228064.8</v>
      </c>
      <c r="W65" s="42">
        <v>243389.3</v>
      </c>
      <c r="X65" s="42">
        <v>250036.7</v>
      </c>
      <c r="Y65" s="42">
        <v>273231.59999999998</v>
      </c>
      <c r="Z65" s="41">
        <v>320059.3</v>
      </c>
    </row>
    <row r="66" spans="1:26" s="36" customFormat="1" ht="15.6" x14ac:dyDescent="0.3">
      <c r="A66" s="40" t="s">
        <v>74</v>
      </c>
      <c r="B66" s="14">
        <v>14496.9</v>
      </c>
      <c r="C66" s="14">
        <v>23582.9</v>
      </c>
      <c r="D66" s="14">
        <v>31333.200000000001</v>
      </c>
      <c r="E66" s="14">
        <v>36306.199999999997</v>
      </c>
      <c r="F66" s="14">
        <v>46443.7</v>
      </c>
      <c r="G66" s="14">
        <v>53320.2</v>
      </c>
      <c r="H66" s="14">
        <v>61336.4</v>
      </c>
      <c r="I66" s="14">
        <v>77864.600000000006</v>
      </c>
      <c r="J66" s="14">
        <v>100828.4</v>
      </c>
      <c r="K66" s="14">
        <v>119953.2</v>
      </c>
      <c r="L66" s="14">
        <v>136023.70000000001</v>
      </c>
      <c r="M66" s="14">
        <v>152205.1</v>
      </c>
      <c r="N66" s="14">
        <v>180352.1</v>
      </c>
      <c r="O66" s="14">
        <v>212487.7</v>
      </c>
      <c r="P66" s="14">
        <v>245293.7</v>
      </c>
      <c r="Q66" s="14">
        <v>265860.7</v>
      </c>
      <c r="R66" s="14">
        <v>296058.09999999998</v>
      </c>
      <c r="S66" s="15">
        <v>317763.59999999998</v>
      </c>
      <c r="T66" s="43">
        <v>386695.7</v>
      </c>
      <c r="U66" s="42">
        <v>405788.7</v>
      </c>
      <c r="V66" s="42">
        <v>451421.5</v>
      </c>
      <c r="W66" s="42">
        <v>478914.6</v>
      </c>
      <c r="X66" s="42">
        <v>499322.3</v>
      </c>
      <c r="Y66" s="42">
        <v>589719.9</v>
      </c>
      <c r="Z66" s="41">
        <v>656789.1</v>
      </c>
    </row>
    <row r="67" spans="1:26" s="36" customFormat="1" ht="15.6" x14ac:dyDescent="0.3">
      <c r="A67" s="40" t="s">
        <v>75</v>
      </c>
      <c r="B67" s="14">
        <v>8012.4</v>
      </c>
      <c r="C67" s="14">
        <v>12204.8</v>
      </c>
      <c r="D67" s="14">
        <v>17660.5</v>
      </c>
      <c r="E67" s="14">
        <v>23509</v>
      </c>
      <c r="F67" s="14">
        <v>27991.200000000001</v>
      </c>
      <c r="G67" s="14">
        <v>34295.800000000003</v>
      </c>
      <c r="H67" s="14">
        <v>44934.9</v>
      </c>
      <c r="I67" s="14">
        <v>53812.4</v>
      </c>
      <c r="J67" s="14">
        <v>69852</v>
      </c>
      <c r="K67" s="14">
        <v>90759.9</v>
      </c>
      <c r="L67" s="14">
        <v>106019.5</v>
      </c>
      <c r="M67" s="14">
        <v>109088.7</v>
      </c>
      <c r="N67" s="14">
        <v>124955.8</v>
      </c>
      <c r="O67" s="14">
        <v>137677.20000000001</v>
      </c>
      <c r="P67" s="14">
        <v>153556.70000000001</v>
      </c>
      <c r="Q67" s="14">
        <v>173763.5</v>
      </c>
      <c r="R67" s="14">
        <v>186798.6</v>
      </c>
      <c r="S67" s="15">
        <v>204933.1</v>
      </c>
      <c r="T67" s="43">
        <v>224525.8</v>
      </c>
      <c r="U67" s="42">
        <v>231268.4</v>
      </c>
      <c r="V67" s="42">
        <v>247599.3</v>
      </c>
      <c r="W67" s="42">
        <v>270172.3</v>
      </c>
      <c r="X67" s="42">
        <v>287906.5</v>
      </c>
      <c r="Y67" s="42">
        <v>400038.7</v>
      </c>
      <c r="Z67" s="41">
        <v>440933.3</v>
      </c>
    </row>
    <row r="68" spans="1:26" s="36" customFormat="1" ht="15.6" x14ac:dyDescent="0.3">
      <c r="A68" s="40" t="s">
        <v>76</v>
      </c>
      <c r="B68" s="14">
        <v>22937.599999999999</v>
      </c>
      <c r="C68" s="14">
        <v>41021.4</v>
      </c>
      <c r="D68" s="14">
        <v>71281</v>
      </c>
      <c r="E68" s="14">
        <v>80038.8</v>
      </c>
      <c r="F68" s="14">
        <v>77729</v>
      </c>
      <c r="G68" s="14">
        <v>92547.5</v>
      </c>
      <c r="H68" s="14">
        <v>125287.8</v>
      </c>
      <c r="I68" s="14">
        <v>152389</v>
      </c>
      <c r="J68" s="14">
        <v>205042.4</v>
      </c>
      <c r="K68" s="14">
        <v>258394.3</v>
      </c>
      <c r="L68" s="14">
        <v>260318.2</v>
      </c>
      <c r="M68" s="14">
        <v>264478.7</v>
      </c>
      <c r="N68" s="14">
        <v>372848.1</v>
      </c>
      <c r="O68" s="14">
        <v>413172.4</v>
      </c>
      <c r="P68" s="14">
        <v>416272.7</v>
      </c>
      <c r="Q68" s="14">
        <v>441084.9</v>
      </c>
      <c r="R68" s="14">
        <v>493985.7</v>
      </c>
      <c r="S68" s="15">
        <v>582345.80000000005</v>
      </c>
      <c r="T68" s="43">
        <v>634610.4</v>
      </c>
      <c r="U68" s="42">
        <v>687442.8</v>
      </c>
      <c r="V68" s="42">
        <v>825925</v>
      </c>
      <c r="W68" s="42">
        <v>939382.4</v>
      </c>
      <c r="X68" s="42">
        <v>952472.3</v>
      </c>
      <c r="Y68" s="42">
        <v>1091894.6000000001</v>
      </c>
      <c r="Z68" s="41">
        <v>1164188.7</v>
      </c>
    </row>
    <row r="69" spans="1:26" s="36" customFormat="1" ht="15.6" x14ac:dyDescent="0.3">
      <c r="A69" s="40" t="s">
        <v>77</v>
      </c>
      <c r="B69" s="14">
        <v>18834.599999999999</v>
      </c>
      <c r="C69" s="14">
        <v>29255</v>
      </c>
      <c r="D69" s="14">
        <v>39115.199999999997</v>
      </c>
      <c r="E69" s="14">
        <v>46044.3</v>
      </c>
      <c r="F69" s="14">
        <v>54156.9</v>
      </c>
      <c r="G69" s="14">
        <v>65468.6</v>
      </c>
      <c r="H69" s="14">
        <v>84014.3</v>
      </c>
      <c r="I69" s="14">
        <v>102904.3</v>
      </c>
      <c r="J69" s="14">
        <v>133413.70000000001</v>
      </c>
      <c r="K69" s="14">
        <v>163588</v>
      </c>
      <c r="L69" s="14">
        <v>178988.3</v>
      </c>
      <c r="M69" s="14">
        <v>187688.7</v>
      </c>
      <c r="N69" s="14">
        <v>224364.2</v>
      </c>
      <c r="O69" s="14">
        <v>261550.4</v>
      </c>
      <c r="P69" s="14">
        <v>304545.5</v>
      </c>
      <c r="Q69" s="14">
        <v>332700.5</v>
      </c>
      <c r="R69" s="14">
        <v>379171.6</v>
      </c>
      <c r="S69" s="15">
        <v>414986.5</v>
      </c>
      <c r="T69" s="43">
        <v>472533.3</v>
      </c>
      <c r="U69" s="42">
        <v>527025.30000000005</v>
      </c>
      <c r="V69" s="42">
        <v>608298.6</v>
      </c>
      <c r="W69" s="42">
        <v>643245.80000000005</v>
      </c>
      <c r="X69" s="42">
        <v>627049.69999999995</v>
      </c>
      <c r="Y69" s="42">
        <v>831532.4</v>
      </c>
      <c r="Z69" s="41">
        <v>1001234.6</v>
      </c>
    </row>
    <row r="70" spans="1:26" s="36" customFormat="1" ht="15.6" x14ac:dyDescent="0.3">
      <c r="A70" s="32" t="s">
        <v>78</v>
      </c>
      <c r="B70" s="14">
        <v>14326.3</v>
      </c>
      <c r="C70" s="14">
        <v>21682.1</v>
      </c>
      <c r="D70" s="14">
        <v>30047.8</v>
      </c>
      <c r="E70" s="14">
        <v>38839.699999999997</v>
      </c>
      <c r="F70" s="14">
        <v>46860.1</v>
      </c>
      <c r="G70" s="14">
        <v>57302.3</v>
      </c>
      <c r="H70" s="14">
        <v>85850.4</v>
      </c>
      <c r="I70" s="14">
        <v>104764.5</v>
      </c>
      <c r="J70" s="14">
        <v>122394.2</v>
      </c>
      <c r="K70" s="14">
        <v>157302.20000000001</v>
      </c>
      <c r="L70" s="14">
        <v>207286.2</v>
      </c>
      <c r="M70" s="14">
        <v>184674.1</v>
      </c>
      <c r="N70" s="14">
        <v>226198.1</v>
      </c>
      <c r="O70" s="14">
        <v>272564.2</v>
      </c>
      <c r="P70" s="14">
        <v>261527.1</v>
      </c>
      <c r="Q70" s="14">
        <v>243932.3</v>
      </c>
      <c r="R70" s="14">
        <v>275513.8</v>
      </c>
      <c r="S70" s="15">
        <v>309904.3</v>
      </c>
      <c r="T70" s="43">
        <v>332941.59999999998</v>
      </c>
      <c r="U70" s="42">
        <v>406335.3</v>
      </c>
      <c r="V70" s="42">
        <v>471742.7</v>
      </c>
      <c r="W70" s="42">
        <v>416418.6</v>
      </c>
      <c r="X70" s="42">
        <v>395017.2</v>
      </c>
      <c r="Y70" s="42">
        <v>699481.8</v>
      </c>
      <c r="Z70" s="41">
        <v>848312.2</v>
      </c>
    </row>
    <row r="71" spans="1:26" s="36" customFormat="1" ht="15.6" x14ac:dyDescent="0.3">
      <c r="A71" s="40" t="s">
        <v>79</v>
      </c>
      <c r="B71" s="14">
        <v>12586.1</v>
      </c>
      <c r="C71" s="14">
        <v>19322.5</v>
      </c>
      <c r="D71" s="14">
        <v>26472.3</v>
      </c>
      <c r="E71" s="14">
        <v>35177.300000000003</v>
      </c>
      <c r="F71" s="14">
        <v>45659.6</v>
      </c>
      <c r="G71" s="14">
        <v>57360.1</v>
      </c>
      <c r="H71" s="14">
        <v>71843.399999999994</v>
      </c>
      <c r="I71" s="14">
        <v>88475.5</v>
      </c>
      <c r="J71" s="14">
        <v>111679.3</v>
      </c>
      <c r="K71" s="14">
        <v>138199.1</v>
      </c>
      <c r="L71" s="14">
        <v>171430.3</v>
      </c>
      <c r="M71" s="14">
        <v>160210.4</v>
      </c>
      <c r="N71" s="14">
        <v>181732.7</v>
      </c>
      <c r="O71" s="14">
        <v>223623</v>
      </c>
      <c r="P71" s="14">
        <v>269870.40000000002</v>
      </c>
      <c r="Q71" s="14">
        <v>300522.5</v>
      </c>
      <c r="R71" s="14">
        <v>332683.2</v>
      </c>
      <c r="S71" s="15">
        <v>370895.7</v>
      </c>
      <c r="T71" s="43">
        <v>387887.1</v>
      </c>
      <c r="U71" s="42">
        <v>423663.3</v>
      </c>
      <c r="V71" s="42">
        <v>466347.9</v>
      </c>
      <c r="W71" s="42">
        <v>476753.2</v>
      </c>
      <c r="X71" s="42">
        <v>486514.5</v>
      </c>
      <c r="Y71" s="42">
        <v>581842.5</v>
      </c>
      <c r="Z71" s="41">
        <v>693656</v>
      </c>
    </row>
    <row r="72" spans="1:26" s="36" customFormat="1" ht="15.6" x14ac:dyDescent="0.3">
      <c r="A72" s="40" t="s">
        <v>80</v>
      </c>
      <c r="B72" s="14">
        <v>12458.3</v>
      </c>
      <c r="C72" s="14">
        <v>15727.1</v>
      </c>
      <c r="D72" s="14">
        <v>21643.1</v>
      </c>
      <c r="E72" s="14">
        <v>29219.200000000001</v>
      </c>
      <c r="F72" s="14">
        <v>44424.1</v>
      </c>
      <c r="G72" s="14">
        <v>55729.2</v>
      </c>
      <c r="H72" s="14">
        <v>94389.6</v>
      </c>
      <c r="I72" s="14">
        <v>108970.6</v>
      </c>
      <c r="J72" s="14">
        <v>130614.3</v>
      </c>
      <c r="K72" s="14">
        <v>148129.29999999999</v>
      </c>
      <c r="L72" s="14">
        <v>174709.8</v>
      </c>
      <c r="M72" s="14">
        <v>169327.8</v>
      </c>
      <c r="N72" s="14">
        <v>193216</v>
      </c>
      <c r="O72" s="14">
        <v>228486.6</v>
      </c>
      <c r="P72" s="14">
        <v>248940</v>
      </c>
      <c r="Q72" s="14">
        <v>279510.40000000002</v>
      </c>
      <c r="R72" s="14">
        <v>304957.59999999998</v>
      </c>
      <c r="S72" s="15">
        <v>312450.2</v>
      </c>
      <c r="T72" s="43">
        <v>338878.9</v>
      </c>
      <c r="U72" s="42">
        <v>355839.6</v>
      </c>
      <c r="V72" s="42">
        <v>377061.9</v>
      </c>
      <c r="W72" s="42">
        <v>398927.3</v>
      </c>
      <c r="X72" s="42">
        <v>402199.5</v>
      </c>
      <c r="Y72" s="42">
        <v>426871.8</v>
      </c>
      <c r="Z72" s="41">
        <v>514203.2</v>
      </c>
    </row>
    <row r="73" spans="1:26" s="36" customFormat="1" ht="15.6" x14ac:dyDescent="0.3">
      <c r="A73" s="40" t="s">
        <v>81</v>
      </c>
      <c r="B73" s="14">
        <v>19078.5</v>
      </c>
      <c r="C73" s="14">
        <v>25149.200000000001</v>
      </c>
      <c r="D73" s="14">
        <v>38386</v>
      </c>
      <c r="E73" s="14">
        <v>54221.599999999999</v>
      </c>
      <c r="F73" s="14">
        <v>72107.399999999994</v>
      </c>
      <c r="G73" s="22">
        <v>93193.8</v>
      </c>
      <c r="H73" s="22">
        <v>128090.8</v>
      </c>
      <c r="I73" s="22">
        <v>155365.20000000001</v>
      </c>
      <c r="J73" s="22">
        <v>184433.6</v>
      </c>
      <c r="K73" s="22">
        <v>209319.9</v>
      </c>
      <c r="L73" s="22">
        <v>241911.3</v>
      </c>
      <c r="M73" s="22">
        <v>237293.3</v>
      </c>
      <c r="N73" s="22">
        <v>272576.5</v>
      </c>
      <c r="O73" s="22">
        <v>317037.40000000002</v>
      </c>
      <c r="P73" s="22">
        <v>350116.9</v>
      </c>
      <c r="Q73" s="22">
        <v>377218</v>
      </c>
      <c r="R73" s="22">
        <v>401259.7</v>
      </c>
      <c r="S73" s="23">
        <v>438316.5</v>
      </c>
      <c r="T73" s="52">
        <v>483420.8</v>
      </c>
      <c r="U73" s="51">
        <v>514001.1</v>
      </c>
      <c r="V73" s="51">
        <v>568191.69999999995</v>
      </c>
      <c r="W73" s="42">
        <v>573005.19999999995</v>
      </c>
      <c r="X73" s="42">
        <v>514708.8</v>
      </c>
      <c r="Y73" s="51">
        <v>679724.8</v>
      </c>
      <c r="Z73" s="41">
        <v>765634.7</v>
      </c>
    </row>
    <row r="74" spans="1:26" s="36" customFormat="1" ht="15.6" x14ac:dyDescent="0.3">
      <c r="A74" s="40" t="s">
        <v>83</v>
      </c>
      <c r="B74" s="14">
        <v>10953.8</v>
      </c>
      <c r="C74" s="14">
        <v>16039.5</v>
      </c>
      <c r="D74" s="14">
        <v>21555.1</v>
      </c>
      <c r="E74" s="14">
        <v>30314.6</v>
      </c>
      <c r="F74" s="14">
        <v>38524</v>
      </c>
      <c r="G74" s="26">
        <v>53479.199999999997</v>
      </c>
      <c r="H74" s="26">
        <v>65707.199999999997</v>
      </c>
      <c r="I74" s="26">
        <v>77313.2</v>
      </c>
      <c r="J74" s="26">
        <v>94965.1</v>
      </c>
      <c r="K74" s="26">
        <v>111354</v>
      </c>
      <c r="L74" s="26">
        <v>129145.4</v>
      </c>
      <c r="M74" s="26">
        <v>125172.5</v>
      </c>
      <c r="N74" s="26">
        <v>137564.9</v>
      </c>
      <c r="O74" s="26">
        <v>158136.6</v>
      </c>
      <c r="P74" s="26">
        <v>169552.9</v>
      </c>
      <c r="Q74" s="26">
        <v>181828.2</v>
      </c>
      <c r="R74" s="26">
        <v>191043.9</v>
      </c>
      <c r="S74" s="27">
        <v>206880.3</v>
      </c>
      <c r="T74" s="47">
        <v>224534.7</v>
      </c>
      <c r="U74" s="45">
        <v>228171.1</v>
      </c>
      <c r="V74" s="45">
        <v>262811.90000000002</v>
      </c>
      <c r="W74" s="46">
        <v>289954.40000000002</v>
      </c>
      <c r="X74" s="46">
        <v>307198.2</v>
      </c>
      <c r="Y74" s="45">
        <v>363621.5</v>
      </c>
      <c r="Z74" s="44">
        <v>457864.5</v>
      </c>
    </row>
    <row r="75" spans="1:26" s="36" customFormat="1" ht="15.6" x14ac:dyDescent="0.3">
      <c r="A75" s="40" t="s">
        <v>84</v>
      </c>
      <c r="B75" s="14">
        <v>34109.9</v>
      </c>
      <c r="C75" s="14">
        <v>64704.9</v>
      </c>
      <c r="D75" s="14">
        <v>85375.5</v>
      </c>
      <c r="E75" s="14">
        <v>105733.3</v>
      </c>
      <c r="F75" s="14">
        <v>121163.1</v>
      </c>
      <c r="G75" s="14">
        <v>140065.1</v>
      </c>
      <c r="H75" s="14">
        <v>161309</v>
      </c>
      <c r="I75" s="14">
        <v>191896</v>
      </c>
      <c r="J75" s="14">
        <v>216535.9</v>
      </c>
      <c r="K75" s="14">
        <v>253423.5</v>
      </c>
      <c r="L75" s="14">
        <v>322922.2</v>
      </c>
      <c r="M75" s="14">
        <v>342520.1</v>
      </c>
      <c r="N75" s="14">
        <v>403658.5</v>
      </c>
      <c r="O75" s="14">
        <v>508674.4</v>
      </c>
      <c r="P75" s="14">
        <v>566387</v>
      </c>
      <c r="Q75" s="14">
        <v>597037.4</v>
      </c>
      <c r="R75" s="14">
        <v>688540.1</v>
      </c>
      <c r="S75" s="15">
        <v>780139.8</v>
      </c>
      <c r="T75" s="43">
        <v>925293.3</v>
      </c>
      <c r="U75" s="42">
        <v>977633.1</v>
      </c>
      <c r="V75" s="42">
        <v>1166833.3</v>
      </c>
      <c r="W75" s="42">
        <v>1266298.6000000001</v>
      </c>
      <c r="X75" s="42">
        <v>1160397.1000000001</v>
      </c>
      <c r="Y75" s="42">
        <v>1684839.3</v>
      </c>
      <c r="Z75" s="41">
        <v>2029719.8</v>
      </c>
    </row>
    <row r="76" spans="1:26" s="36" customFormat="1" ht="15.6" x14ac:dyDescent="0.3">
      <c r="A76" s="40" t="s">
        <v>85</v>
      </c>
      <c r="B76" s="14">
        <v>10602.1</v>
      </c>
      <c r="C76" s="14">
        <v>17321.400000000001</v>
      </c>
      <c r="D76" s="14">
        <v>25320.1</v>
      </c>
      <c r="E76" s="14">
        <v>29979.7</v>
      </c>
      <c r="F76" s="14">
        <v>38443.300000000003</v>
      </c>
      <c r="G76" s="14">
        <v>46308.5</v>
      </c>
      <c r="H76" s="14">
        <v>53845.5</v>
      </c>
      <c r="I76" s="14">
        <v>61741</v>
      </c>
      <c r="J76" s="14">
        <v>81066.2</v>
      </c>
      <c r="K76" s="14">
        <v>99544.9</v>
      </c>
      <c r="L76" s="14">
        <v>126362.1</v>
      </c>
      <c r="M76" s="14">
        <v>133973.5</v>
      </c>
      <c r="N76" s="14">
        <v>150548.9</v>
      </c>
      <c r="O76" s="14">
        <v>184869.1</v>
      </c>
      <c r="P76" s="14">
        <v>204112.1</v>
      </c>
      <c r="Q76" s="14">
        <v>209780.8</v>
      </c>
      <c r="R76" s="14">
        <v>215668.4</v>
      </c>
      <c r="S76" s="15">
        <v>228215</v>
      </c>
      <c r="T76" s="43">
        <v>258225</v>
      </c>
      <c r="U76" s="42">
        <v>284969.09999999998</v>
      </c>
      <c r="V76" s="42">
        <v>317815.5</v>
      </c>
      <c r="W76" s="42">
        <v>347663.4</v>
      </c>
      <c r="X76" s="42">
        <v>400092.5</v>
      </c>
      <c r="Y76" s="42">
        <v>512723.1</v>
      </c>
      <c r="Z76" s="41">
        <v>549172</v>
      </c>
    </row>
    <row r="77" spans="1:26" s="36" customFormat="1" ht="15.6" x14ac:dyDescent="0.3">
      <c r="A77" s="40" t="s">
        <v>86</v>
      </c>
      <c r="B77" s="14">
        <v>30380.400000000001</v>
      </c>
      <c r="C77" s="14">
        <v>39638</v>
      </c>
      <c r="D77" s="14">
        <v>49108.7</v>
      </c>
      <c r="E77" s="14">
        <v>63274</v>
      </c>
      <c r="F77" s="14">
        <v>71934.100000000006</v>
      </c>
      <c r="G77" s="14">
        <v>83980.4</v>
      </c>
      <c r="H77" s="14">
        <v>101205.1</v>
      </c>
      <c r="I77" s="14">
        <v>129240.8</v>
      </c>
      <c r="J77" s="14">
        <v>168173.2</v>
      </c>
      <c r="K77" s="14">
        <v>200610.1</v>
      </c>
      <c r="L77" s="14">
        <v>238404.5</v>
      </c>
      <c r="M77" s="14">
        <v>291953.59999999998</v>
      </c>
      <c r="N77" s="14">
        <v>319849.2</v>
      </c>
      <c r="O77" s="14">
        <v>356413.4</v>
      </c>
      <c r="P77" s="14">
        <v>397725.9</v>
      </c>
      <c r="Q77" s="14">
        <v>416493</v>
      </c>
      <c r="R77" s="14">
        <v>457553.1</v>
      </c>
      <c r="S77" s="15">
        <v>553863.9</v>
      </c>
      <c r="T77" s="43">
        <v>710448.2</v>
      </c>
      <c r="U77" s="42">
        <v>724011.6</v>
      </c>
      <c r="V77" s="42">
        <v>835029.8</v>
      </c>
      <c r="W77" s="42">
        <v>889982.3</v>
      </c>
      <c r="X77" s="42">
        <v>949053.9</v>
      </c>
      <c r="Y77" s="42">
        <v>1199105.8</v>
      </c>
      <c r="Z77" s="41">
        <v>1228904.5</v>
      </c>
    </row>
    <row r="78" spans="1:26" s="36" customFormat="1" ht="15.6" x14ac:dyDescent="0.3">
      <c r="A78" s="40" t="s">
        <v>87</v>
      </c>
      <c r="B78" s="14">
        <v>14394</v>
      </c>
      <c r="C78" s="14">
        <v>24716.7</v>
      </c>
      <c r="D78" s="14">
        <v>29139.9</v>
      </c>
      <c r="E78" s="14">
        <v>34628</v>
      </c>
      <c r="F78" s="14">
        <v>46632.5</v>
      </c>
      <c r="G78" s="14">
        <v>57986.3</v>
      </c>
      <c r="H78" s="14">
        <v>74713.100000000006</v>
      </c>
      <c r="I78" s="14">
        <v>92504.2</v>
      </c>
      <c r="J78" s="14">
        <v>108099.2</v>
      </c>
      <c r="K78" s="14">
        <v>130632</v>
      </c>
      <c r="L78" s="14">
        <v>160416.70000000001</v>
      </c>
      <c r="M78" s="14">
        <v>187556.4</v>
      </c>
      <c r="N78" s="14">
        <v>240220.7</v>
      </c>
      <c r="O78" s="14">
        <v>281618.3</v>
      </c>
      <c r="P78" s="14">
        <v>286057.3</v>
      </c>
      <c r="Q78" s="14">
        <v>297224.3</v>
      </c>
      <c r="R78" s="14">
        <v>331845.09999999998</v>
      </c>
      <c r="S78" s="15">
        <v>371595.6</v>
      </c>
      <c r="T78" s="43">
        <v>446924.1</v>
      </c>
      <c r="U78" s="42">
        <v>472486.5</v>
      </c>
      <c r="V78" s="42">
        <v>506052.1</v>
      </c>
      <c r="W78" s="42">
        <v>563015.1</v>
      </c>
      <c r="X78" s="42">
        <v>585986.69999999995</v>
      </c>
      <c r="Y78" s="42">
        <v>731915.2</v>
      </c>
      <c r="Z78" s="41">
        <v>840706.9</v>
      </c>
    </row>
    <row r="79" spans="1:26" s="36" customFormat="1" ht="15.6" x14ac:dyDescent="0.3">
      <c r="A79" s="40" t="s">
        <v>88</v>
      </c>
      <c r="B79" s="14">
        <v>19517.599999999999</v>
      </c>
      <c r="C79" s="14">
        <v>27162.799999999999</v>
      </c>
      <c r="D79" s="14">
        <v>44171.199999999997</v>
      </c>
      <c r="E79" s="14">
        <v>54983.9</v>
      </c>
      <c r="F79" s="14">
        <v>70162.899999999994</v>
      </c>
      <c r="G79" s="14">
        <v>81613.399999999994</v>
      </c>
      <c r="H79" s="14">
        <v>94795.1</v>
      </c>
      <c r="I79" s="14">
        <v>116257.5</v>
      </c>
      <c r="J79" s="14">
        <v>141994.70000000001</v>
      </c>
      <c r="K79" s="14">
        <v>170398</v>
      </c>
      <c r="L79" s="14">
        <v>198951.6</v>
      </c>
      <c r="M79" s="14">
        <v>205081</v>
      </c>
      <c r="N79" s="14">
        <v>262685.8</v>
      </c>
      <c r="O79" s="14">
        <v>297609.2</v>
      </c>
      <c r="P79" s="14">
        <v>326306.5</v>
      </c>
      <c r="Q79" s="14">
        <v>371415.6</v>
      </c>
      <c r="R79" s="14">
        <v>402759.5</v>
      </c>
      <c r="S79" s="15">
        <v>445809.5</v>
      </c>
      <c r="T79" s="43">
        <v>504272.3</v>
      </c>
      <c r="U79" s="42">
        <v>524460.5</v>
      </c>
      <c r="V79" s="42">
        <v>574833.30000000005</v>
      </c>
      <c r="W79" s="42">
        <v>610678.9</v>
      </c>
      <c r="X79" s="42">
        <v>654933.19999999995</v>
      </c>
      <c r="Y79" s="42">
        <v>786590.9</v>
      </c>
      <c r="Z79" s="41">
        <v>828825.8</v>
      </c>
    </row>
    <row r="80" spans="1:26" s="36" customFormat="1" ht="15.6" x14ac:dyDescent="0.3">
      <c r="A80" s="40" t="s">
        <v>89</v>
      </c>
      <c r="B80" s="14">
        <v>15103.7</v>
      </c>
      <c r="C80" s="14">
        <v>21935.4</v>
      </c>
      <c r="D80" s="14">
        <v>28317.200000000001</v>
      </c>
      <c r="E80" s="14">
        <v>42578.3</v>
      </c>
      <c r="F80" s="14">
        <v>50449.599999999999</v>
      </c>
      <c r="G80" s="14">
        <v>59480.3</v>
      </c>
      <c r="H80" s="14">
        <v>72937</v>
      </c>
      <c r="I80" s="14">
        <v>88597.1</v>
      </c>
      <c r="J80" s="14">
        <v>111116.2</v>
      </c>
      <c r="K80" s="14">
        <v>131887.79999999999</v>
      </c>
      <c r="L80" s="14">
        <v>156329.60000000001</v>
      </c>
      <c r="M80" s="14">
        <v>180572.3</v>
      </c>
      <c r="N80" s="14">
        <v>214827.2</v>
      </c>
      <c r="O80" s="14">
        <v>273175.8</v>
      </c>
      <c r="P80" s="14">
        <v>280023.90000000002</v>
      </c>
      <c r="Q80" s="14">
        <v>258817</v>
      </c>
      <c r="R80" s="14">
        <v>286282.59999999998</v>
      </c>
      <c r="S80" s="15">
        <v>343385.7</v>
      </c>
      <c r="T80" s="43">
        <v>370192.4</v>
      </c>
      <c r="U80" s="42">
        <v>373935.1</v>
      </c>
      <c r="V80" s="42">
        <v>419905.2</v>
      </c>
      <c r="W80" s="42">
        <v>499757.1</v>
      </c>
      <c r="X80" s="42">
        <v>571690.80000000005</v>
      </c>
      <c r="Y80" s="42">
        <v>713306.9</v>
      </c>
      <c r="Z80" s="41">
        <v>794644.1</v>
      </c>
    </row>
    <row r="81" spans="1:27" s="36" customFormat="1" ht="15.6" x14ac:dyDescent="0.3">
      <c r="A81" s="40" t="s">
        <v>90</v>
      </c>
      <c r="B81" s="14">
        <v>32315.5</v>
      </c>
      <c r="C81" s="14">
        <v>50936.4</v>
      </c>
      <c r="D81" s="14">
        <v>65704.600000000006</v>
      </c>
      <c r="E81" s="14">
        <v>89987.5</v>
      </c>
      <c r="F81" s="14">
        <v>121272.5</v>
      </c>
      <c r="G81" s="14">
        <v>135180.6</v>
      </c>
      <c r="H81" s="14">
        <v>139840.29999999999</v>
      </c>
      <c r="I81" s="14">
        <v>157798.9</v>
      </c>
      <c r="J81" s="14">
        <v>185017.60000000001</v>
      </c>
      <c r="K81" s="14">
        <v>213449.60000000001</v>
      </c>
      <c r="L81" s="14">
        <v>258848.1</v>
      </c>
      <c r="M81" s="14">
        <v>299403.8</v>
      </c>
      <c r="N81" s="14">
        <v>377895</v>
      </c>
      <c r="O81" s="14">
        <v>464112.9</v>
      </c>
      <c r="P81" s="14">
        <v>511125.4</v>
      </c>
      <c r="Q81" s="14">
        <v>587477.4</v>
      </c>
      <c r="R81" s="14">
        <v>649745.4</v>
      </c>
      <c r="S81" s="15">
        <v>854561.5</v>
      </c>
      <c r="T81" s="43">
        <v>1054274.8</v>
      </c>
      <c r="U81" s="42">
        <v>1117517.3</v>
      </c>
      <c r="V81" s="42">
        <v>1236274.3999999999</v>
      </c>
      <c r="W81" s="42">
        <v>1524002.3</v>
      </c>
      <c r="X81" s="42">
        <v>2042710.4</v>
      </c>
      <c r="Y81" s="42">
        <v>2343311.4</v>
      </c>
      <c r="Z81" s="41">
        <v>2338219.1</v>
      </c>
    </row>
    <row r="82" spans="1:27" s="36" customFormat="1" ht="15.6" x14ac:dyDescent="0.3">
      <c r="A82" s="40" t="s">
        <v>91</v>
      </c>
      <c r="B82" s="14">
        <v>21428.2</v>
      </c>
      <c r="C82" s="14">
        <v>45662.9</v>
      </c>
      <c r="D82" s="14">
        <v>61595.8</v>
      </c>
      <c r="E82" s="14">
        <v>84769.1</v>
      </c>
      <c r="F82" s="14">
        <v>85927.4</v>
      </c>
      <c r="G82" s="14">
        <v>116731</v>
      </c>
      <c r="H82" s="14">
        <v>172004.4</v>
      </c>
      <c r="I82" s="14">
        <v>230298.2</v>
      </c>
      <c r="J82" s="14">
        <v>321108.8</v>
      </c>
      <c r="K82" s="14">
        <v>559774.1</v>
      </c>
      <c r="L82" s="14">
        <v>657783.30000000005</v>
      </c>
      <c r="M82" s="14">
        <v>779943.2</v>
      </c>
      <c r="N82" s="14">
        <v>977256</v>
      </c>
      <c r="O82" s="14">
        <v>1210003.8999999999</v>
      </c>
      <c r="P82" s="14">
        <v>1298440</v>
      </c>
      <c r="Q82" s="14">
        <v>1364874.7</v>
      </c>
      <c r="R82" s="14">
        <v>1631919</v>
      </c>
      <c r="S82" s="15">
        <v>1716734.4</v>
      </c>
      <c r="T82" s="43">
        <v>1564707.9</v>
      </c>
      <c r="U82" s="42">
        <v>1605079.4</v>
      </c>
      <c r="V82" s="42">
        <v>2517125</v>
      </c>
      <c r="W82" s="42">
        <v>2397445.2000000002</v>
      </c>
      <c r="X82" s="42">
        <v>2057114.7</v>
      </c>
      <c r="Y82" s="42">
        <v>2647233.9</v>
      </c>
      <c r="Z82" s="41">
        <v>3303417</v>
      </c>
    </row>
    <row r="83" spans="1:27" s="36" customFormat="1" ht="15.6" x14ac:dyDescent="0.3">
      <c r="A83" s="40" t="s">
        <v>92</v>
      </c>
      <c r="B83" s="14">
        <v>7535.3</v>
      </c>
      <c r="C83" s="14">
        <v>15344.9</v>
      </c>
      <c r="D83" s="14">
        <v>19484.8</v>
      </c>
      <c r="E83" s="14">
        <v>24877.5</v>
      </c>
      <c r="F83" s="14">
        <v>35766</v>
      </c>
      <c r="G83" s="14">
        <v>45196.1</v>
      </c>
      <c r="H83" s="14">
        <v>60029.9</v>
      </c>
      <c r="I83" s="14">
        <v>77319.199999999997</v>
      </c>
      <c r="J83" s="14">
        <v>99578.4</v>
      </c>
      <c r="K83" s="14">
        <v>132505</v>
      </c>
      <c r="L83" s="14">
        <v>134377.5</v>
      </c>
      <c r="M83" s="14">
        <v>142388</v>
      </c>
      <c r="N83" s="14">
        <v>178380.6</v>
      </c>
      <c r="O83" s="14">
        <v>225065.5</v>
      </c>
      <c r="P83" s="14">
        <v>246301.3</v>
      </c>
      <c r="Q83" s="14">
        <v>224042.7</v>
      </c>
      <c r="R83" s="14">
        <v>247666.9</v>
      </c>
      <c r="S83" s="15">
        <v>266405.8</v>
      </c>
      <c r="T83" s="43">
        <v>294021.2</v>
      </c>
      <c r="U83" s="42">
        <v>338826.6</v>
      </c>
      <c r="V83" s="42">
        <v>339068.1</v>
      </c>
      <c r="W83" s="42">
        <v>357287.3</v>
      </c>
      <c r="X83" s="42">
        <v>401373.9</v>
      </c>
      <c r="Y83" s="42">
        <v>523964.8</v>
      </c>
      <c r="Z83" s="41">
        <v>543204.80000000005</v>
      </c>
    </row>
    <row r="84" spans="1:27" s="36" customFormat="1" ht="15.6" x14ac:dyDescent="0.3">
      <c r="A84" s="40" t="s">
        <v>93</v>
      </c>
      <c r="B84" s="17">
        <v>37859.4</v>
      </c>
      <c r="C84" s="17">
        <v>49746</v>
      </c>
      <c r="D84" s="17">
        <v>65963</v>
      </c>
      <c r="E84" s="17">
        <v>123130.9</v>
      </c>
      <c r="F84" s="17">
        <v>187368.1</v>
      </c>
      <c r="G84" s="17">
        <v>256992.1</v>
      </c>
      <c r="H84" s="17">
        <v>238227.20000000001</v>
      </c>
      <c r="I84" s="17">
        <v>237134.5</v>
      </c>
      <c r="J84" s="17">
        <v>295107.09999999998</v>
      </c>
      <c r="K84" s="17">
        <v>396907.1</v>
      </c>
      <c r="L84" s="17">
        <v>582270.4</v>
      </c>
      <c r="M84" s="17">
        <v>872422</v>
      </c>
      <c r="N84" s="17">
        <v>767845.6</v>
      </c>
      <c r="O84" s="17">
        <v>883368.7</v>
      </c>
      <c r="P84" s="17">
        <v>896822.1</v>
      </c>
      <c r="Q84" s="17">
        <v>877612.8</v>
      </c>
      <c r="R84" s="17">
        <v>1142504.1000000001</v>
      </c>
      <c r="S84" s="18">
        <v>1226152</v>
      </c>
      <c r="T84" s="39">
        <v>1443771.7</v>
      </c>
      <c r="U84" s="38">
        <v>1469675</v>
      </c>
      <c r="V84" s="38">
        <v>1685134.1</v>
      </c>
      <c r="W84" s="38">
        <v>1900850.8</v>
      </c>
      <c r="X84" s="38">
        <v>2403409.5</v>
      </c>
      <c r="Y84" s="38">
        <v>2932794</v>
      </c>
      <c r="Z84" s="37">
        <v>2946171.5</v>
      </c>
    </row>
    <row r="87" spans="1:27" ht="12" customHeight="1" x14ac:dyDescent="0.3">
      <c r="A87" s="164" t="s">
        <v>99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</row>
    <row r="88" spans="1:27" x14ac:dyDescent="0.25">
      <c r="A88" s="92" t="s">
        <v>100</v>
      </c>
    </row>
    <row r="89" spans="1:27" s="92" customFormat="1" x14ac:dyDescent="0.25">
      <c r="A89" s="93" t="s">
        <v>100</v>
      </c>
      <c r="B89" s="93" t="s">
        <v>109</v>
      </c>
      <c r="C89" s="93" t="s">
        <v>110</v>
      </c>
      <c r="D89" s="93" t="s">
        <v>111</v>
      </c>
      <c r="E89" s="93" t="s">
        <v>112</v>
      </c>
      <c r="F89" s="93" t="s">
        <v>113</v>
      </c>
      <c r="G89" s="93" t="s">
        <v>114</v>
      </c>
      <c r="H89" s="93" t="s">
        <v>115</v>
      </c>
      <c r="I89" s="93" t="s">
        <v>116</v>
      </c>
      <c r="J89" s="93" t="s">
        <v>117</v>
      </c>
      <c r="K89" s="93" t="s">
        <v>118</v>
      </c>
      <c r="L89" s="93" t="s">
        <v>119</v>
      </c>
      <c r="M89" s="93" t="s">
        <v>120</v>
      </c>
      <c r="N89" s="93" t="s">
        <v>121</v>
      </c>
      <c r="O89" s="93" t="s">
        <v>122</v>
      </c>
      <c r="P89" s="93" t="s">
        <v>123</v>
      </c>
      <c r="Q89" s="93" t="s">
        <v>124</v>
      </c>
      <c r="R89" s="93" t="s">
        <v>125</v>
      </c>
      <c r="S89" s="93" t="s">
        <v>126</v>
      </c>
      <c r="T89" s="93" t="s">
        <v>127</v>
      </c>
      <c r="U89" s="93" t="s">
        <v>128</v>
      </c>
      <c r="V89" s="93" t="s">
        <v>129</v>
      </c>
      <c r="W89" s="93" t="s">
        <v>130</v>
      </c>
      <c r="X89" s="93" t="s">
        <v>131</v>
      </c>
      <c r="Y89" s="93" t="s">
        <v>132</v>
      </c>
      <c r="Z89" s="93" t="s">
        <v>133</v>
      </c>
      <c r="AA89" s="93" t="s">
        <v>134</v>
      </c>
    </row>
    <row r="90" spans="1:27" x14ac:dyDescent="0.25">
      <c r="A90" s="93" t="s">
        <v>135</v>
      </c>
      <c r="B90" s="94">
        <v>147670784</v>
      </c>
      <c r="C90" s="94">
        <v>147214776</v>
      </c>
      <c r="D90" s="94">
        <v>146596869</v>
      </c>
      <c r="E90" s="94">
        <v>145976482</v>
      </c>
      <c r="F90" s="94">
        <v>145306497</v>
      </c>
      <c r="G90" s="94">
        <v>144648618</v>
      </c>
      <c r="H90" s="94">
        <v>144067316</v>
      </c>
      <c r="I90" s="94">
        <v>143518814</v>
      </c>
      <c r="J90" s="94">
        <v>143049637</v>
      </c>
      <c r="K90" s="94">
        <v>142805114</v>
      </c>
      <c r="L90" s="94">
        <v>142742366</v>
      </c>
      <c r="M90" s="94">
        <v>142785349</v>
      </c>
      <c r="N90" s="94">
        <v>142849468</v>
      </c>
      <c r="O90" s="94">
        <v>143018195</v>
      </c>
      <c r="P90" s="94">
        <v>143378447</v>
      </c>
      <c r="Q90" s="94">
        <v>143805638</v>
      </c>
      <c r="R90" s="94">
        <v>146508169</v>
      </c>
      <c r="S90" s="94">
        <v>146963159</v>
      </c>
      <c r="T90" s="94">
        <v>147381167</v>
      </c>
      <c r="U90" s="94">
        <v>147688545</v>
      </c>
      <c r="V90" s="94">
        <v>147818888</v>
      </c>
      <c r="W90" s="94">
        <v>147899994</v>
      </c>
      <c r="X90" s="94">
        <v>147707517</v>
      </c>
      <c r="Y90" s="94">
        <v>147217903</v>
      </c>
      <c r="Z90" s="94">
        <v>146713743</v>
      </c>
      <c r="AA90" s="94">
        <v>146299107</v>
      </c>
    </row>
    <row r="91" spans="1:27" x14ac:dyDescent="0.25">
      <c r="A91" s="93" t="s">
        <v>254</v>
      </c>
      <c r="B91" s="94">
        <f t="shared" ref="B91:AA91" si="2">SUM(B93:B171)</f>
        <v>146507415</v>
      </c>
      <c r="C91" s="94">
        <f t="shared" si="2"/>
        <v>146079822</v>
      </c>
      <c r="D91" s="94">
        <f t="shared" si="2"/>
        <v>145543545</v>
      </c>
      <c r="E91" s="94">
        <f t="shared" si="2"/>
        <v>144941914</v>
      </c>
      <c r="F91" s="94">
        <f t="shared" si="2"/>
        <v>144217533</v>
      </c>
      <c r="G91" s="94">
        <f t="shared" si="2"/>
        <v>143537474</v>
      </c>
      <c r="H91" s="94">
        <f t="shared" si="2"/>
        <v>142942275</v>
      </c>
      <c r="I91" s="94">
        <f t="shared" si="2"/>
        <v>142376061</v>
      </c>
      <c r="J91" s="94">
        <f t="shared" si="2"/>
        <v>141887482</v>
      </c>
      <c r="K91" s="94">
        <f t="shared" si="2"/>
        <v>141620666</v>
      </c>
      <c r="L91" s="94">
        <f t="shared" si="2"/>
        <v>141531711</v>
      </c>
      <c r="M91" s="94">
        <f t="shared" si="2"/>
        <v>141548205</v>
      </c>
      <c r="N91" s="94">
        <f t="shared" si="2"/>
        <v>141586963</v>
      </c>
      <c r="O91" s="94">
        <f t="shared" si="2"/>
        <v>141729438</v>
      </c>
      <c r="P91" s="94">
        <f t="shared" si="2"/>
        <v>142064639</v>
      </c>
      <c r="Q91" s="94">
        <f t="shared" si="2"/>
        <v>142469511</v>
      </c>
      <c r="R91" s="94">
        <f t="shared" si="2"/>
        <v>142878467</v>
      </c>
      <c r="S91" s="94">
        <f t="shared" si="2"/>
        <v>143258139</v>
      </c>
      <c r="T91" s="94">
        <f t="shared" si="2"/>
        <v>143610608</v>
      </c>
      <c r="U91" s="94">
        <f t="shared" si="2"/>
        <v>143867378</v>
      </c>
      <c r="V91" s="94">
        <f t="shared" si="2"/>
        <v>143951553</v>
      </c>
      <c r="W91" s="94">
        <f t="shared" si="2"/>
        <v>143986240</v>
      </c>
      <c r="X91" s="94">
        <f t="shared" si="2"/>
        <v>143757978</v>
      </c>
      <c r="Y91" s="94">
        <f t="shared" si="2"/>
        <v>143241159</v>
      </c>
      <c r="Z91" s="94">
        <f t="shared" si="2"/>
        <v>142713026</v>
      </c>
      <c r="AA91" s="94">
        <f t="shared" si="2"/>
        <v>142283093</v>
      </c>
    </row>
    <row r="92" spans="1:27" x14ac:dyDescent="0.25">
      <c r="A92" s="92" t="s">
        <v>255</v>
      </c>
      <c r="B92" s="95">
        <f t="shared" ref="B92:AA92" si="3">B90-B91</f>
        <v>1163369</v>
      </c>
      <c r="C92" s="95">
        <f t="shared" si="3"/>
        <v>1134954</v>
      </c>
      <c r="D92" s="95">
        <f t="shared" si="3"/>
        <v>1053324</v>
      </c>
      <c r="E92" s="95">
        <f t="shared" si="3"/>
        <v>1034568</v>
      </c>
      <c r="F92" s="95">
        <f t="shared" si="3"/>
        <v>1088964</v>
      </c>
      <c r="G92" s="95">
        <f t="shared" si="3"/>
        <v>1111144</v>
      </c>
      <c r="H92" s="95">
        <f t="shared" si="3"/>
        <v>1125041</v>
      </c>
      <c r="I92" s="95">
        <f t="shared" si="3"/>
        <v>1142753</v>
      </c>
      <c r="J92" s="95">
        <f t="shared" si="3"/>
        <v>1162155</v>
      </c>
      <c r="K92" s="95">
        <f t="shared" si="3"/>
        <v>1184448</v>
      </c>
      <c r="L92" s="95">
        <f t="shared" si="3"/>
        <v>1210655</v>
      </c>
      <c r="M92" s="95">
        <f t="shared" si="3"/>
        <v>1237144</v>
      </c>
      <c r="N92" s="95">
        <f t="shared" si="3"/>
        <v>1262505</v>
      </c>
      <c r="O92" s="95">
        <f t="shared" si="3"/>
        <v>1288757</v>
      </c>
      <c r="P92" s="95">
        <f t="shared" si="3"/>
        <v>1313808</v>
      </c>
      <c r="Q92" s="95">
        <f t="shared" si="3"/>
        <v>1336127</v>
      </c>
      <c r="R92" s="95">
        <f t="shared" si="3"/>
        <v>3629702</v>
      </c>
      <c r="S92" s="95">
        <f t="shared" si="3"/>
        <v>3705020</v>
      </c>
      <c r="T92" s="95">
        <f t="shared" si="3"/>
        <v>3770559</v>
      </c>
      <c r="U92" s="95">
        <f t="shared" si="3"/>
        <v>3821167</v>
      </c>
      <c r="V92" s="95">
        <f t="shared" si="3"/>
        <v>3867335</v>
      </c>
      <c r="W92" s="95">
        <f t="shared" si="3"/>
        <v>3913754</v>
      </c>
      <c r="X92" s="95">
        <f t="shared" si="3"/>
        <v>3949539</v>
      </c>
      <c r="Y92" s="95">
        <f t="shared" si="3"/>
        <v>3976744</v>
      </c>
      <c r="Z92" s="95">
        <f t="shared" si="3"/>
        <v>4000717</v>
      </c>
      <c r="AA92" s="95">
        <f t="shared" si="3"/>
        <v>4016014</v>
      </c>
    </row>
    <row r="93" spans="1:27" x14ac:dyDescent="0.25">
      <c r="A93" s="93" t="s">
        <v>137</v>
      </c>
      <c r="B93" s="94">
        <v>1490345</v>
      </c>
      <c r="C93" s="94">
        <v>1498286</v>
      </c>
      <c r="D93" s="94">
        <v>1504346</v>
      </c>
      <c r="E93" s="94">
        <v>1507555</v>
      </c>
      <c r="F93" s="94">
        <v>1510025</v>
      </c>
      <c r="G93" s="94">
        <v>1512879</v>
      </c>
      <c r="H93" s="94">
        <v>1512761</v>
      </c>
      <c r="I93" s="94">
        <v>1511688</v>
      </c>
      <c r="J93" s="94">
        <v>1512934</v>
      </c>
      <c r="K93" s="94">
        <v>1517127</v>
      </c>
      <c r="L93" s="94">
        <v>1523180</v>
      </c>
      <c r="M93" s="94">
        <v>1529019</v>
      </c>
      <c r="N93" s="94">
        <v>1532067</v>
      </c>
      <c r="O93" s="94">
        <v>1534478</v>
      </c>
      <c r="P93" s="94">
        <v>1539267</v>
      </c>
      <c r="Q93" s="94">
        <v>1543725</v>
      </c>
      <c r="R93" s="94">
        <v>1547659</v>
      </c>
      <c r="S93" s="94">
        <v>1551106</v>
      </c>
      <c r="T93" s="94">
        <v>1553965</v>
      </c>
      <c r="U93" s="94">
        <v>1554224</v>
      </c>
      <c r="V93" s="94">
        <v>1551910</v>
      </c>
      <c r="W93" s="94">
        <v>1551920</v>
      </c>
      <c r="X93" s="94">
        <v>1549193</v>
      </c>
      <c r="Y93" s="94">
        <v>1540947</v>
      </c>
      <c r="Z93" s="94">
        <v>1525496</v>
      </c>
      <c r="AA93" s="94">
        <v>1507593</v>
      </c>
    </row>
    <row r="94" spans="1:27" x14ac:dyDescent="0.25">
      <c r="A94" s="93" t="s">
        <v>138</v>
      </c>
      <c r="B94" s="94">
        <v>1442873</v>
      </c>
      <c r="C94" s="94">
        <v>1430326</v>
      </c>
      <c r="D94" s="94">
        <v>1415576</v>
      </c>
      <c r="E94" s="94">
        <v>1399696</v>
      </c>
      <c r="F94" s="94">
        <v>1383212</v>
      </c>
      <c r="G94" s="94">
        <v>1367626</v>
      </c>
      <c r="H94" s="94">
        <v>1352190</v>
      </c>
      <c r="I94" s="94">
        <v>1335892</v>
      </c>
      <c r="J94" s="94">
        <v>1320200</v>
      </c>
      <c r="K94" s="94">
        <v>1308046</v>
      </c>
      <c r="L94" s="94">
        <v>1298797</v>
      </c>
      <c r="M94" s="94">
        <v>1290395</v>
      </c>
      <c r="N94" s="94">
        <v>1280947</v>
      </c>
      <c r="O94" s="94">
        <v>1269511</v>
      </c>
      <c r="P94" s="94">
        <v>1257967</v>
      </c>
      <c r="Q94" s="94">
        <v>1246410</v>
      </c>
      <c r="R94" s="94">
        <v>1235398</v>
      </c>
      <c r="S94" s="94">
        <v>1226690</v>
      </c>
      <c r="T94" s="94">
        <v>1220548</v>
      </c>
      <c r="U94" s="94">
        <v>1213075</v>
      </c>
      <c r="V94" s="94">
        <v>1202671</v>
      </c>
      <c r="W94" s="94">
        <v>1193180</v>
      </c>
      <c r="X94" s="94">
        <v>1184133</v>
      </c>
      <c r="Y94" s="94">
        <v>1171845</v>
      </c>
      <c r="Z94" s="94">
        <v>1158570</v>
      </c>
      <c r="AA94" s="94">
        <v>1147454</v>
      </c>
    </row>
    <row r="95" spans="1:27" x14ac:dyDescent="0.25">
      <c r="A95" s="93" t="s">
        <v>139</v>
      </c>
      <c r="B95" s="94">
        <v>1597537</v>
      </c>
      <c r="C95" s="94">
        <v>1583833</v>
      </c>
      <c r="D95" s="94">
        <v>1566780</v>
      </c>
      <c r="E95" s="94">
        <v>1548625</v>
      </c>
      <c r="F95" s="94">
        <v>1529627</v>
      </c>
      <c r="G95" s="94">
        <v>1514814</v>
      </c>
      <c r="H95" s="94">
        <v>1503585</v>
      </c>
      <c r="I95" s="94">
        <v>1492025</v>
      </c>
      <c r="J95" s="94">
        <v>1481157</v>
      </c>
      <c r="K95" s="94">
        <v>1471302</v>
      </c>
      <c r="L95" s="94">
        <v>1462340</v>
      </c>
      <c r="M95" s="94">
        <v>1453855</v>
      </c>
      <c r="N95" s="94">
        <v>1445451</v>
      </c>
      <c r="O95" s="94">
        <v>1437326</v>
      </c>
      <c r="P95" s="94">
        <v>1429246</v>
      </c>
      <c r="Q95" s="94">
        <v>1421573</v>
      </c>
      <c r="R95" s="94">
        <v>1415142</v>
      </c>
      <c r="S95" s="94">
        <v>1408811</v>
      </c>
      <c r="T95" s="94">
        <v>1402656</v>
      </c>
      <c r="U95" s="94">
        <v>1394996</v>
      </c>
      <c r="V95" s="94">
        <v>1384819</v>
      </c>
      <c r="W95" s="94">
        <v>1376582</v>
      </c>
      <c r="X95" s="94">
        <v>1366384</v>
      </c>
      <c r="Y95" s="94">
        <v>1350639</v>
      </c>
      <c r="Z95" s="94">
        <v>1333872</v>
      </c>
      <c r="AA95" s="94">
        <v>1317726</v>
      </c>
    </row>
    <row r="96" spans="1:27" x14ac:dyDescent="0.25">
      <c r="A96" s="93" t="s">
        <v>140</v>
      </c>
      <c r="B96" s="94">
        <v>2464426</v>
      </c>
      <c r="C96" s="94">
        <v>2449944</v>
      </c>
      <c r="D96" s="94">
        <v>2431838</v>
      </c>
      <c r="E96" s="94">
        <v>2409742</v>
      </c>
      <c r="F96" s="94">
        <v>2385788</v>
      </c>
      <c r="G96" s="94">
        <v>2370959</v>
      </c>
      <c r="H96" s="94">
        <v>2366194</v>
      </c>
      <c r="I96" s="94">
        <v>2362922</v>
      </c>
      <c r="J96" s="94">
        <v>2357358</v>
      </c>
      <c r="K96" s="94">
        <v>2349109</v>
      </c>
      <c r="L96" s="94">
        <v>2341705</v>
      </c>
      <c r="M96" s="94">
        <v>2336946</v>
      </c>
      <c r="N96" s="94">
        <v>2334852</v>
      </c>
      <c r="O96" s="94">
        <v>2333752</v>
      </c>
      <c r="P96" s="94">
        <v>2332807</v>
      </c>
      <c r="Q96" s="94">
        <v>2332889</v>
      </c>
      <c r="R96" s="94">
        <v>2334632</v>
      </c>
      <c r="S96" s="94">
        <v>2338257</v>
      </c>
      <c r="T96" s="94">
        <v>2341760</v>
      </c>
      <c r="U96" s="94">
        <v>2343280</v>
      </c>
      <c r="V96" s="94">
        <v>2340861</v>
      </c>
      <c r="W96" s="94">
        <v>2337457</v>
      </c>
      <c r="X96" s="94">
        <v>2327739</v>
      </c>
      <c r="Y96" s="94">
        <v>2310877</v>
      </c>
      <c r="Z96" s="94">
        <v>2293949</v>
      </c>
      <c r="AA96" s="94">
        <v>2279349</v>
      </c>
    </row>
    <row r="97" spans="1:27" x14ac:dyDescent="0.25">
      <c r="A97" s="93" t="s">
        <v>141</v>
      </c>
      <c r="B97" s="94">
        <v>1216646</v>
      </c>
      <c r="C97" s="94">
        <v>1202594</v>
      </c>
      <c r="D97" s="94">
        <v>1186785</v>
      </c>
      <c r="E97" s="94">
        <v>1170416</v>
      </c>
      <c r="F97" s="94">
        <v>1153205</v>
      </c>
      <c r="G97" s="94">
        <v>1137783</v>
      </c>
      <c r="H97" s="94">
        <v>1123883</v>
      </c>
      <c r="I97" s="94">
        <v>1109301</v>
      </c>
      <c r="J97" s="94">
        <v>1095849</v>
      </c>
      <c r="K97" s="94">
        <v>1085475</v>
      </c>
      <c r="L97" s="94">
        <v>1077710</v>
      </c>
      <c r="M97" s="94">
        <v>1071048</v>
      </c>
      <c r="N97" s="94">
        <v>1063948</v>
      </c>
      <c r="O97" s="94">
        <v>1054601</v>
      </c>
      <c r="P97" s="94">
        <v>1044128</v>
      </c>
      <c r="Q97" s="94">
        <v>1033844</v>
      </c>
      <c r="R97" s="94">
        <v>1022945</v>
      </c>
      <c r="S97" s="94">
        <v>1011314</v>
      </c>
      <c r="T97" s="94">
        <v>999551</v>
      </c>
      <c r="U97" s="94">
        <v>987203</v>
      </c>
      <c r="V97" s="94">
        <v>972935</v>
      </c>
      <c r="W97" s="94">
        <v>959459</v>
      </c>
      <c r="X97" s="94">
        <v>946222</v>
      </c>
      <c r="Y97" s="94">
        <v>931473</v>
      </c>
      <c r="Z97" s="94">
        <v>919420</v>
      </c>
      <c r="AA97" s="94">
        <v>910313</v>
      </c>
    </row>
    <row r="98" spans="1:27" x14ac:dyDescent="0.25">
      <c r="A98" s="93" t="s">
        <v>142</v>
      </c>
      <c r="B98" s="94">
        <v>1082157</v>
      </c>
      <c r="C98" s="94">
        <v>1075132</v>
      </c>
      <c r="D98" s="94">
        <v>1065349</v>
      </c>
      <c r="E98" s="94">
        <v>1054948</v>
      </c>
      <c r="F98" s="94">
        <v>1044109</v>
      </c>
      <c r="G98" s="94">
        <v>1035135</v>
      </c>
      <c r="H98" s="94">
        <v>1029618</v>
      </c>
      <c r="I98" s="94">
        <v>1025461</v>
      </c>
      <c r="J98" s="94">
        <v>1021741</v>
      </c>
      <c r="K98" s="94">
        <v>1018934</v>
      </c>
      <c r="L98" s="94">
        <v>1016662</v>
      </c>
      <c r="M98" s="94">
        <v>1015297</v>
      </c>
      <c r="N98" s="94">
        <v>1012093</v>
      </c>
      <c r="O98" s="94">
        <v>1011477</v>
      </c>
      <c r="P98" s="94">
        <v>1015211</v>
      </c>
      <c r="Q98" s="94">
        <v>1018788</v>
      </c>
      <c r="R98" s="94">
        <v>1026500</v>
      </c>
      <c r="S98" s="94">
        <v>1034519</v>
      </c>
      <c r="T98" s="94">
        <v>1042172</v>
      </c>
      <c r="U98" s="94">
        <v>1048957</v>
      </c>
      <c r="V98" s="94">
        <v>1051953</v>
      </c>
      <c r="W98" s="94">
        <v>1052781</v>
      </c>
      <c r="X98" s="94">
        <v>1054095</v>
      </c>
      <c r="Y98" s="94">
        <v>1064630</v>
      </c>
      <c r="Z98" s="94">
        <v>1072053</v>
      </c>
      <c r="AA98" s="94">
        <v>1069632</v>
      </c>
    </row>
    <row r="99" spans="1:27" x14ac:dyDescent="0.25">
      <c r="A99" s="93" t="s">
        <v>143</v>
      </c>
      <c r="B99" s="94">
        <v>772844</v>
      </c>
      <c r="C99" s="94">
        <v>765787</v>
      </c>
      <c r="D99" s="94">
        <v>757942</v>
      </c>
      <c r="E99" s="94">
        <v>748973</v>
      </c>
      <c r="F99" s="94">
        <v>739208</v>
      </c>
      <c r="G99" s="94">
        <v>728798</v>
      </c>
      <c r="H99" s="94">
        <v>717560</v>
      </c>
      <c r="I99" s="94">
        <v>705870</v>
      </c>
      <c r="J99" s="94">
        <v>694788</v>
      </c>
      <c r="K99" s="94">
        <v>686616</v>
      </c>
      <c r="L99" s="94">
        <v>680605</v>
      </c>
      <c r="M99" s="94">
        <v>675366</v>
      </c>
      <c r="N99" s="94">
        <v>669665</v>
      </c>
      <c r="O99" s="94">
        <v>662068</v>
      </c>
      <c r="P99" s="94">
        <v>654405</v>
      </c>
      <c r="Q99" s="94">
        <v>647846</v>
      </c>
      <c r="R99" s="94">
        <v>641674</v>
      </c>
      <c r="S99" s="94">
        <v>635251</v>
      </c>
      <c r="T99" s="94">
        <v>628123</v>
      </c>
      <c r="U99" s="94">
        <v>620092</v>
      </c>
      <c r="V99" s="94">
        <v>610690</v>
      </c>
      <c r="W99" s="94">
        <v>601815</v>
      </c>
      <c r="X99" s="94">
        <v>593582</v>
      </c>
      <c r="Y99" s="94">
        <v>583596</v>
      </c>
      <c r="Z99" s="94">
        <v>574948</v>
      </c>
      <c r="AA99" s="94">
        <v>569083</v>
      </c>
    </row>
    <row r="100" spans="1:27" x14ac:dyDescent="0.25">
      <c r="A100" s="93" t="s">
        <v>144</v>
      </c>
      <c r="B100" s="94">
        <v>1302081</v>
      </c>
      <c r="C100" s="94">
        <v>1288973</v>
      </c>
      <c r="D100" s="94">
        <v>1274107</v>
      </c>
      <c r="E100" s="94">
        <v>1257519</v>
      </c>
      <c r="F100" s="94">
        <v>1239845</v>
      </c>
      <c r="G100" s="94">
        <v>1222235</v>
      </c>
      <c r="H100" s="94">
        <v>1204592</v>
      </c>
      <c r="I100" s="94">
        <v>1186719</v>
      </c>
      <c r="J100" s="94">
        <v>1169605</v>
      </c>
      <c r="K100" s="94">
        <v>1156720</v>
      </c>
      <c r="L100" s="94">
        <v>1147593</v>
      </c>
      <c r="M100" s="94">
        <v>1139159</v>
      </c>
      <c r="N100" s="94">
        <v>1130319</v>
      </c>
      <c r="O100" s="94">
        <v>1123331</v>
      </c>
      <c r="P100" s="94">
        <v>1119597</v>
      </c>
      <c r="Q100" s="94">
        <v>1117744</v>
      </c>
      <c r="R100" s="94">
        <v>1116272</v>
      </c>
      <c r="S100" s="94">
        <v>1116370</v>
      </c>
      <c r="T100" s="94">
        <v>1118759</v>
      </c>
      <c r="U100" s="94">
        <v>1115926</v>
      </c>
      <c r="V100" s="94">
        <v>1107508</v>
      </c>
      <c r="W100" s="94">
        <v>1101403</v>
      </c>
      <c r="X100" s="94">
        <v>1095604</v>
      </c>
      <c r="Y100" s="94">
        <v>1084868</v>
      </c>
      <c r="Z100" s="94">
        <v>1072595</v>
      </c>
      <c r="AA100" s="94">
        <v>1063963</v>
      </c>
    </row>
    <row r="101" spans="1:27" x14ac:dyDescent="0.25">
      <c r="A101" s="93" t="s">
        <v>145</v>
      </c>
      <c r="B101" s="94">
        <v>1240916</v>
      </c>
      <c r="C101" s="94">
        <v>1236423</v>
      </c>
      <c r="D101" s="94">
        <v>1230888</v>
      </c>
      <c r="E101" s="94">
        <v>1224292</v>
      </c>
      <c r="F101" s="94">
        <v>1215746</v>
      </c>
      <c r="G101" s="94">
        <v>1208140</v>
      </c>
      <c r="H101" s="94">
        <v>1201926</v>
      </c>
      <c r="I101" s="94">
        <v>1196235</v>
      </c>
      <c r="J101" s="94">
        <v>1192149</v>
      </c>
      <c r="K101" s="94">
        <v>1188557</v>
      </c>
      <c r="L101" s="94">
        <v>1184344</v>
      </c>
      <c r="M101" s="94">
        <v>1179516</v>
      </c>
      <c r="N101" s="94">
        <v>1174539</v>
      </c>
      <c r="O101" s="94">
        <v>1170042</v>
      </c>
      <c r="P101" s="94">
        <v>1167263</v>
      </c>
      <c r="Q101" s="94">
        <v>1166303</v>
      </c>
      <c r="R101" s="94">
        <v>1166156</v>
      </c>
      <c r="S101" s="94">
        <v>1166590</v>
      </c>
      <c r="T101" s="94">
        <v>1168270</v>
      </c>
      <c r="U101" s="94">
        <v>1167649</v>
      </c>
      <c r="V101" s="94">
        <v>1163882</v>
      </c>
      <c r="W101" s="94">
        <v>1160836</v>
      </c>
      <c r="X101" s="94">
        <v>1155138</v>
      </c>
      <c r="Y101" s="94">
        <v>1144374</v>
      </c>
      <c r="Z101" s="94">
        <v>1132202</v>
      </c>
      <c r="AA101" s="94">
        <v>1121264</v>
      </c>
    </row>
    <row r="102" spans="1:27" x14ac:dyDescent="0.25">
      <c r="A102" s="93" t="s">
        <v>146</v>
      </c>
      <c r="B102" s="94">
        <v>6655334</v>
      </c>
      <c r="C102" s="94">
        <v>6640830</v>
      </c>
      <c r="D102" s="94">
        <v>6620819</v>
      </c>
      <c r="E102" s="94">
        <v>6611296</v>
      </c>
      <c r="F102" s="94">
        <v>6613019</v>
      </c>
      <c r="G102" s="94">
        <v>6644102</v>
      </c>
      <c r="H102" s="94">
        <v>6704033</v>
      </c>
      <c r="I102" s="94">
        <v>6760297</v>
      </c>
      <c r="J102" s="94">
        <v>6815337</v>
      </c>
      <c r="K102" s="94">
        <v>6871095</v>
      </c>
      <c r="L102" s="94">
        <v>6926692</v>
      </c>
      <c r="M102" s="94">
        <v>6991111</v>
      </c>
      <c r="N102" s="94">
        <v>7065211</v>
      </c>
      <c r="O102" s="94">
        <v>7174980</v>
      </c>
      <c r="P102" s="94">
        <v>7314618</v>
      </c>
      <c r="Q102" s="94">
        <v>7452612</v>
      </c>
      <c r="R102" s="94">
        <v>7593006</v>
      </c>
      <c r="S102" s="94">
        <v>7736019</v>
      </c>
      <c r="T102" s="94">
        <v>7882899</v>
      </c>
      <c r="U102" s="94">
        <v>8024182</v>
      </c>
      <c r="V102" s="94">
        <v>8160757</v>
      </c>
      <c r="W102" s="94">
        <v>8303032</v>
      </c>
      <c r="X102" s="94">
        <v>8404864</v>
      </c>
      <c r="Y102" s="94">
        <v>8489558</v>
      </c>
      <c r="Z102" s="94">
        <v>8566996</v>
      </c>
      <c r="AA102" s="94">
        <v>8621498</v>
      </c>
    </row>
    <row r="103" spans="1:27" x14ac:dyDescent="0.25">
      <c r="A103" s="93" t="s">
        <v>147</v>
      </c>
      <c r="B103" s="94">
        <v>893360</v>
      </c>
      <c r="C103" s="94">
        <v>887646</v>
      </c>
      <c r="D103" s="94">
        <v>880460</v>
      </c>
      <c r="E103" s="94">
        <v>872117</v>
      </c>
      <c r="F103" s="94">
        <v>862919</v>
      </c>
      <c r="G103" s="94">
        <v>852682</v>
      </c>
      <c r="H103" s="94">
        <v>841108</v>
      </c>
      <c r="I103" s="94">
        <v>828631</v>
      </c>
      <c r="J103" s="94">
        <v>816743</v>
      </c>
      <c r="K103" s="94">
        <v>808298</v>
      </c>
      <c r="L103" s="94">
        <v>802031</v>
      </c>
      <c r="M103" s="94">
        <v>796000</v>
      </c>
      <c r="N103" s="94">
        <v>789368</v>
      </c>
      <c r="O103" s="94">
        <v>783265</v>
      </c>
      <c r="P103" s="94">
        <v>778024</v>
      </c>
      <c r="Q103" s="94">
        <v>772001</v>
      </c>
      <c r="R103" s="94">
        <v>766329</v>
      </c>
      <c r="S103" s="94">
        <v>760828</v>
      </c>
      <c r="T103" s="94">
        <v>755247</v>
      </c>
      <c r="U103" s="94">
        <v>748637</v>
      </c>
      <c r="V103" s="94">
        <v>740588</v>
      </c>
      <c r="W103" s="94">
        <v>733340</v>
      </c>
      <c r="X103" s="94">
        <v>725578</v>
      </c>
      <c r="Y103" s="94">
        <v>715505</v>
      </c>
      <c r="Z103" s="94">
        <v>705150</v>
      </c>
      <c r="AA103" s="94">
        <v>696381</v>
      </c>
    </row>
    <row r="104" spans="1:27" x14ac:dyDescent="0.25">
      <c r="A104" s="93" t="s">
        <v>148</v>
      </c>
      <c r="B104" s="94">
        <v>1294281</v>
      </c>
      <c r="C104" s="94">
        <v>1281530</v>
      </c>
      <c r="D104" s="94">
        <v>1266657</v>
      </c>
      <c r="E104" s="94">
        <v>1249893</v>
      </c>
      <c r="F104" s="94">
        <v>1232343</v>
      </c>
      <c r="G104" s="94">
        <v>1217031</v>
      </c>
      <c r="H104" s="94">
        <v>1204865</v>
      </c>
      <c r="I104" s="94">
        <v>1194108</v>
      </c>
      <c r="J104" s="94">
        <v>1185158</v>
      </c>
      <c r="K104" s="94">
        <v>1177921</v>
      </c>
      <c r="L104" s="94">
        <v>1171121</v>
      </c>
      <c r="M104" s="94">
        <v>1164855</v>
      </c>
      <c r="N104" s="94">
        <v>1156822</v>
      </c>
      <c r="O104" s="94">
        <v>1150716</v>
      </c>
      <c r="P104" s="94">
        <v>1148299</v>
      </c>
      <c r="Q104" s="94">
        <v>1145708</v>
      </c>
      <c r="R104" s="94">
        <v>1142318</v>
      </c>
      <c r="S104" s="94">
        <v>1138164</v>
      </c>
      <c r="T104" s="94">
        <v>1135033</v>
      </c>
      <c r="U104" s="94">
        <v>1131938</v>
      </c>
      <c r="V104" s="94">
        <v>1126857</v>
      </c>
      <c r="W104" s="94">
        <v>1121803</v>
      </c>
      <c r="X104" s="94">
        <v>1115127</v>
      </c>
      <c r="Y104" s="94">
        <v>1104512</v>
      </c>
      <c r="Z104" s="94">
        <v>1093748</v>
      </c>
      <c r="AA104" s="94">
        <v>1085575</v>
      </c>
    </row>
    <row r="105" spans="1:27" x14ac:dyDescent="0.25">
      <c r="A105" s="93" t="s">
        <v>149</v>
      </c>
      <c r="B105" s="94">
        <v>1122804</v>
      </c>
      <c r="C105" s="94">
        <v>1107879</v>
      </c>
      <c r="D105" s="94">
        <v>1090796</v>
      </c>
      <c r="E105" s="94">
        <v>1072733</v>
      </c>
      <c r="F105" s="94">
        <v>1054576</v>
      </c>
      <c r="G105" s="94">
        <v>1042505</v>
      </c>
      <c r="H105" s="94">
        <v>1035715</v>
      </c>
      <c r="I105" s="94">
        <v>1028870</v>
      </c>
      <c r="J105" s="94">
        <v>1021671</v>
      </c>
      <c r="K105" s="94">
        <v>1013459</v>
      </c>
      <c r="L105" s="94">
        <v>1004864</v>
      </c>
      <c r="M105" s="94">
        <v>996865</v>
      </c>
      <c r="N105" s="94">
        <v>987953</v>
      </c>
      <c r="O105" s="94">
        <v>980584</v>
      </c>
      <c r="P105" s="94">
        <v>974559</v>
      </c>
      <c r="Q105" s="94">
        <v>966118</v>
      </c>
      <c r="R105" s="94">
        <v>958772</v>
      </c>
      <c r="S105" s="94">
        <v>952054</v>
      </c>
      <c r="T105" s="94">
        <v>944279</v>
      </c>
      <c r="U105" s="94">
        <v>937675</v>
      </c>
      <c r="V105" s="94">
        <v>930243</v>
      </c>
      <c r="W105" s="94">
        <v>920967</v>
      </c>
      <c r="X105" s="94">
        <v>908257</v>
      </c>
      <c r="Y105" s="94">
        <v>893606</v>
      </c>
      <c r="Z105" s="94">
        <v>879971</v>
      </c>
      <c r="AA105" s="94">
        <v>868514</v>
      </c>
    </row>
    <row r="106" spans="1:27" x14ac:dyDescent="0.25">
      <c r="A106" s="93" t="s">
        <v>150</v>
      </c>
      <c r="B106" s="94">
        <v>1254755</v>
      </c>
      <c r="C106" s="94">
        <v>1239463</v>
      </c>
      <c r="D106" s="94">
        <v>1222320</v>
      </c>
      <c r="E106" s="94">
        <v>1203494</v>
      </c>
      <c r="F106" s="94">
        <v>1183815</v>
      </c>
      <c r="G106" s="94">
        <v>1168044</v>
      </c>
      <c r="H106" s="94">
        <v>1156341</v>
      </c>
      <c r="I106" s="94">
        <v>1144689</v>
      </c>
      <c r="J106" s="94">
        <v>1132782</v>
      </c>
      <c r="K106" s="94">
        <v>1121726</v>
      </c>
      <c r="L106" s="94">
        <v>1112124</v>
      </c>
      <c r="M106" s="94">
        <v>1103730</v>
      </c>
      <c r="N106" s="94">
        <v>1094675</v>
      </c>
      <c r="O106" s="94">
        <v>1086024</v>
      </c>
      <c r="P106" s="94">
        <v>1078872</v>
      </c>
      <c r="Q106" s="94">
        <v>1072026</v>
      </c>
      <c r="R106" s="94">
        <v>1065300</v>
      </c>
      <c r="S106" s="94">
        <v>1055894</v>
      </c>
      <c r="T106" s="94">
        <v>1044761</v>
      </c>
      <c r="U106" s="94">
        <v>1036355</v>
      </c>
      <c r="V106" s="94">
        <v>1024187</v>
      </c>
      <c r="W106" s="94">
        <v>1010592</v>
      </c>
      <c r="X106" s="94">
        <v>999424</v>
      </c>
      <c r="Y106" s="94">
        <v>986089</v>
      </c>
      <c r="Z106" s="94">
        <v>972711</v>
      </c>
      <c r="AA106" s="94">
        <v>961271</v>
      </c>
    </row>
    <row r="107" spans="1:27" x14ac:dyDescent="0.25">
      <c r="A107" s="93" t="s">
        <v>151</v>
      </c>
      <c r="B107" s="94">
        <v>1575181</v>
      </c>
      <c r="C107" s="94">
        <v>1555224</v>
      </c>
      <c r="D107" s="94">
        <v>1531687</v>
      </c>
      <c r="E107" s="94">
        <v>1505510</v>
      </c>
      <c r="F107" s="94">
        <v>1478524</v>
      </c>
      <c r="G107" s="94">
        <v>1456696</v>
      </c>
      <c r="H107" s="94">
        <v>1440218</v>
      </c>
      <c r="I107" s="94">
        <v>1423942</v>
      </c>
      <c r="J107" s="94">
        <v>1407059</v>
      </c>
      <c r="K107" s="94">
        <v>1392899</v>
      </c>
      <c r="L107" s="94">
        <v>1381183</v>
      </c>
      <c r="M107" s="94">
        <v>1370372</v>
      </c>
      <c r="N107" s="94">
        <v>1357707</v>
      </c>
      <c r="O107" s="94">
        <v>1345945</v>
      </c>
      <c r="P107" s="94">
        <v>1337546</v>
      </c>
      <c r="Q107" s="94">
        <v>1328694</v>
      </c>
      <c r="R107" s="94">
        <v>1318823</v>
      </c>
      <c r="S107" s="94">
        <v>1308195</v>
      </c>
      <c r="T107" s="94">
        <v>1298683</v>
      </c>
      <c r="U107" s="94">
        <v>1287871</v>
      </c>
      <c r="V107" s="94">
        <v>1273914</v>
      </c>
      <c r="W107" s="94">
        <v>1261790</v>
      </c>
      <c r="X107" s="94">
        <v>1249406</v>
      </c>
      <c r="Y107" s="94">
        <v>1233938</v>
      </c>
      <c r="Z107" s="94">
        <v>1218611</v>
      </c>
      <c r="AA107" s="94">
        <v>1205465</v>
      </c>
    </row>
    <row r="108" spans="1:27" x14ac:dyDescent="0.25">
      <c r="A108" s="93" t="s">
        <v>152</v>
      </c>
      <c r="B108" s="94">
        <v>1774002</v>
      </c>
      <c r="C108" s="94">
        <v>1754660</v>
      </c>
      <c r="D108" s="94">
        <v>1731523</v>
      </c>
      <c r="E108" s="94">
        <v>1706842</v>
      </c>
      <c r="F108" s="94">
        <v>1681909</v>
      </c>
      <c r="G108" s="94">
        <v>1659506</v>
      </c>
      <c r="H108" s="94">
        <v>1640500</v>
      </c>
      <c r="I108" s="94">
        <v>1623486</v>
      </c>
      <c r="J108" s="94">
        <v>1607666</v>
      </c>
      <c r="K108" s="94">
        <v>1594048</v>
      </c>
      <c r="L108" s="94">
        <v>1582152</v>
      </c>
      <c r="M108" s="94">
        <v>1570500</v>
      </c>
      <c r="N108" s="94">
        <v>1557492</v>
      </c>
      <c r="O108" s="94">
        <v>1550238</v>
      </c>
      <c r="P108" s="94">
        <v>1546893</v>
      </c>
      <c r="Q108" s="94">
        <v>1540973</v>
      </c>
      <c r="R108" s="94">
        <v>1537144</v>
      </c>
      <c r="S108" s="94">
        <v>1535617</v>
      </c>
      <c r="T108" s="94">
        <v>1534873</v>
      </c>
      <c r="U108" s="94">
        <v>1533698</v>
      </c>
      <c r="V108" s="94">
        <v>1529328</v>
      </c>
      <c r="W108" s="94">
        <v>1522369</v>
      </c>
      <c r="X108" s="94">
        <v>1513299</v>
      </c>
      <c r="Y108" s="94">
        <v>1502152</v>
      </c>
      <c r="Z108" s="94">
        <v>1489080</v>
      </c>
      <c r="AA108" s="94">
        <v>1476305</v>
      </c>
    </row>
    <row r="109" spans="1:27" x14ac:dyDescent="0.25">
      <c r="A109" s="93" t="s">
        <v>153</v>
      </c>
      <c r="B109" s="94">
        <v>1424056</v>
      </c>
      <c r="C109" s="94">
        <v>1412769</v>
      </c>
      <c r="D109" s="94">
        <v>1399921</v>
      </c>
      <c r="E109" s="94">
        <v>1386074</v>
      </c>
      <c r="F109" s="94">
        <v>1371396</v>
      </c>
      <c r="G109" s="94">
        <v>1355714</v>
      </c>
      <c r="H109" s="94">
        <v>1338427</v>
      </c>
      <c r="I109" s="94">
        <v>1321306</v>
      </c>
      <c r="J109" s="94">
        <v>1306389</v>
      </c>
      <c r="K109" s="94">
        <v>1296250</v>
      </c>
      <c r="L109" s="94">
        <v>1289329</v>
      </c>
      <c r="M109" s="94">
        <v>1283105</v>
      </c>
      <c r="N109" s="94">
        <v>1275547</v>
      </c>
      <c r="O109" s="94">
        <v>1270070</v>
      </c>
      <c r="P109" s="94">
        <v>1268463</v>
      </c>
      <c r="Q109" s="94">
        <v>1266845</v>
      </c>
      <c r="R109" s="94">
        <v>1264839</v>
      </c>
      <c r="S109" s="94">
        <v>1262927</v>
      </c>
      <c r="T109" s="94">
        <v>1260496</v>
      </c>
      <c r="U109" s="94">
        <v>1255397</v>
      </c>
      <c r="V109" s="94">
        <v>1247850</v>
      </c>
      <c r="W109" s="94">
        <v>1239717</v>
      </c>
      <c r="X109" s="94">
        <v>1228638</v>
      </c>
      <c r="Y109" s="94">
        <v>1213650</v>
      </c>
      <c r="Z109" s="94">
        <v>1200121</v>
      </c>
      <c r="AA109" s="94">
        <v>1191081</v>
      </c>
    </row>
    <row r="110" spans="1:27" ht="30" x14ac:dyDescent="0.25">
      <c r="A110" s="93" t="s">
        <v>154</v>
      </c>
      <c r="B110" s="94">
        <v>9693767</v>
      </c>
      <c r="C110" s="94">
        <v>9858089</v>
      </c>
      <c r="D110" s="94">
        <v>10023556</v>
      </c>
      <c r="E110" s="94">
        <v>10192050</v>
      </c>
      <c r="F110" s="94">
        <v>10328404</v>
      </c>
      <c r="G110" s="94">
        <v>10461292</v>
      </c>
      <c r="H110" s="94">
        <v>10631055</v>
      </c>
      <c r="I110" s="94">
        <v>10825095</v>
      </c>
      <c r="J110" s="94">
        <v>11007595</v>
      </c>
      <c r="K110" s="94">
        <v>11139139</v>
      </c>
      <c r="L110" s="94">
        <v>11234241</v>
      </c>
      <c r="M110" s="94">
        <v>11331896</v>
      </c>
      <c r="N110" s="94">
        <v>11461631</v>
      </c>
      <c r="O110" s="94">
        <v>11604910</v>
      </c>
      <c r="P110" s="94">
        <v>11759124</v>
      </c>
      <c r="Q110" s="94">
        <v>11942945</v>
      </c>
      <c r="R110" s="94">
        <v>12109770</v>
      </c>
      <c r="S110" s="94">
        <v>12278053</v>
      </c>
      <c r="T110" s="94">
        <v>12426540</v>
      </c>
      <c r="U110" s="94">
        <v>12571383</v>
      </c>
      <c r="V110" s="94">
        <v>12745157</v>
      </c>
      <c r="W110" s="94">
        <v>12887153</v>
      </c>
      <c r="X110" s="94">
        <v>12963013</v>
      </c>
      <c r="Y110" s="94">
        <v>12997272</v>
      </c>
      <c r="Z110" s="94">
        <v>13059651</v>
      </c>
      <c r="AA110" s="94">
        <v>13126990</v>
      </c>
    </row>
    <row r="111" spans="1:27" x14ac:dyDescent="0.25">
      <c r="A111" s="93" t="s">
        <v>156</v>
      </c>
      <c r="B111" s="94">
        <v>746707</v>
      </c>
      <c r="C111" s="94">
        <v>739515</v>
      </c>
      <c r="D111" s="94">
        <v>732141</v>
      </c>
      <c r="E111" s="94">
        <v>725179</v>
      </c>
      <c r="F111" s="94">
        <v>718376</v>
      </c>
      <c r="G111" s="94">
        <v>709030</v>
      </c>
      <c r="H111" s="94">
        <v>696224</v>
      </c>
      <c r="I111" s="94">
        <v>682821</v>
      </c>
      <c r="J111" s="94">
        <v>670537</v>
      </c>
      <c r="K111" s="94">
        <v>662218</v>
      </c>
      <c r="L111" s="94">
        <v>656585</v>
      </c>
      <c r="M111" s="94">
        <v>651242</v>
      </c>
      <c r="N111" s="94">
        <v>645650</v>
      </c>
      <c r="O111" s="94">
        <v>638809</v>
      </c>
      <c r="P111" s="94">
        <v>630375</v>
      </c>
      <c r="Q111" s="94">
        <v>620815</v>
      </c>
      <c r="R111" s="94">
        <v>611733</v>
      </c>
      <c r="S111" s="94">
        <v>601899</v>
      </c>
      <c r="T111" s="94">
        <v>591015</v>
      </c>
      <c r="U111" s="94">
        <v>578819</v>
      </c>
      <c r="V111" s="94">
        <v>565635</v>
      </c>
      <c r="W111" s="94">
        <v>555068</v>
      </c>
      <c r="X111" s="94">
        <v>546093</v>
      </c>
      <c r="Y111" s="94">
        <v>536924</v>
      </c>
      <c r="Z111" s="94">
        <v>530132</v>
      </c>
      <c r="AA111" s="94">
        <v>525868</v>
      </c>
    </row>
    <row r="112" spans="1:27" x14ac:dyDescent="0.25">
      <c r="A112" s="93" t="s">
        <v>157</v>
      </c>
      <c r="B112" s="94">
        <v>1086852</v>
      </c>
      <c r="C112" s="94">
        <v>1067938</v>
      </c>
      <c r="D112" s="94">
        <v>1050380</v>
      </c>
      <c r="E112" s="94">
        <v>1036263</v>
      </c>
      <c r="F112" s="94">
        <v>1022838</v>
      </c>
      <c r="G112" s="94">
        <v>1007948</v>
      </c>
      <c r="H112" s="94">
        <v>991373</v>
      </c>
      <c r="I112" s="94">
        <v>972921</v>
      </c>
      <c r="J112" s="94">
        <v>953884</v>
      </c>
      <c r="K112" s="94">
        <v>939842</v>
      </c>
      <c r="L112" s="94">
        <v>928594</v>
      </c>
      <c r="M112" s="94">
        <v>917149</v>
      </c>
      <c r="N112" s="94">
        <v>905596</v>
      </c>
      <c r="O112" s="94">
        <v>891145</v>
      </c>
      <c r="P112" s="94">
        <v>875128</v>
      </c>
      <c r="Q112" s="94">
        <v>859644</v>
      </c>
      <c r="R112" s="94">
        <v>845087</v>
      </c>
      <c r="S112" s="94">
        <v>831076</v>
      </c>
      <c r="T112" s="94">
        <v>817788</v>
      </c>
      <c r="U112" s="94">
        <v>803653</v>
      </c>
      <c r="V112" s="94">
        <v>787461</v>
      </c>
      <c r="W112" s="94">
        <v>771255</v>
      </c>
      <c r="X112" s="94">
        <v>756916</v>
      </c>
      <c r="Y112" s="94">
        <v>742395</v>
      </c>
      <c r="Z112" s="94">
        <v>730399</v>
      </c>
      <c r="AA112" s="94">
        <v>723522</v>
      </c>
    </row>
    <row r="113" spans="1:27" x14ac:dyDescent="0.25">
      <c r="A113" s="93" t="s">
        <v>158</v>
      </c>
      <c r="B113" s="94">
        <v>1424010</v>
      </c>
      <c r="C113" s="94">
        <v>1402242</v>
      </c>
      <c r="D113" s="94">
        <v>1379733</v>
      </c>
      <c r="E113" s="94">
        <v>1359777</v>
      </c>
      <c r="F113" s="94">
        <v>1341541</v>
      </c>
      <c r="G113" s="94">
        <v>1324102</v>
      </c>
      <c r="H113" s="94">
        <v>1307384</v>
      </c>
      <c r="I113" s="94">
        <v>1290528</v>
      </c>
      <c r="J113" s="94">
        <v>1274252</v>
      </c>
      <c r="K113" s="94">
        <v>1261915</v>
      </c>
      <c r="L113" s="94">
        <v>1251684</v>
      </c>
      <c r="M113" s="94">
        <v>1241849</v>
      </c>
      <c r="N113" s="94">
        <v>1231186</v>
      </c>
      <c r="O113" s="94">
        <v>1214504</v>
      </c>
      <c r="P113" s="94">
        <v>1193844</v>
      </c>
      <c r="Q113" s="94">
        <v>1173639</v>
      </c>
      <c r="R113" s="94">
        <v>1154906</v>
      </c>
      <c r="S113" s="94">
        <v>1136938</v>
      </c>
      <c r="T113" s="94">
        <v>1119189</v>
      </c>
      <c r="U113" s="94">
        <v>1100864</v>
      </c>
      <c r="V113" s="94">
        <v>1081359</v>
      </c>
      <c r="W113" s="94">
        <v>1063524</v>
      </c>
      <c r="X113" s="94">
        <v>1046371</v>
      </c>
      <c r="Y113" s="94">
        <v>1026656</v>
      </c>
      <c r="Z113" s="94">
        <v>1010859</v>
      </c>
      <c r="AA113" s="94">
        <v>1001880</v>
      </c>
    </row>
    <row r="114" spans="1:27" x14ac:dyDescent="0.25">
      <c r="A114" s="93" t="s">
        <v>162</v>
      </c>
      <c r="B114" s="94">
        <v>1313488</v>
      </c>
      <c r="C114" s="94">
        <v>1304729</v>
      </c>
      <c r="D114" s="94">
        <v>1294980</v>
      </c>
      <c r="E114" s="94">
        <v>1284455</v>
      </c>
      <c r="F114" s="94">
        <v>1272696</v>
      </c>
      <c r="G114" s="94">
        <v>1261386</v>
      </c>
      <c r="H114" s="94">
        <v>1250846</v>
      </c>
      <c r="I114" s="94">
        <v>1240354</v>
      </c>
      <c r="J114" s="94">
        <v>1230360</v>
      </c>
      <c r="K114" s="94">
        <v>1222777</v>
      </c>
      <c r="L114" s="94">
        <v>1216955</v>
      </c>
      <c r="M114" s="94">
        <v>1211249</v>
      </c>
      <c r="N114" s="94">
        <v>1204777</v>
      </c>
      <c r="O114" s="94">
        <v>1199787</v>
      </c>
      <c r="P114" s="94">
        <v>1197155</v>
      </c>
      <c r="Q114" s="94">
        <v>1194462</v>
      </c>
      <c r="R114" s="94">
        <v>1191762</v>
      </c>
      <c r="S114" s="94">
        <v>1188855</v>
      </c>
      <c r="T114" s="94">
        <v>1185243</v>
      </c>
      <c r="U114" s="94">
        <v>1179666</v>
      </c>
      <c r="V114" s="94">
        <v>1171486</v>
      </c>
      <c r="W114" s="94">
        <v>1163259</v>
      </c>
      <c r="X114" s="94">
        <v>1154820</v>
      </c>
      <c r="Y114" s="94">
        <v>1144246</v>
      </c>
      <c r="Z114" s="94">
        <v>1133603</v>
      </c>
      <c r="AA114" s="94">
        <v>1125062</v>
      </c>
    </row>
    <row r="115" spans="1:27" x14ac:dyDescent="0.25">
      <c r="A115" s="93" t="s">
        <v>163</v>
      </c>
      <c r="B115" s="94">
        <v>956974</v>
      </c>
      <c r="C115" s="94">
        <v>960029</v>
      </c>
      <c r="D115" s="94">
        <v>958145</v>
      </c>
      <c r="E115" s="94">
        <v>956484</v>
      </c>
      <c r="F115" s="94">
        <v>954768</v>
      </c>
      <c r="G115" s="94">
        <v>950990</v>
      </c>
      <c r="H115" s="94">
        <v>944993</v>
      </c>
      <c r="I115" s="94">
        <v>939336</v>
      </c>
      <c r="J115" s="94">
        <v>935452</v>
      </c>
      <c r="K115" s="94">
        <v>934814</v>
      </c>
      <c r="L115" s="94">
        <v>935955</v>
      </c>
      <c r="M115" s="94">
        <v>937623</v>
      </c>
      <c r="N115" s="94">
        <v>940228</v>
      </c>
      <c r="O115" s="94">
        <v>944433</v>
      </c>
      <c r="P115" s="94">
        <v>951168</v>
      </c>
      <c r="Q115" s="94">
        <v>959635</v>
      </c>
      <c r="R115" s="94">
        <v>967055</v>
      </c>
      <c r="S115" s="94">
        <v>973979</v>
      </c>
      <c r="T115" s="94">
        <v>982868</v>
      </c>
      <c r="U115" s="94">
        <v>992214</v>
      </c>
      <c r="V115" s="94">
        <v>1000498</v>
      </c>
      <c r="W115" s="94">
        <v>1009884</v>
      </c>
      <c r="X115" s="94">
        <v>1018468</v>
      </c>
      <c r="Y115" s="94">
        <v>1026313</v>
      </c>
      <c r="Z115" s="94">
        <v>1031661</v>
      </c>
      <c r="AA115" s="94">
        <v>1033129</v>
      </c>
    </row>
    <row r="116" spans="1:27" x14ac:dyDescent="0.25">
      <c r="A116" s="93" t="s">
        <v>164</v>
      </c>
      <c r="B116" s="94">
        <v>1693135</v>
      </c>
      <c r="C116" s="94">
        <v>1690003</v>
      </c>
      <c r="D116" s="94">
        <v>1683540</v>
      </c>
      <c r="E116" s="94">
        <v>1676526</v>
      </c>
      <c r="F116" s="94">
        <v>1669928</v>
      </c>
      <c r="G116" s="94">
        <v>1670219</v>
      </c>
      <c r="H116" s="94">
        <v>1677366</v>
      </c>
      <c r="I116" s="94">
        <v>1683411</v>
      </c>
      <c r="J116" s="94">
        <v>1688244</v>
      </c>
      <c r="K116" s="94">
        <v>1691844</v>
      </c>
      <c r="L116" s="94">
        <v>1695738</v>
      </c>
      <c r="M116" s="94">
        <v>1701902</v>
      </c>
      <c r="N116" s="94">
        <v>1711743</v>
      </c>
      <c r="O116" s="94">
        <v>1730578</v>
      </c>
      <c r="P116" s="94">
        <v>1755561</v>
      </c>
      <c r="Q116" s="94">
        <v>1779030</v>
      </c>
      <c r="R116" s="94">
        <v>1799173</v>
      </c>
      <c r="S116" s="94">
        <v>1815091</v>
      </c>
      <c r="T116" s="94">
        <v>1831619</v>
      </c>
      <c r="U116" s="94">
        <v>1856619</v>
      </c>
      <c r="V116" s="94">
        <v>1892426</v>
      </c>
      <c r="W116" s="94">
        <v>1932223</v>
      </c>
      <c r="X116" s="94">
        <v>1964107</v>
      </c>
      <c r="Y116" s="94">
        <v>1991648</v>
      </c>
      <c r="Z116" s="94">
        <v>2014894</v>
      </c>
      <c r="AA116" s="94">
        <v>2029764</v>
      </c>
    </row>
    <row r="117" spans="1:27" x14ac:dyDescent="0.25">
      <c r="A117" s="93" t="s">
        <v>165</v>
      </c>
      <c r="B117" s="94">
        <v>975999</v>
      </c>
      <c r="C117" s="94">
        <v>952573</v>
      </c>
      <c r="D117" s="94">
        <v>931967</v>
      </c>
      <c r="E117" s="94">
        <v>914312</v>
      </c>
      <c r="F117" s="94">
        <v>897786</v>
      </c>
      <c r="G117" s="94">
        <v>881477</v>
      </c>
      <c r="H117" s="94">
        <v>865042</v>
      </c>
      <c r="I117" s="94">
        <v>848184</v>
      </c>
      <c r="J117" s="94">
        <v>831703</v>
      </c>
      <c r="K117" s="94">
        <v>819559</v>
      </c>
      <c r="L117" s="94">
        <v>810347</v>
      </c>
      <c r="M117" s="94">
        <v>802659</v>
      </c>
      <c r="N117" s="94">
        <v>796921</v>
      </c>
      <c r="O117" s="94">
        <v>788155</v>
      </c>
      <c r="P117" s="94">
        <v>775704</v>
      </c>
      <c r="Q117" s="94">
        <v>761637</v>
      </c>
      <c r="R117" s="94">
        <v>748995</v>
      </c>
      <c r="S117" s="94">
        <v>739001</v>
      </c>
      <c r="T117" s="94">
        <v>729119</v>
      </c>
      <c r="U117" s="94">
        <v>719418</v>
      </c>
      <c r="V117" s="94">
        <v>709332</v>
      </c>
      <c r="W117" s="94">
        <v>698097</v>
      </c>
      <c r="X117" s="94">
        <v>685413</v>
      </c>
      <c r="Y117" s="94">
        <v>671913</v>
      </c>
      <c r="Z117" s="94">
        <v>661969</v>
      </c>
      <c r="AA117" s="94">
        <v>657568</v>
      </c>
    </row>
    <row r="118" spans="1:27" x14ac:dyDescent="0.25">
      <c r="A118" s="93" t="s">
        <v>166</v>
      </c>
      <c r="B118" s="94">
        <v>727876</v>
      </c>
      <c r="C118" s="94">
        <v>722290</v>
      </c>
      <c r="D118" s="94">
        <v>714405</v>
      </c>
      <c r="E118" s="94">
        <v>705564</v>
      </c>
      <c r="F118" s="94">
        <v>696495</v>
      </c>
      <c r="G118" s="94">
        <v>687552</v>
      </c>
      <c r="H118" s="94">
        <v>678742</v>
      </c>
      <c r="I118" s="94">
        <v>670068</v>
      </c>
      <c r="J118" s="94">
        <v>661600</v>
      </c>
      <c r="K118" s="94">
        <v>654891</v>
      </c>
      <c r="L118" s="94">
        <v>648784</v>
      </c>
      <c r="M118" s="94">
        <v>642533</v>
      </c>
      <c r="N118" s="94">
        <v>636248</v>
      </c>
      <c r="O118" s="94">
        <v>631019</v>
      </c>
      <c r="P118" s="94">
        <v>627075</v>
      </c>
      <c r="Q118" s="94">
        <v>622980</v>
      </c>
      <c r="R118" s="94">
        <v>618968</v>
      </c>
      <c r="S118" s="94">
        <v>615245</v>
      </c>
      <c r="T118" s="94">
        <v>611801</v>
      </c>
      <c r="U118" s="94">
        <v>606830</v>
      </c>
      <c r="V118" s="94">
        <v>600354</v>
      </c>
      <c r="W118" s="94">
        <v>594935</v>
      </c>
      <c r="X118" s="94">
        <v>590560</v>
      </c>
      <c r="Y118" s="94">
        <v>584937</v>
      </c>
      <c r="Z118" s="94">
        <v>578752</v>
      </c>
      <c r="AA118" s="94">
        <v>573687</v>
      </c>
    </row>
    <row r="119" spans="1:27" x14ac:dyDescent="0.25">
      <c r="A119" s="93" t="s">
        <v>167</v>
      </c>
      <c r="B119" s="94">
        <v>808856</v>
      </c>
      <c r="C119" s="94">
        <v>798924</v>
      </c>
      <c r="D119" s="94">
        <v>787531</v>
      </c>
      <c r="E119" s="94">
        <v>775740</v>
      </c>
      <c r="F119" s="94">
        <v>763885</v>
      </c>
      <c r="G119" s="94">
        <v>752434</v>
      </c>
      <c r="H119" s="94">
        <v>740635</v>
      </c>
      <c r="I119" s="94">
        <v>727645</v>
      </c>
      <c r="J119" s="94">
        <v>714502</v>
      </c>
      <c r="K119" s="94">
        <v>703913</v>
      </c>
      <c r="L119" s="94">
        <v>694963</v>
      </c>
      <c r="M119" s="94">
        <v>686114</v>
      </c>
      <c r="N119" s="94">
        <v>676582</v>
      </c>
      <c r="O119" s="94">
        <v>668329</v>
      </c>
      <c r="P119" s="94">
        <v>661855</v>
      </c>
      <c r="Q119" s="94">
        <v>655041</v>
      </c>
      <c r="R119" s="94">
        <v>648227</v>
      </c>
      <c r="S119" s="94">
        <v>641655</v>
      </c>
      <c r="T119" s="94">
        <v>635721</v>
      </c>
      <c r="U119" s="94">
        <v>629303</v>
      </c>
      <c r="V119" s="94">
        <v>621621</v>
      </c>
      <c r="W119" s="94">
        <v>614980</v>
      </c>
      <c r="X119" s="94">
        <v>608791</v>
      </c>
      <c r="Y119" s="94">
        <v>600993</v>
      </c>
      <c r="Z119" s="94">
        <v>592342</v>
      </c>
      <c r="AA119" s="94">
        <v>584467</v>
      </c>
    </row>
    <row r="120" spans="1:27" ht="30" x14ac:dyDescent="0.25">
      <c r="A120" s="93" t="s">
        <v>168</v>
      </c>
      <c r="B120" s="94">
        <v>4777442</v>
      </c>
      <c r="C120" s="94">
        <v>4756413</v>
      </c>
      <c r="D120" s="94">
        <v>4728385</v>
      </c>
      <c r="E120" s="94">
        <v>4701625</v>
      </c>
      <c r="F120" s="94">
        <v>4672445</v>
      </c>
      <c r="G120" s="94">
        <v>4659256</v>
      </c>
      <c r="H120" s="94">
        <v>4674264</v>
      </c>
      <c r="I120" s="94">
        <v>4699672</v>
      </c>
      <c r="J120" s="94">
        <v>4730202</v>
      </c>
      <c r="K120" s="94">
        <v>4756207</v>
      </c>
      <c r="L120" s="94">
        <v>4781789</v>
      </c>
      <c r="M120" s="94">
        <v>4815736</v>
      </c>
      <c r="N120" s="94">
        <v>4866052</v>
      </c>
      <c r="O120" s="94">
        <v>4937079</v>
      </c>
      <c r="P120" s="94">
        <v>5023175</v>
      </c>
      <c r="Q120" s="94">
        <v>5133600</v>
      </c>
      <c r="R120" s="94">
        <v>5235957</v>
      </c>
      <c r="S120" s="94">
        <v>5303737</v>
      </c>
      <c r="T120" s="94">
        <v>5368297</v>
      </c>
      <c r="U120" s="94">
        <v>5450085</v>
      </c>
      <c r="V120" s="94">
        <v>5520589</v>
      </c>
      <c r="W120" s="94">
        <v>5563564</v>
      </c>
      <c r="X120" s="94">
        <v>5584633</v>
      </c>
      <c r="Y120" s="94">
        <v>5598215</v>
      </c>
      <c r="Z120" s="94">
        <v>5603980</v>
      </c>
      <c r="AA120" s="94">
        <v>5598903</v>
      </c>
    </row>
    <row r="121" spans="1:27" x14ac:dyDescent="0.25">
      <c r="A121" s="93" t="s">
        <v>172</v>
      </c>
      <c r="B121" s="94">
        <v>450590</v>
      </c>
      <c r="C121" s="94">
        <v>449693</v>
      </c>
      <c r="D121" s="94">
        <v>448192</v>
      </c>
      <c r="E121" s="94">
        <v>446975</v>
      </c>
      <c r="F121" s="94">
        <v>446729</v>
      </c>
      <c r="G121" s="94">
        <v>445838</v>
      </c>
      <c r="H121" s="94">
        <v>444074</v>
      </c>
      <c r="I121" s="94">
        <v>442147</v>
      </c>
      <c r="J121" s="94">
        <v>439798</v>
      </c>
      <c r="K121" s="94">
        <v>438252</v>
      </c>
      <c r="L121" s="94">
        <v>438640</v>
      </c>
      <c r="M121" s="94">
        <v>439570</v>
      </c>
      <c r="N121" s="94">
        <v>439847</v>
      </c>
      <c r="O121" s="94">
        <v>442482</v>
      </c>
      <c r="P121" s="94">
        <v>447389</v>
      </c>
      <c r="Q121" s="94">
        <v>452086</v>
      </c>
      <c r="R121" s="94">
        <v>457171</v>
      </c>
      <c r="S121" s="94">
        <v>462600</v>
      </c>
      <c r="T121" s="94">
        <v>467564</v>
      </c>
      <c r="U121" s="94">
        <v>471202</v>
      </c>
      <c r="V121" s="94">
        <v>474576</v>
      </c>
      <c r="W121" s="94">
        <v>482078</v>
      </c>
      <c r="X121" s="94">
        <v>488987</v>
      </c>
      <c r="Y121" s="94">
        <v>494351</v>
      </c>
      <c r="Z121" s="94">
        <v>498135</v>
      </c>
      <c r="AA121" s="94">
        <v>499288</v>
      </c>
    </row>
    <row r="122" spans="1:27" x14ac:dyDescent="0.25">
      <c r="A122" s="93" t="s">
        <v>173</v>
      </c>
      <c r="B122" s="94">
        <v>311251</v>
      </c>
      <c r="C122" s="94">
        <v>309409</v>
      </c>
      <c r="D122" s="94">
        <v>307818</v>
      </c>
      <c r="E122" s="94">
        <v>302429</v>
      </c>
      <c r="F122" s="94">
        <v>294717</v>
      </c>
      <c r="G122" s="94">
        <v>292009</v>
      </c>
      <c r="H122" s="94">
        <v>292674</v>
      </c>
      <c r="I122" s="94">
        <v>293347</v>
      </c>
      <c r="J122" s="94">
        <v>293263</v>
      </c>
      <c r="K122" s="94">
        <v>292333</v>
      </c>
      <c r="L122" s="94">
        <v>290966</v>
      </c>
      <c r="M122" s="94">
        <v>289975</v>
      </c>
      <c r="N122" s="94">
        <v>289287</v>
      </c>
      <c r="O122" s="94">
        <v>287637</v>
      </c>
      <c r="P122" s="94">
        <v>284969</v>
      </c>
      <c r="Q122" s="94">
        <v>282421</v>
      </c>
      <c r="R122" s="94">
        <v>280499</v>
      </c>
      <c r="S122" s="94">
        <v>278766</v>
      </c>
      <c r="T122" s="94">
        <v>277344</v>
      </c>
      <c r="U122" s="94">
        <v>275685</v>
      </c>
      <c r="V122" s="94">
        <v>273108</v>
      </c>
      <c r="W122" s="94">
        <v>270936</v>
      </c>
      <c r="X122" s="94">
        <v>269521</v>
      </c>
      <c r="Y122" s="94">
        <v>267661</v>
      </c>
      <c r="Z122" s="94">
        <v>265458</v>
      </c>
      <c r="AA122" s="94">
        <v>265627</v>
      </c>
    </row>
    <row r="123" spans="1:27" x14ac:dyDescent="0.25">
      <c r="A123" s="93" t="s">
        <v>175</v>
      </c>
      <c r="B123" s="94">
        <v>5129472</v>
      </c>
      <c r="C123" s="94">
        <v>5131959</v>
      </c>
      <c r="D123" s="94">
        <v>5133111</v>
      </c>
      <c r="E123" s="94">
        <v>5132207</v>
      </c>
      <c r="F123" s="94">
        <v>5125744</v>
      </c>
      <c r="G123" s="94">
        <v>5117381</v>
      </c>
      <c r="H123" s="94">
        <v>5116904</v>
      </c>
      <c r="I123" s="94">
        <v>5123077</v>
      </c>
      <c r="J123" s="94">
        <v>5135081</v>
      </c>
      <c r="K123" s="94">
        <v>5156798</v>
      </c>
      <c r="L123" s="94">
        <v>5182562</v>
      </c>
      <c r="M123" s="94">
        <v>5204330</v>
      </c>
      <c r="N123" s="94">
        <v>5222110</v>
      </c>
      <c r="O123" s="94">
        <v>5263586</v>
      </c>
      <c r="P123" s="94">
        <v>5326627</v>
      </c>
      <c r="Q123" s="94">
        <v>5399752</v>
      </c>
      <c r="R123" s="94">
        <v>5474621</v>
      </c>
      <c r="S123" s="94">
        <v>5542754</v>
      </c>
      <c r="T123" s="94">
        <v>5614961</v>
      </c>
      <c r="U123" s="94">
        <v>5673078</v>
      </c>
      <c r="V123" s="94">
        <v>5724891</v>
      </c>
      <c r="W123" s="94">
        <v>5773979</v>
      </c>
      <c r="X123" s="94">
        <v>5804870</v>
      </c>
      <c r="Y123" s="94">
        <v>5823840</v>
      </c>
      <c r="Z123" s="94">
        <v>5825693</v>
      </c>
      <c r="AA123" s="94">
        <v>5826173</v>
      </c>
    </row>
    <row r="124" spans="1:27" x14ac:dyDescent="0.25">
      <c r="A124" s="93" t="s">
        <v>176</v>
      </c>
      <c r="B124" s="94">
        <v>1018134</v>
      </c>
      <c r="C124" s="94">
        <v>1014377</v>
      </c>
      <c r="D124" s="94">
        <v>1010834</v>
      </c>
      <c r="E124" s="94">
        <v>1007395</v>
      </c>
      <c r="F124" s="94">
        <v>1005140</v>
      </c>
      <c r="G124" s="94">
        <v>1005427</v>
      </c>
      <c r="H124" s="94">
        <v>1006270</v>
      </c>
      <c r="I124" s="94">
        <v>1004492</v>
      </c>
      <c r="J124" s="94">
        <v>1001908</v>
      </c>
      <c r="K124" s="94">
        <v>1003598</v>
      </c>
      <c r="L124" s="94">
        <v>1007911</v>
      </c>
      <c r="M124" s="94">
        <v>1010523</v>
      </c>
      <c r="N124" s="94">
        <v>1010461</v>
      </c>
      <c r="O124" s="94">
        <v>1010646</v>
      </c>
      <c r="P124" s="94">
        <v>1009488</v>
      </c>
      <c r="Q124" s="94">
        <v>1007421</v>
      </c>
      <c r="R124" s="94">
        <v>1008287</v>
      </c>
      <c r="S124" s="94">
        <v>1006571</v>
      </c>
      <c r="T124" s="94">
        <v>1002727</v>
      </c>
      <c r="U124" s="94">
        <v>999464</v>
      </c>
      <c r="V124" s="94">
        <v>994240</v>
      </c>
      <c r="W124" s="94">
        <v>985507</v>
      </c>
      <c r="X124" s="94">
        <v>974480</v>
      </c>
      <c r="Y124" s="94">
        <v>963399</v>
      </c>
      <c r="Z124" s="94">
        <v>954164</v>
      </c>
      <c r="AA124" s="94">
        <v>948493</v>
      </c>
    </row>
    <row r="125" spans="1:27" x14ac:dyDescent="0.25">
      <c r="A125" s="93" t="s">
        <v>177</v>
      </c>
      <c r="B125" s="94">
        <v>2750922</v>
      </c>
      <c r="C125" s="94">
        <v>2744499</v>
      </c>
      <c r="D125" s="94">
        <v>2731968</v>
      </c>
      <c r="E125" s="94">
        <v>2717513</v>
      </c>
      <c r="F125" s="94">
        <v>2701912</v>
      </c>
      <c r="G125" s="94">
        <v>2683312</v>
      </c>
      <c r="H125" s="94">
        <v>2664302</v>
      </c>
      <c r="I125" s="94">
        <v>2648302</v>
      </c>
      <c r="J125" s="94">
        <v>2635176</v>
      </c>
      <c r="K125" s="94">
        <v>2626544</v>
      </c>
      <c r="L125" s="94">
        <v>2620595</v>
      </c>
      <c r="M125" s="94">
        <v>2616114</v>
      </c>
      <c r="N125" s="94">
        <v>2610835</v>
      </c>
      <c r="O125" s="94">
        <v>2603056</v>
      </c>
      <c r="P125" s="94">
        <v>2594646</v>
      </c>
      <c r="Q125" s="94">
        <v>2585707</v>
      </c>
      <c r="R125" s="94">
        <v>2576819</v>
      </c>
      <c r="S125" s="94">
        <v>2569129</v>
      </c>
      <c r="T125" s="94">
        <v>2561940</v>
      </c>
      <c r="U125" s="94">
        <v>2553518</v>
      </c>
      <c r="V125" s="94">
        <v>2543595</v>
      </c>
      <c r="W125" s="94">
        <v>2532443</v>
      </c>
      <c r="X125" s="94">
        <v>2519924</v>
      </c>
      <c r="Y125" s="94">
        <v>2503227</v>
      </c>
      <c r="Z125" s="94">
        <v>2481432</v>
      </c>
      <c r="AA125" s="94">
        <v>2461978</v>
      </c>
    </row>
    <row r="126" spans="1:27" x14ac:dyDescent="0.25">
      <c r="A126" s="93" t="s">
        <v>178</v>
      </c>
      <c r="B126" s="94">
        <v>4481619</v>
      </c>
      <c r="C126" s="94">
        <v>4464900</v>
      </c>
      <c r="D126" s="94">
        <v>4446874</v>
      </c>
      <c r="E126" s="94">
        <v>4428483</v>
      </c>
      <c r="F126" s="94">
        <v>4407164</v>
      </c>
      <c r="G126" s="94">
        <v>4386096</v>
      </c>
      <c r="H126" s="94">
        <v>4364117</v>
      </c>
      <c r="I126" s="94">
        <v>4342579</v>
      </c>
      <c r="J126" s="94">
        <v>4323547</v>
      </c>
      <c r="K126" s="94">
        <v>4306132</v>
      </c>
      <c r="L126" s="94">
        <v>4295041</v>
      </c>
      <c r="M126" s="94">
        <v>4288622</v>
      </c>
      <c r="N126" s="94">
        <v>4279999</v>
      </c>
      <c r="O126" s="94">
        <v>4269623</v>
      </c>
      <c r="P126" s="94">
        <v>4262716</v>
      </c>
      <c r="Q126" s="94">
        <v>4258577</v>
      </c>
      <c r="R126" s="94">
        <v>4255725</v>
      </c>
      <c r="S126" s="94">
        <v>4254694</v>
      </c>
      <c r="T126" s="94">
        <v>4253207</v>
      </c>
      <c r="U126" s="94">
        <v>4248997</v>
      </c>
      <c r="V126" s="94">
        <v>4237904</v>
      </c>
      <c r="W126" s="94">
        <v>4230015</v>
      </c>
      <c r="X126" s="94">
        <v>4223033</v>
      </c>
      <c r="Y126" s="94">
        <v>4204454</v>
      </c>
      <c r="Z126" s="94">
        <v>4178435</v>
      </c>
      <c r="AA126" s="94">
        <v>4158532</v>
      </c>
    </row>
    <row r="127" spans="1:27" x14ac:dyDescent="0.25">
      <c r="A127" s="93" t="s">
        <v>181</v>
      </c>
      <c r="B127" s="94">
        <v>2362573</v>
      </c>
      <c r="C127" s="94">
        <v>2417456</v>
      </c>
      <c r="D127" s="94">
        <v>2464297</v>
      </c>
      <c r="E127" s="94">
        <v>2511042</v>
      </c>
      <c r="F127" s="94">
        <v>2558763</v>
      </c>
      <c r="G127" s="94">
        <v>2599457</v>
      </c>
      <c r="H127" s="94">
        <v>2635106</v>
      </c>
      <c r="I127" s="94">
        <v>2672665</v>
      </c>
      <c r="J127" s="94">
        <v>2714228</v>
      </c>
      <c r="K127" s="94">
        <v>2762218</v>
      </c>
      <c r="L127" s="94">
        <v>2807562</v>
      </c>
      <c r="M127" s="94">
        <v>2847642</v>
      </c>
      <c r="N127" s="94">
        <v>2891481</v>
      </c>
      <c r="O127" s="94">
        <v>2924408</v>
      </c>
      <c r="P127" s="94">
        <v>2944136</v>
      </c>
      <c r="Q127" s="94">
        <v>2964340</v>
      </c>
      <c r="R127" s="94">
        <v>2989973</v>
      </c>
      <c r="S127" s="94">
        <v>3018701</v>
      </c>
      <c r="T127" s="94">
        <v>3046906</v>
      </c>
      <c r="U127" s="94">
        <v>3073954</v>
      </c>
      <c r="V127" s="94">
        <v>3099781</v>
      </c>
      <c r="W127" s="94">
        <v>3126938</v>
      </c>
      <c r="X127" s="94">
        <v>3152863</v>
      </c>
      <c r="Y127" s="94">
        <v>3175870</v>
      </c>
      <c r="Z127" s="94">
        <v>3198342</v>
      </c>
      <c r="AA127" s="94">
        <v>3221002</v>
      </c>
    </row>
    <row r="128" spans="1:27" x14ac:dyDescent="0.25">
      <c r="A128" s="93" t="s">
        <v>182</v>
      </c>
      <c r="B128" s="94">
        <v>299021</v>
      </c>
      <c r="C128" s="94">
        <v>320896</v>
      </c>
      <c r="D128" s="94">
        <v>392735</v>
      </c>
      <c r="E128" s="94">
        <v>450480</v>
      </c>
      <c r="F128" s="94">
        <v>462149</v>
      </c>
      <c r="G128" s="94">
        <v>460353</v>
      </c>
      <c r="H128" s="94">
        <v>442809</v>
      </c>
      <c r="I128" s="94">
        <v>425539</v>
      </c>
      <c r="J128" s="94">
        <v>412065</v>
      </c>
      <c r="K128" s="94">
        <v>406680</v>
      </c>
      <c r="L128" s="94">
        <v>407915</v>
      </c>
      <c r="M128" s="94">
        <v>410473</v>
      </c>
      <c r="N128" s="94">
        <v>413130</v>
      </c>
      <c r="O128" s="94">
        <v>421894</v>
      </c>
      <c r="P128" s="94">
        <v>434667</v>
      </c>
      <c r="Q128" s="94">
        <v>444855</v>
      </c>
      <c r="R128" s="94">
        <v>454487</v>
      </c>
      <c r="S128" s="94">
        <v>463232</v>
      </c>
      <c r="T128" s="94">
        <v>470384</v>
      </c>
      <c r="U128" s="94">
        <v>476837</v>
      </c>
      <c r="V128" s="94">
        <v>484116</v>
      </c>
      <c r="W128" s="94">
        <v>492438</v>
      </c>
      <c r="X128" s="94">
        <v>500340</v>
      </c>
      <c r="Y128" s="94">
        <v>507658</v>
      </c>
      <c r="Z128" s="94">
        <v>515197</v>
      </c>
      <c r="AA128" s="94">
        <v>523149</v>
      </c>
    </row>
    <row r="129" spans="1:27" x14ac:dyDescent="0.25">
      <c r="A129" s="93" t="s">
        <v>183</v>
      </c>
      <c r="B129" s="94">
        <v>865649</v>
      </c>
      <c r="C129" s="94">
        <v>874909</v>
      </c>
      <c r="D129" s="94">
        <v>882853</v>
      </c>
      <c r="E129" s="94">
        <v>890524</v>
      </c>
      <c r="F129" s="94">
        <v>897712</v>
      </c>
      <c r="G129" s="94">
        <v>895345</v>
      </c>
      <c r="H129" s="94">
        <v>883474</v>
      </c>
      <c r="I129" s="94">
        <v>871733</v>
      </c>
      <c r="J129" s="94">
        <v>862309</v>
      </c>
      <c r="K129" s="94">
        <v>857871</v>
      </c>
      <c r="L129" s="94">
        <v>857704</v>
      </c>
      <c r="M129" s="94">
        <v>858851</v>
      </c>
      <c r="N129" s="94">
        <v>859684</v>
      </c>
      <c r="O129" s="94">
        <v>860743</v>
      </c>
      <c r="P129" s="94">
        <v>863328</v>
      </c>
      <c r="Q129" s="94">
        <v>866194</v>
      </c>
      <c r="R129" s="94">
        <v>870106</v>
      </c>
      <c r="S129" s="94">
        <v>875632</v>
      </c>
      <c r="T129" s="94">
        <v>881219</v>
      </c>
      <c r="U129" s="94">
        <v>886233</v>
      </c>
      <c r="V129" s="94">
        <v>890342</v>
      </c>
      <c r="W129" s="94">
        <v>894760</v>
      </c>
      <c r="X129" s="94">
        <v>898978</v>
      </c>
      <c r="Y129" s="94">
        <v>902476</v>
      </c>
      <c r="Z129" s="94">
        <v>903802</v>
      </c>
      <c r="AA129" s="94">
        <v>904365</v>
      </c>
    </row>
    <row r="130" spans="1:27" x14ac:dyDescent="0.25">
      <c r="A130" s="93" t="s">
        <v>184</v>
      </c>
      <c r="B130" s="94">
        <v>440812</v>
      </c>
      <c r="C130" s="94">
        <v>440627</v>
      </c>
      <c r="D130" s="94">
        <v>440297</v>
      </c>
      <c r="E130" s="94">
        <v>440216</v>
      </c>
      <c r="F130" s="94">
        <v>439325</v>
      </c>
      <c r="G130" s="94">
        <v>441597</v>
      </c>
      <c r="H130" s="94">
        <v>447281</v>
      </c>
      <c r="I130" s="94">
        <v>452354</v>
      </c>
      <c r="J130" s="94">
        <v>458069</v>
      </c>
      <c r="K130" s="94">
        <v>464008</v>
      </c>
      <c r="L130" s="94">
        <v>468215</v>
      </c>
      <c r="M130" s="94">
        <v>471928</v>
      </c>
      <c r="N130" s="94">
        <v>475598</v>
      </c>
      <c r="O130" s="94">
        <v>476098</v>
      </c>
      <c r="P130" s="94">
        <v>473570</v>
      </c>
      <c r="Q130" s="94">
        <v>471432</v>
      </c>
      <c r="R130" s="94">
        <v>470246</v>
      </c>
      <c r="S130" s="94">
        <v>469913</v>
      </c>
      <c r="T130" s="94">
        <v>469557</v>
      </c>
      <c r="U130" s="94">
        <v>469583</v>
      </c>
      <c r="V130" s="94">
        <v>469882</v>
      </c>
      <c r="W130" s="94">
        <v>470105</v>
      </c>
      <c r="X130" s="94">
        <v>470308</v>
      </c>
      <c r="Y130" s="94">
        <v>469682</v>
      </c>
      <c r="Z130" s="94">
        <v>468770</v>
      </c>
      <c r="AA130" s="94">
        <v>468383</v>
      </c>
    </row>
    <row r="131" spans="1:27" x14ac:dyDescent="0.25">
      <c r="A131" s="93" t="s">
        <v>185</v>
      </c>
      <c r="B131" s="94">
        <v>682636</v>
      </c>
      <c r="C131" s="94">
        <v>688849</v>
      </c>
      <c r="D131" s="94">
        <v>698958</v>
      </c>
      <c r="E131" s="94">
        <v>706987</v>
      </c>
      <c r="F131" s="94">
        <v>709665</v>
      </c>
      <c r="G131" s="94">
        <v>708675</v>
      </c>
      <c r="H131" s="94">
        <v>707036</v>
      </c>
      <c r="I131" s="94">
        <v>706644</v>
      </c>
      <c r="J131" s="94">
        <v>707848</v>
      </c>
      <c r="K131" s="94">
        <v>710155</v>
      </c>
      <c r="L131" s="94">
        <v>711585</v>
      </c>
      <c r="M131" s="94">
        <v>711693</v>
      </c>
      <c r="N131" s="94">
        <v>712103</v>
      </c>
      <c r="O131" s="94">
        <v>710705</v>
      </c>
      <c r="P131" s="94">
        <v>707558</v>
      </c>
      <c r="Q131" s="94">
        <v>705030</v>
      </c>
      <c r="R131" s="94">
        <v>704346</v>
      </c>
      <c r="S131" s="94">
        <v>704115</v>
      </c>
      <c r="T131" s="94">
        <v>702982</v>
      </c>
      <c r="U131" s="94">
        <v>701642</v>
      </c>
      <c r="V131" s="94">
        <v>699240</v>
      </c>
      <c r="W131" s="94">
        <v>696345</v>
      </c>
      <c r="X131" s="94">
        <v>692869</v>
      </c>
      <c r="Y131" s="94">
        <v>688096</v>
      </c>
      <c r="Z131" s="94">
        <v>683071</v>
      </c>
      <c r="AA131" s="94">
        <v>679813</v>
      </c>
    </row>
    <row r="132" spans="1:27" x14ac:dyDescent="0.25">
      <c r="A132" s="93" t="s">
        <v>187</v>
      </c>
      <c r="B132" s="94">
        <v>2728666</v>
      </c>
      <c r="C132" s="94">
        <v>2738198</v>
      </c>
      <c r="D132" s="94">
        <v>2740906</v>
      </c>
      <c r="E132" s="94">
        <v>2738537</v>
      </c>
      <c r="F132" s="94">
        <v>2734340</v>
      </c>
      <c r="G132" s="94">
        <v>2735784</v>
      </c>
      <c r="H132" s="94">
        <v>2740090</v>
      </c>
      <c r="I132" s="94">
        <v>2743995</v>
      </c>
      <c r="J132" s="94">
        <v>2746976</v>
      </c>
      <c r="K132" s="94">
        <v>2753377</v>
      </c>
      <c r="L132" s="94">
        <v>2763647</v>
      </c>
      <c r="M132" s="94">
        <v>2772657</v>
      </c>
      <c r="N132" s="94">
        <v>2781610</v>
      </c>
      <c r="O132" s="94">
        <v>2791688</v>
      </c>
      <c r="P132" s="94">
        <v>2805376</v>
      </c>
      <c r="Q132" s="94">
        <v>2820251</v>
      </c>
      <c r="R132" s="94">
        <v>2835493</v>
      </c>
      <c r="S132" s="94">
        <v>2850555</v>
      </c>
      <c r="T132" s="94">
        <v>2864896</v>
      </c>
      <c r="U132" s="94">
        <v>2875772</v>
      </c>
      <c r="V132" s="94">
        <v>2882213</v>
      </c>
      <c r="W132" s="94">
        <v>2894529</v>
      </c>
      <c r="X132" s="94">
        <v>2904146</v>
      </c>
      <c r="Y132" s="94">
        <v>2903318</v>
      </c>
      <c r="Z132" s="94">
        <v>2896829</v>
      </c>
      <c r="AA132" s="94">
        <v>2888656</v>
      </c>
    </row>
    <row r="133" spans="1:27" x14ac:dyDescent="0.25">
      <c r="A133" s="93" t="s">
        <v>189</v>
      </c>
      <c r="B133" s="94">
        <v>4112665</v>
      </c>
      <c r="C133" s="94">
        <v>4118684</v>
      </c>
      <c r="D133" s="94">
        <v>4117494</v>
      </c>
      <c r="E133" s="94">
        <v>4111714</v>
      </c>
      <c r="F133" s="94">
        <v>4105257</v>
      </c>
      <c r="G133" s="94">
        <v>4098244</v>
      </c>
      <c r="H133" s="94">
        <v>4087782</v>
      </c>
      <c r="I133" s="94">
        <v>4073803</v>
      </c>
      <c r="J133" s="94">
        <v>4059848</v>
      </c>
      <c r="K133" s="94">
        <v>4054130</v>
      </c>
      <c r="L133" s="94">
        <v>4057097</v>
      </c>
      <c r="M133" s="94">
        <v>4063959</v>
      </c>
      <c r="N133" s="94">
        <v>4070315</v>
      </c>
      <c r="O133" s="94">
        <v>4072328</v>
      </c>
      <c r="P133" s="94">
        <v>4075277</v>
      </c>
      <c r="Q133" s="94">
        <v>4086645</v>
      </c>
      <c r="R133" s="94">
        <v>4100524</v>
      </c>
      <c r="S133" s="94">
        <v>4109848</v>
      </c>
      <c r="T133" s="94">
        <v>4116385</v>
      </c>
      <c r="U133" s="94">
        <v>4120782</v>
      </c>
      <c r="V133" s="94">
        <v>4120410</v>
      </c>
      <c r="W133" s="94">
        <v>4115453</v>
      </c>
      <c r="X133" s="94">
        <v>4104463</v>
      </c>
      <c r="Y133" s="94">
        <v>4093857</v>
      </c>
      <c r="Z133" s="94">
        <v>4084610</v>
      </c>
      <c r="AA133" s="94">
        <v>4070980</v>
      </c>
    </row>
    <row r="134" spans="1:27" x14ac:dyDescent="0.25">
      <c r="A134" s="93" t="s">
        <v>190</v>
      </c>
      <c r="B134" s="94">
        <v>748942</v>
      </c>
      <c r="C134" s="94">
        <v>745645</v>
      </c>
      <c r="D134" s="94">
        <v>741468</v>
      </c>
      <c r="E134" s="94">
        <v>735941</v>
      </c>
      <c r="F134" s="94">
        <v>729756</v>
      </c>
      <c r="G134" s="94">
        <v>724717</v>
      </c>
      <c r="H134" s="94">
        <v>720482</v>
      </c>
      <c r="I134" s="94">
        <v>715841</v>
      </c>
      <c r="J134" s="94">
        <v>710984</v>
      </c>
      <c r="K134" s="94">
        <v>706747</v>
      </c>
      <c r="L134" s="94">
        <v>703279</v>
      </c>
      <c r="M134" s="94">
        <v>700499</v>
      </c>
      <c r="N134" s="94">
        <v>697436</v>
      </c>
      <c r="O134" s="94">
        <v>694210</v>
      </c>
      <c r="P134" s="94">
        <v>692112</v>
      </c>
      <c r="Q134" s="94">
        <v>690672</v>
      </c>
      <c r="R134" s="94">
        <v>689649</v>
      </c>
      <c r="S134" s="94">
        <v>688676</v>
      </c>
      <c r="T134" s="94">
        <v>687739</v>
      </c>
      <c r="U134" s="94">
        <v>686409</v>
      </c>
      <c r="V134" s="94">
        <v>684692</v>
      </c>
      <c r="W134" s="94">
        <v>683686</v>
      </c>
      <c r="X134" s="94">
        <v>681613</v>
      </c>
      <c r="Y134" s="94">
        <v>678070</v>
      </c>
      <c r="Z134" s="94">
        <v>674336</v>
      </c>
      <c r="AA134" s="94">
        <v>671088</v>
      </c>
    </row>
    <row r="135" spans="1:27" x14ac:dyDescent="0.25">
      <c r="A135" s="93" t="s">
        <v>191</v>
      </c>
      <c r="B135" s="94">
        <v>931218</v>
      </c>
      <c r="C135" s="94">
        <v>922929</v>
      </c>
      <c r="D135" s="94">
        <v>913301</v>
      </c>
      <c r="E135" s="94">
        <v>902637</v>
      </c>
      <c r="F135" s="94">
        <v>891653</v>
      </c>
      <c r="G135" s="94">
        <v>882232</v>
      </c>
      <c r="H135" s="94">
        <v>875074</v>
      </c>
      <c r="I135" s="94">
        <v>868276</v>
      </c>
      <c r="J135" s="94">
        <v>861304</v>
      </c>
      <c r="K135" s="94">
        <v>854781</v>
      </c>
      <c r="L135" s="94">
        <v>848310</v>
      </c>
      <c r="M135" s="94">
        <v>842073</v>
      </c>
      <c r="N135" s="94">
        <v>836224</v>
      </c>
      <c r="O135" s="94">
        <v>829767</v>
      </c>
      <c r="P135" s="94">
        <v>823329</v>
      </c>
      <c r="Q135" s="94">
        <v>817678</v>
      </c>
      <c r="R135" s="94">
        <v>813831</v>
      </c>
      <c r="S135" s="94">
        <v>812533</v>
      </c>
      <c r="T135" s="94">
        <v>813367</v>
      </c>
      <c r="U135" s="94">
        <v>813090</v>
      </c>
      <c r="V135" s="94">
        <v>807577</v>
      </c>
      <c r="W135" s="94">
        <v>801163</v>
      </c>
      <c r="X135" s="94">
        <v>793859</v>
      </c>
      <c r="Y135" s="94">
        <v>785082</v>
      </c>
      <c r="Z135" s="94">
        <v>776407</v>
      </c>
      <c r="AA135" s="94">
        <v>768632</v>
      </c>
    </row>
    <row r="136" spans="1:27" x14ac:dyDescent="0.25">
      <c r="A136" s="93" t="s">
        <v>192</v>
      </c>
      <c r="B136" s="94">
        <v>3784807</v>
      </c>
      <c r="C136" s="94">
        <v>3789478</v>
      </c>
      <c r="D136" s="94">
        <v>3788276</v>
      </c>
      <c r="E136" s="94">
        <v>3784355</v>
      </c>
      <c r="F136" s="94">
        <v>3779785</v>
      </c>
      <c r="G136" s="94">
        <v>3775386</v>
      </c>
      <c r="H136" s="94">
        <v>3770636</v>
      </c>
      <c r="I136" s="94">
        <v>3764883</v>
      </c>
      <c r="J136" s="94">
        <v>3762353</v>
      </c>
      <c r="K136" s="94">
        <v>3764942</v>
      </c>
      <c r="L136" s="94">
        <v>3770152</v>
      </c>
      <c r="M136" s="94">
        <v>3778992</v>
      </c>
      <c r="N136" s="94">
        <v>3785971</v>
      </c>
      <c r="O136" s="94">
        <v>3799963</v>
      </c>
      <c r="P136" s="94">
        <v>3826898</v>
      </c>
      <c r="Q136" s="94">
        <v>3854481</v>
      </c>
      <c r="R136" s="94">
        <v>3881043</v>
      </c>
      <c r="S136" s="94">
        <v>3906797</v>
      </c>
      <c r="T136" s="94">
        <v>3932921</v>
      </c>
      <c r="U136" s="94">
        <v>3956764</v>
      </c>
      <c r="V136" s="94">
        <v>3974375</v>
      </c>
      <c r="W136" s="94">
        <v>3989152</v>
      </c>
      <c r="X136" s="94">
        <v>3997023</v>
      </c>
      <c r="Y136" s="94">
        <v>3998887</v>
      </c>
      <c r="Z136" s="94">
        <v>4000854</v>
      </c>
      <c r="AA136" s="94">
        <v>4002320</v>
      </c>
    </row>
    <row r="137" spans="1:27" x14ac:dyDescent="0.25">
      <c r="A137" s="93" t="s">
        <v>193</v>
      </c>
      <c r="B137" s="94">
        <v>1602684</v>
      </c>
      <c r="C137" s="94">
        <v>1598490</v>
      </c>
      <c r="D137" s="94">
        <v>1591821</v>
      </c>
      <c r="E137" s="94">
        <v>1583134</v>
      </c>
      <c r="F137" s="94">
        <v>1573173</v>
      </c>
      <c r="G137" s="94">
        <v>1564634</v>
      </c>
      <c r="H137" s="94">
        <v>1557692</v>
      </c>
      <c r="I137" s="94">
        <v>1550056</v>
      </c>
      <c r="J137" s="94">
        <v>1542211</v>
      </c>
      <c r="K137" s="94">
        <v>1535774</v>
      </c>
      <c r="L137" s="94">
        <v>1530591</v>
      </c>
      <c r="M137" s="94">
        <v>1526676</v>
      </c>
      <c r="N137" s="94">
        <v>1522753</v>
      </c>
      <c r="O137" s="94">
        <v>1517591</v>
      </c>
      <c r="P137" s="94">
        <v>1512905</v>
      </c>
      <c r="Q137" s="94">
        <v>1509156</v>
      </c>
      <c r="R137" s="94">
        <v>1505850</v>
      </c>
      <c r="S137" s="94">
        <v>1502569</v>
      </c>
      <c r="T137" s="94">
        <v>1498971</v>
      </c>
      <c r="U137" s="94">
        <v>1493657</v>
      </c>
      <c r="V137" s="94">
        <v>1485682</v>
      </c>
      <c r="W137" s="94">
        <v>1476440</v>
      </c>
      <c r="X137" s="94">
        <v>1466282</v>
      </c>
      <c r="Y137" s="94">
        <v>1454945</v>
      </c>
      <c r="Z137" s="94">
        <v>1445599</v>
      </c>
      <c r="AA137" s="94">
        <v>1438404</v>
      </c>
    </row>
    <row r="138" spans="1:27" x14ac:dyDescent="0.25">
      <c r="A138" s="93" t="s">
        <v>194</v>
      </c>
      <c r="B138" s="94">
        <v>1339014</v>
      </c>
      <c r="C138" s="94">
        <v>1336524</v>
      </c>
      <c r="D138" s="94">
        <v>1330988</v>
      </c>
      <c r="E138" s="94">
        <v>1323622</v>
      </c>
      <c r="F138" s="94">
        <v>1315616</v>
      </c>
      <c r="G138" s="94">
        <v>1306685</v>
      </c>
      <c r="H138" s="94">
        <v>1296348</v>
      </c>
      <c r="I138" s="94">
        <v>1284984</v>
      </c>
      <c r="J138" s="94">
        <v>1273758</v>
      </c>
      <c r="K138" s="94">
        <v>1265815</v>
      </c>
      <c r="L138" s="94">
        <v>1260627</v>
      </c>
      <c r="M138" s="94">
        <v>1257045</v>
      </c>
      <c r="N138" s="94">
        <v>1253185</v>
      </c>
      <c r="O138" s="94">
        <v>1247996</v>
      </c>
      <c r="P138" s="94">
        <v>1242977</v>
      </c>
      <c r="Q138" s="94">
        <v>1237859</v>
      </c>
      <c r="R138" s="94">
        <v>1233524</v>
      </c>
      <c r="S138" s="94">
        <v>1230365</v>
      </c>
      <c r="T138" s="94">
        <v>1227872</v>
      </c>
      <c r="U138" s="94">
        <v>1224210</v>
      </c>
      <c r="V138" s="94">
        <v>1217054</v>
      </c>
      <c r="W138" s="94">
        <v>1209255</v>
      </c>
      <c r="X138" s="94">
        <v>1200388</v>
      </c>
      <c r="Y138" s="94">
        <v>1189342</v>
      </c>
      <c r="Z138" s="94">
        <v>1178543</v>
      </c>
      <c r="AA138" s="94">
        <v>1170119</v>
      </c>
    </row>
    <row r="139" spans="1:27" x14ac:dyDescent="0.25">
      <c r="A139" s="93" t="s">
        <v>195</v>
      </c>
      <c r="B139" s="94">
        <v>2903215</v>
      </c>
      <c r="C139" s="94">
        <v>2887825</v>
      </c>
      <c r="D139" s="94">
        <v>2868750</v>
      </c>
      <c r="E139" s="94">
        <v>2847873</v>
      </c>
      <c r="F139" s="94">
        <v>2825448</v>
      </c>
      <c r="G139" s="94">
        <v>2798409</v>
      </c>
      <c r="H139" s="94">
        <v>2767305</v>
      </c>
      <c r="I139" s="94">
        <v>2735163</v>
      </c>
      <c r="J139" s="94">
        <v>2705183</v>
      </c>
      <c r="K139" s="94">
        <v>2682778</v>
      </c>
      <c r="L139" s="94">
        <v>2667158</v>
      </c>
      <c r="M139" s="94">
        <v>2654506</v>
      </c>
      <c r="N139" s="94">
        <v>2641102</v>
      </c>
      <c r="O139" s="94">
        <v>2631095</v>
      </c>
      <c r="P139" s="94">
        <v>2629087</v>
      </c>
      <c r="Q139" s="94">
        <v>2628897</v>
      </c>
      <c r="R139" s="94">
        <v>2627127</v>
      </c>
      <c r="S139" s="94">
        <v>2623408</v>
      </c>
      <c r="T139" s="94">
        <v>2618357</v>
      </c>
      <c r="U139" s="94">
        <v>2610139</v>
      </c>
      <c r="V139" s="94">
        <v>2596807</v>
      </c>
      <c r="W139" s="94">
        <v>2581988</v>
      </c>
      <c r="X139" s="94">
        <v>2562731</v>
      </c>
      <c r="Y139" s="94">
        <v>2537933</v>
      </c>
      <c r="Z139" s="94">
        <v>2516751</v>
      </c>
      <c r="AA139" s="94">
        <v>2501809</v>
      </c>
    </row>
    <row r="140" spans="1:27" x14ac:dyDescent="0.25">
      <c r="A140" s="93" t="s">
        <v>197</v>
      </c>
      <c r="B140" s="94">
        <v>1575106</v>
      </c>
      <c r="C140" s="94">
        <v>1561165</v>
      </c>
      <c r="D140" s="94">
        <v>1545187</v>
      </c>
      <c r="E140" s="94">
        <v>1527573</v>
      </c>
      <c r="F140" s="94">
        <v>1508672</v>
      </c>
      <c r="G140" s="94">
        <v>1485729</v>
      </c>
      <c r="H140" s="94">
        <v>1458918</v>
      </c>
      <c r="I140" s="94">
        <v>1432001</v>
      </c>
      <c r="J140" s="94">
        <v>1407331</v>
      </c>
      <c r="K140" s="94">
        <v>1387700</v>
      </c>
      <c r="L140" s="94">
        <v>1372193</v>
      </c>
      <c r="M140" s="94">
        <v>1358848</v>
      </c>
      <c r="N140" s="94">
        <v>1345725</v>
      </c>
      <c r="O140" s="94">
        <v>1329235</v>
      </c>
      <c r="P140" s="94">
        <v>1311107</v>
      </c>
      <c r="Q140" s="94">
        <v>1294235</v>
      </c>
      <c r="R140" s="94">
        <v>1278488</v>
      </c>
      <c r="S140" s="94">
        <v>1264004</v>
      </c>
      <c r="T140" s="94">
        <v>1250270</v>
      </c>
      <c r="U140" s="94">
        <v>1235739</v>
      </c>
      <c r="V140" s="94">
        <v>1218763</v>
      </c>
      <c r="W140" s="94">
        <v>1201063</v>
      </c>
      <c r="X140" s="94">
        <v>1182667</v>
      </c>
      <c r="Y140" s="94">
        <v>1160985</v>
      </c>
      <c r="Z140" s="94">
        <v>1143644</v>
      </c>
      <c r="AA140" s="94">
        <v>1134023</v>
      </c>
    </row>
    <row r="141" spans="1:27" x14ac:dyDescent="0.25">
      <c r="A141" s="93" t="s">
        <v>198</v>
      </c>
      <c r="B141" s="94">
        <v>3664686</v>
      </c>
      <c r="C141" s="94">
        <v>3641861</v>
      </c>
      <c r="D141" s="94">
        <v>3611354</v>
      </c>
      <c r="E141" s="94">
        <v>3574584</v>
      </c>
      <c r="F141" s="94">
        <v>3535199</v>
      </c>
      <c r="G141" s="94">
        <v>3498376</v>
      </c>
      <c r="H141" s="94">
        <v>3464488</v>
      </c>
      <c r="I141" s="94">
        <v>3431111</v>
      </c>
      <c r="J141" s="94">
        <v>3399341</v>
      </c>
      <c r="K141" s="94">
        <v>3373588</v>
      </c>
      <c r="L141" s="94">
        <v>3353268</v>
      </c>
      <c r="M141" s="94">
        <v>3335266</v>
      </c>
      <c r="N141" s="94">
        <v>3317230</v>
      </c>
      <c r="O141" s="94">
        <v>3300620</v>
      </c>
      <c r="P141" s="94">
        <v>3288397</v>
      </c>
      <c r="Q141" s="94">
        <v>3277386</v>
      </c>
      <c r="R141" s="94">
        <v>3264280</v>
      </c>
      <c r="S141" s="94">
        <v>3250563</v>
      </c>
      <c r="T141" s="94">
        <v>3236317</v>
      </c>
      <c r="U141" s="94">
        <v>3220481</v>
      </c>
      <c r="V141" s="94">
        <v>3200781</v>
      </c>
      <c r="W141" s="94">
        <v>3181635</v>
      </c>
      <c r="X141" s="94">
        <v>3159332</v>
      </c>
      <c r="Y141" s="94">
        <v>3126706</v>
      </c>
      <c r="Z141" s="94">
        <v>3095367</v>
      </c>
      <c r="AA141" s="94">
        <v>3071076</v>
      </c>
    </row>
    <row r="142" spans="1:27" x14ac:dyDescent="0.25">
      <c r="A142" s="93" t="s">
        <v>199</v>
      </c>
      <c r="B142" s="94">
        <v>2217824</v>
      </c>
      <c r="C142" s="94">
        <v>2214378</v>
      </c>
      <c r="D142" s="94">
        <v>2207413</v>
      </c>
      <c r="E142" s="94">
        <v>2196753</v>
      </c>
      <c r="F142" s="94">
        <v>2182925</v>
      </c>
      <c r="G142" s="94">
        <v>2162971</v>
      </c>
      <c r="H142" s="94">
        <v>2136201</v>
      </c>
      <c r="I142" s="94">
        <v>2107977</v>
      </c>
      <c r="J142" s="94">
        <v>2080693</v>
      </c>
      <c r="K142" s="94">
        <v>2061796</v>
      </c>
      <c r="L142" s="94">
        <v>2049978</v>
      </c>
      <c r="M142" s="94">
        <v>2043150</v>
      </c>
      <c r="N142" s="94">
        <v>2036770</v>
      </c>
      <c r="O142" s="94">
        <v>2024254</v>
      </c>
      <c r="P142" s="94">
        <v>2009848</v>
      </c>
      <c r="Q142" s="94">
        <v>1995431</v>
      </c>
      <c r="R142" s="94">
        <v>1981016</v>
      </c>
      <c r="S142" s="94">
        <v>1967232</v>
      </c>
      <c r="T142" s="94">
        <v>1954702</v>
      </c>
      <c r="U142" s="94">
        <v>1939640</v>
      </c>
      <c r="V142" s="94">
        <v>1920172</v>
      </c>
      <c r="W142" s="94">
        <v>1904146</v>
      </c>
      <c r="X142" s="94">
        <v>1888872</v>
      </c>
      <c r="Y142" s="94">
        <v>1867547</v>
      </c>
      <c r="Z142" s="94">
        <v>1848579</v>
      </c>
      <c r="AA142" s="94">
        <v>1835017</v>
      </c>
    </row>
    <row r="143" spans="1:27" x14ac:dyDescent="0.25">
      <c r="A143" s="93" t="s">
        <v>200</v>
      </c>
      <c r="B143" s="94">
        <v>1519445</v>
      </c>
      <c r="C143" s="94">
        <v>1507256</v>
      </c>
      <c r="D143" s="94">
        <v>1492171</v>
      </c>
      <c r="E143" s="94">
        <v>1475176</v>
      </c>
      <c r="F143" s="94">
        <v>1457717</v>
      </c>
      <c r="G143" s="94">
        <v>1444610</v>
      </c>
      <c r="H143" s="94">
        <v>1435523</v>
      </c>
      <c r="I143" s="94">
        <v>1425562</v>
      </c>
      <c r="J143" s="94">
        <v>1415899</v>
      </c>
      <c r="K143" s="94">
        <v>1408542</v>
      </c>
      <c r="L143" s="94">
        <v>1401755</v>
      </c>
      <c r="M143" s="94">
        <v>1395287</v>
      </c>
      <c r="N143" s="94">
        <v>1388210</v>
      </c>
      <c r="O143" s="94">
        <v>1379615</v>
      </c>
      <c r="P143" s="94">
        <v>1370536</v>
      </c>
      <c r="Q143" s="94">
        <v>1361249</v>
      </c>
      <c r="R143" s="94">
        <v>1353718</v>
      </c>
      <c r="S143" s="94">
        <v>1346711</v>
      </c>
      <c r="T143" s="94">
        <v>1338461</v>
      </c>
      <c r="U143" s="94">
        <v>1328720</v>
      </c>
      <c r="V143" s="94">
        <v>1315622</v>
      </c>
      <c r="W143" s="94">
        <v>1301298</v>
      </c>
      <c r="X143" s="94">
        <v>1286654</v>
      </c>
      <c r="Y143" s="94">
        <v>1269953</v>
      </c>
      <c r="Z143" s="94">
        <v>1253856</v>
      </c>
      <c r="AA143" s="94">
        <v>1241361</v>
      </c>
    </row>
    <row r="144" spans="1:27" x14ac:dyDescent="0.25">
      <c r="A144" s="93" t="s">
        <v>201</v>
      </c>
      <c r="B144" s="94">
        <v>3303433</v>
      </c>
      <c r="C144" s="94">
        <v>3297080</v>
      </c>
      <c r="D144" s="94">
        <v>3283712</v>
      </c>
      <c r="E144" s="94">
        <v>3264926</v>
      </c>
      <c r="F144" s="94">
        <v>3244875</v>
      </c>
      <c r="G144" s="94">
        <v>3232425</v>
      </c>
      <c r="H144" s="94">
        <v>3227213</v>
      </c>
      <c r="I144" s="94">
        <v>3225459</v>
      </c>
      <c r="J144" s="94">
        <v>3224790</v>
      </c>
      <c r="K144" s="94">
        <v>3222438</v>
      </c>
      <c r="L144" s="94">
        <v>3221226</v>
      </c>
      <c r="M144" s="94">
        <v>3221211</v>
      </c>
      <c r="N144" s="94">
        <v>3218110</v>
      </c>
      <c r="O144" s="94">
        <v>3216169</v>
      </c>
      <c r="P144" s="94">
        <v>3218119</v>
      </c>
      <c r="Q144" s="94">
        <v>3219640</v>
      </c>
      <c r="R144" s="94">
        <v>3222293</v>
      </c>
      <c r="S144" s="94">
        <v>3222676</v>
      </c>
      <c r="T144" s="94">
        <v>3221165</v>
      </c>
      <c r="U144" s="94">
        <v>3217895</v>
      </c>
      <c r="V144" s="94">
        <v>3210539</v>
      </c>
      <c r="W144" s="94">
        <v>3206514</v>
      </c>
      <c r="X144" s="94">
        <v>3195048</v>
      </c>
      <c r="Y144" s="94">
        <v>3174117</v>
      </c>
      <c r="Z144" s="94">
        <v>3153533</v>
      </c>
      <c r="AA144" s="94">
        <v>3135262</v>
      </c>
    </row>
    <row r="145" spans="1:27" x14ac:dyDescent="0.25">
      <c r="A145" s="93" t="s">
        <v>202</v>
      </c>
      <c r="B145" s="94">
        <v>2720883</v>
      </c>
      <c r="C145" s="94">
        <v>2715315</v>
      </c>
      <c r="D145" s="94">
        <v>2705017</v>
      </c>
      <c r="E145" s="94">
        <v>2690725</v>
      </c>
      <c r="F145" s="94">
        <v>2672772</v>
      </c>
      <c r="G145" s="94">
        <v>2651504</v>
      </c>
      <c r="H145" s="94">
        <v>2627551</v>
      </c>
      <c r="I145" s="94">
        <v>2603403</v>
      </c>
      <c r="J145" s="94">
        <v>2581813</v>
      </c>
      <c r="K145" s="94">
        <v>2565359</v>
      </c>
      <c r="L145" s="94">
        <v>2551809</v>
      </c>
      <c r="M145" s="94">
        <v>2540365</v>
      </c>
      <c r="N145" s="94">
        <v>2527358</v>
      </c>
      <c r="O145" s="94">
        <v>2517102</v>
      </c>
      <c r="P145" s="94">
        <v>2515327</v>
      </c>
      <c r="Q145" s="94">
        <v>2515480</v>
      </c>
      <c r="R145" s="94">
        <v>2516576</v>
      </c>
      <c r="S145" s="94">
        <v>2518281</v>
      </c>
      <c r="T145" s="94">
        <v>2517620</v>
      </c>
      <c r="U145" s="94">
        <v>2511589</v>
      </c>
      <c r="V145" s="94">
        <v>2498661</v>
      </c>
      <c r="W145" s="94">
        <v>2484437</v>
      </c>
      <c r="X145" s="94">
        <v>2467866</v>
      </c>
      <c r="Y145" s="94">
        <v>2444309</v>
      </c>
      <c r="Z145" s="94">
        <v>2417978</v>
      </c>
      <c r="AA145" s="94">
        <v>2395054</v>
      </c>
    </row>
    <row r="146" spans="1:27" x14ac:dyDescent="0.25">
      <c r="A146" s="93" t="s">
        <v>203</v>
      </c>
      <c r="B146" s="94">
        <v>1444917</v>
      </c>
      <c r="C146" s="94">
        <v>1433562</v>
      </c>
      <c r="D146" s="94">
        <v>1420483</v>
      </c>
      <c r="E146" s="94">
        <v>1404731</v>
      </c>
      <c r="F146" s="94">
        <v>1387411</v>
      </c>
      <c r="G146" s="94">
        <v>1372905</v>
      </c>
      <c r="H146" s="94">
        <v>1360730</v>
      </c>
      <c r="I146" s="94">
        <v>1347458</v>
      </c>
      <c r="J146" s="94">
        <v>1333125</v>
      </c>
      <c r="K146" s="94">
        <v>1321065</v>
      </c>
      <c r="L146" s="94">
        <v>1312455</v>
      </c>
      <c r="M146" s="94">
        <v>1305191</v>
      </c>
      <c r="N146" s="94">
        <v>1296084</v>
      </c>
      <c r="O146" s="94">
        <v>1285635</v>
      </c>
      <c r="P146" s="94">
        <v>1276437</v>
      </c>
      <c r="Q146" s="94">
        <v>1268070</v>
      </c>
      <c r="R146" s="94">
        <v>1260990</v>
      </c>
      <c r="S146" s="94">
        <v>1254898</v>
      </c>
      <c r="T146" s="94">
        <v>1248955</v>
      </c>
      <c r="U146" s="94">
        <v>1242345</v>
      </c>
      <c r="V146" s="94">
        <v>1234009</v>
      </c>
      <c r="W146" s="94">
        <v>1224520</v>
      </c>
      <c r="X146" s="94">
        <v>1213385</v>
      </c>
      <c r="Y146" s="94">
        <v>1199376</v>
      </c>
      <c r="Z146" s="94">
        <v>1186333</v>
      </c>
      <c r="AA146" s="94">
        <v>1176894</v>
      </c>
    </row>
    <row r="147" spans="1:27" x14ac:dyDescent="0.25">
      <c r="A147" s="93" t="s">
        <v>205</v>
      </c>
      <c r="B147" s="94">
        <v>1071655</v>
      </c>
      <c r="C147" s="94">
        <v>1064007</v>
      </c>
      <c r="D147" s="94">
        <v>1053311</v>
      </c>
      <c r="E147" s="94">
        <v>1038921</v>
      </c>
      <c r="F147" s="94">
        <v>1023473</v>
      </c>
      <c r="G147" s="94">
        <v>1007815</v>
      </c>
      <c r="H147" s="94">
        <v>990238</v>
      </c>
      <c r="I147" s="94">
        <v>971422</v>
      </c>
      <c r="J147" s="94">
        <v>953942</v>
      </c>
      <c r="K147" s="94">
        <v>940290</v>
      </c>
      <c r="L147" s="94">
        <v>929846</v>
      </c>
      <c r="M147" s="94">
        <v>921883</v>
      </c>
      <c r="N147" s="94">
        <v>913699</v>
      </c>
      <c r="O147" s="94">
        <v>900988</v>
      </c>
      <c r="P147" s="94">
        <v>886406</v>
      </c>
      <c r="Q147" s="94">
        <v>873840</v>
      </c>
      <c r="R147" s="94">
        <v>862860</v>
      </c>
      <c r="S147" s="94">
        <v>852225</v>
      </c>
      <c r="T147" s="94">
        <v>841365</v>
      </c>
      <c r="U147" s="94">
        <v>830177</v>
      </c>
      <c r="V147" s="94">
        <v>817465</v>
      </c>
      <c r="W147" s="94">
        <v>805272</v>
      </c>
      <c r="X147" s="94">
        <v>794199</v>
      </c>
      <c r="Y147" s="94">
        <v>780364</v>
      </c>
      <c r="Z147" s="94">
        <v>766959</v>
      </c>
      <c r="AA147" s="94">
        <v>757294</v>
      </c>
    </row>
    <row r="148" spans="1:27" x14ac:dyDescent="0.25">
      <c r="A148" s="93" t="s">
        <v>206</v>
      </c>
      <c r="B148" s="94">
        <v>4616322</v>
      </c>
      <c r="C148" s="94">
        <v>4592547</v>
      </c>
      <c r="D148" s="94">
        <v>4561735</v>
      </c>
      <c r="E148" s="94">
        <v>4530012</v>
      </c>
      <c r="F148" s="94">
        <v>4495812</v>
      </c>
      <c r="G148" s="94">
        <v>4455859</v>
      </c>
      <c r="H148" s="94">
        <v>4414103</v>
      </c>
      <c r="I148" s="94">
        <v>4375233</v>
      </c>
      <c r="J148" s="94">
        <v>4343502</v>
      </c>
      <c r="K148" s="94">
        <v>4325347</v>
      </c>
      <c r="L148" s="94">
        <v>4317226</v>
      </c>
      <c r="M148" s="94">
        <v>4311404</v>
      </c>
      <c r="N148" s="94">
        <v>4302850</v>
      </c>
      <c r="O148" s="94">
        <v>4302363</v>
      </c>
      <c r="P148" s="94">
        <v>4311585</v>
      </c>
      <c r="Q148" s="94">
        <v>4318067</v>
      </c>
      <c r="R148" s="94">
        <v>4323830</v>
      </c>
      <c r="S148" s="94">
        <v>4328434</v>
      </c>
      <c r="T148" s="94">
        <v>4329309</v>
      </c>
      <c r="U148" s="94">
        <v>4326875</v>
      </c>
      <c r="V148" s="94">
        <v>4319999</v>
      </c>
      <c r="W148" s="94">
        <v>4312661</v>
      </c>
      <c r="X148" s="94">
        <v>4299797</v>
      </c>
      <c r="Y148" s="94">
        <v>4276579</v>
      </c>
      <c r="Z148" s="94">
        <v>4251426</v>
      </c>
      <c r="AA148" s="94">
        <v>4230928</v>
      </c>
    </row>
    <row r="149" spans="1:27" x14ac:dyDescent="0.25">
      <c r="A149" s="93" t="s">
        <v>207</v>
      </c>
      <c r="B149" s="94">
        <v>3219322</v>
      </c>
      <c r="C149" s="94">
        <v>3222215</v>
      </c>
      <c r="D149" s="94">
        <v>3226298</v>
      </c>
      <c r="E149" s="94">
        <v>3242881</v>
      </c>
      <c r="F149" s="94">
        <v>3260674</v>
      </c>
      <c r="G149" s="94">
        <v>3275759</v>
      </c>
      <c r="H149" s="94">
        <v>3284996</v>
      </c>
      <c r="I149" s="94">
        <v>3291083</v>
      </c>
      <c r="J149" s="94">
        <v>3300264</v>
      </c>
      <c r="K149" s="94">
        <v>3318652</v>
      </c>
      <c r="L149" s="94">
        <v>3341150</v>
      </c>
      <c r="M149" s="94">
        <v>3365244</v>
      </c>
      <c r="N149" s="94">
        <v>3392030</v>
      </c>
      <c r="O149" s="94">
        <v>3433198</v>
      </c>
      <c r="P149" s="94">
        <v>3487579</v>
      </c>
      <c r="Q149" s="94">
        <v>3532639</v>
      </c>
      <c r="R149" s="94">
        <v>3569416</v>
      </c>
      <c r="S149" s="94">
        <v>3605551</v>
      </c>
      <c r="T149" s="94">
        <v>3646714</v>
      </c>
      <c r="U149" s="94">
        <v>3687260</v>
      </c>
      <c r="V149" s="94">
        <v>3721567</v>
      </c>
      <c r="W149" s="94">
        <v>3755879</v>
      </c>
      <c r="X149" s="94">
        <v>3784809</v>
      </c>
      <c r="Y149" s="94">
        <v>3812032</v>
      </c>
      <c r="Z149" s="94">
        <v>3839456</v>
      </c>
      <c r="AA149" s="94">
        <v>3871017</v>
      </c>
    </row>
    <row r="150" spans="1:27" x14ac:dyDescent="0.25">
      <c r="A150" s="93" t="s">
        <v>212</v>
      </c>
      <c r="B150" s="94">
        <v>3671078</v>
      </c>
      <c r="C150" s="94">
        <v>3666050</v>
      </c>
      <c r="D150" s="94">
        <v>3652039</v>
      </c>
      <c r="E150" s="94">
        <v>3632686</v>
      </c>
      <c r="F150" s="94">
        <v>3609540</v>
      </c>
      <c r="G150" s="94">
        <v>3583471</v>
      </c>
      <c r="H150" s="94">
        <v>3555535</v>
      </c>
      <c r="I150" s="94">
        <v>3529224</v>
      </c>
      <c r="J150" s="94">
        <v>3506822</v>
      </c>
      <c r="K150" s="94">
        <v>3493037</v>
      </c>
      <c r="L150" s="94">
        <v>3486951</v>
      </c>
      <c r="M150" s="94">
        <v>3483314</v>
      </c>
      <c r="N150" s="94">
        <v>3478726</v>
      </c>
      <c r="O150" s="94">
        <v>3477985</v>
      </c>
      <c r="P150" s="94">
        <v>3483032</v>
      </c>
      <c r="Q150" s="94">
        <v>3488252</v>
      </c>
      <c r="R150" s="94">
        <v>3494522</v>
      </c>
      <c r="S150" s="94">
        <v>3500128</v>
      </c>
      <c r="T150" s="94">
        <v>3502934</v>
      </c>
      <c r="U150" s="94">
        <v>3499368</v>
      </c>
      <c r="V150" s="94">
        <v>3486357</v>
      </c>
      <c r="W150" s="94">
        <v>3473309</v>
      </c>
      <c r="X150" s="94">
        <v>3457131</v>
      </c>
      <c r="Y150" s="94">
        <v>3433528</v>
      </c>
      <c r="Z150" s="94">
        <v>3414351</v>
      </c>
      <c r="AA150" s="94">
        <v>3401472</v>
      </c>
    </row>
    <row r="151" spans="1:27" x14ac:dyDescent="0.25">
      <c r="A151" s="93" t="s">
        <v>214</v>
      </c>
      <c r="B151" s="94">
        <v>201087</v>
      </c>
      <c r="C151" s="94">
        <v>202071</v>
      </c>
      <c r="D151" s="94">
        <v>202743</v>
      </c>
      <c r="E151" s="94">
        <v>202992</v>
      </c>
      <c r="F151" s="94">
        <v>202997</v>
      </c>
      <c r="G151" s="94">
        <v>202805</v>
      </c>
      <c r="H151" s="94">
        <v>202452</v>
      </c>
      <c r="I151" s="94">
        <v>202004</v>
      </c>
      <c r="J151" s="94">
        <v>201709</v>
      </c>
      <c r="K151" s="94">
        <v>202436</v>
      </c>
      <c r="L151" s="94">
        <v>203908</v>
      </c>
      <c r="M151" s="94">
        <v>205037</v>
      </c>
      <c r="N151" s="94">
        <v>205958</v>
      </c>
      <c r="O151" s="94">
        <v>206985</v>
      </c>
      <c r="P151" s="94">
        <v>207888</v>
      </c>
      <c r="Q151" s="94">
        <v>208482</v>
      </c>
      <c r="R151" s="94">
        <v>209152</v>
      </c>
      <c r="S151" s="94">
        <v>209910</v>
      </c>
      <c r="T151" s="94">
        <v>210574</v>
      </c>
      <c r="U151" s="94">
        <v>211051</v>
      </c>
      <c r="V151" s="94">
        <v>211019</v>
      </c>
      <c r="W151" s="94">
        <v>211127</v>
      </c>
      <c r="X151" s="94">
        <v>211229</v>
      </c>
      <c r="Y151" s="94">
        <v>210976</v>
      </c>
      <c r="Z151" s="94">
        <v>210789</v>
      </c>
      <c r="AA151" s="94">
        <v>210767</v>
      </c>
    </row>
    <row r="152" spans="1:27" x14ac:dyDescent="0.25">
      <c r="A152" s="93" t="s">
        <v>215</v>
      </c>
      <c r="B152" s="94">
        <v>305756</v>
      </c>
      <c r="C152" s="94">
        <v>306166</v>
      </c>
      <c r="D152" s="94">
        <v>305921</v>
      </c>
      <c r="E152" s="94">
        <v>305478</v>
      </c>
      <c r="F152" s="94">
        <v>305361</v>
      </c>
      <c r="G152" s="94">
        <v>305225</v>
      </c>
      <c r="H152" s="94">
        <v>304512</v>
      </c>
      <c r="I152" s="94">
        <v>303478</v>
      </c>
      <c r="J152" s="94">
        <v>302623</v>
      </c>
      <c r="K152" s="94">
        <v>303070</v>
      </c>
      <c r="L152" s="94">
        <v>304545</v>
      </c>
      <c r="M152" s="94">
        <v>306315</v>
      </c>
      <c r="N152" s="94">
        <v>307728</v>
      </c>
      <c r="O152" s="94">
        <v>308888</v>
      </c>
      <c r="P152" s="94">
        <v>310397</v>
      </c>
      <c r="Q152" s="94">
        <v>311944</v>
      </c>
      <c r="R152" s="94">
        <v>313916</v>
      </c>
      <c r="S152" s="94">
        <v>316164</v>
      </c>
      <c r="T152" s="94">
        <v>318834</v>
      </c>
      <c r="U152" s="94">
        <v>322162</v>
      </c>
      <c r="V152" s="94">
        <v>325396</v>
      </c>
      <c r="W152" s="94">
        <v>328476</v>
      </c>
      <c r="X152" s="94">
        <v>331888</v>
      </c>
      <c r="Y152" s="94">
        <v>334988</v>
      </c>
      <c r="Z152" s="94">
        <v>336761</v>
      </c>
      <c r="AA152" s="94">
        <v>337408</v>
      </c>
    </row>
    <row r="153" spans="1:27" x14ac:dyDescent="0.25">
      <c r="A153" s="93" t="s">
        <v>216</v>
      </c>
      <c r="B153" s="94">
        <v>562838</v>
      </c>
      <c r="C153" s="94">
        <v>559418</v>
      </c>
      <c r="D153" s="94">
        <v>555943</v>
      </c>
      <c r="E153" s="94">
        <v>551952</v>
      </c>
      <c r="F153" s="94">
        <v>547352</v>
      </c>
      <c r="G153" s="94">
        <v>543306</v>
      </c>
      <c r="H153" s="94">
        <v>539694</v>
      </c>
      <c r="I153" s="94">
        <v>535899</v>
      </c>
      <c r="J153" s="94">
        <v>532482</v>
      </c>
      <c r="K153" s="94">
        <v>531224</v>
      </c>
      <c r="L153" s="94">
        <v>531590</v>
      </c>
      <c r="M153" s="94">
        <v>532307</v>
      </c>
      <c r="N153" s="94">
        <v>532513</v>
      </c>
      <c r="O153" s="94">
        <v>532368</v>
      </c>
      <c r="P153" s="94">
        <v>533080</v>
      </c>
      <c r="Q153" s="94">
        <v>534446</v>
      </c>
      <c r="R153" s="94">
        <v>536227</v>
      </c>
      <c r="S153" s="94">
        <v>538067</v>
      </c>
      <c r="T153" s="94">
        <v>539511</v>
      </c>
      <c r="U153" s="94">
        <v>540346</v>
      </c>
      <c r="V153" s="94">
        <v>540117</v>
      </c>
      <c r="W153" s="94">
        <v>538969</v>
      </c>
      <c r="X153" s="94">
        <v>537293</v>
      </c>
      <c r="Y153" s="94">
        <v>534668</v>
      </c>
      <c r="Z153" s="94">
        <v>531611</v>
      </c>
      <c r="AA153" s="94">
        <v>529204</v>
      </c>
    </row>
    <row r="154" spans="1:27" x14ac:dyDescent="0.25">
      <c r="A154" s="93" t="s">
        <v>217</v>
      </c>
      <c r="B154" s="94">
        <v>2666601</v>
      </c>
      <c r="C154" s="94">
        <v>2657204</v>
      </c>
      <c r="D154" s="94">
        <v>2646355</v>
      </c>
      <c r="E154" s="94">
        <v>2631066</v>
      </c>
      <c r="F154" s="94">
        <v>2611822</v>
      </c>
      <c r="G154" s="94">
        <v>2587291</v>
      </c>
      <c r="H154" s="94">
        <v>2555708</v>
      </c>
      <c r="I154" s="94">
        <v>2521470</v>
      </c>
      <c r="J154" s="94">
        <v>2488267</v>
      </c>
      <c r="K154" s="94">
        <v>2463239</v>
      </c>
      <c r="L154" s="94">
        <v>2446182</v>
      </c>
      <c r="M154" s="94">
        <v>2434837</v>
      </c>
      <c r="N154" s="94">
        <v>2424062</v>
      </c>
      <c r="O154" s="94">
        <v>2407072</v>
      </c>
      <c r="P154" s="94">
        <v>2387382</v>
      </c>
      <c r="Q154" s="94">
        <v>2368759</v>
      </c>
      <c r="R154" s="94">
        <v>2351464</v>
      </c>
      <c r="S154" s="94">
        <v>2334206</v>
      </c>
      <c r="T154" s="94">
        <v>2314315</v>
      </c>
      <c r="U154" s="94">
        <v>2290644</v>
      </c>
      <c r="V154" s="94">
        <v>2263889</v>
      </c>
      <c r="W154" s="94">
        <v>2237107</v>
      </c>
      <c r="X154" s="94">
        <v>2208563</v>
      </c>
      <c r="Y154" s="94">
        <v>2173970</v>
      </c>
      <c r="Z154" s="94">
        <v>2142941</v>
      </c>
      <c r="AA154" s="94">
        <v>2123129</v>
      </c>
    </row>
    <row r="155" spans="1:27" x14ac:dyDescent="0.25">
      <c r="A155" s="93" t="s">
        <v>218</v>
      </c>
      <c r="B155" s="94">
        <v>3058277</v>
      </c>
      <c r="C155" s="94">
        <v>3035403</v>
      </c>
      <c r="D155" s="94">
        <v>3011490</v>
      </c>
      <c r="E155" s="94">
        <v>2991315</v>
      </c>
      <c r="F155" s="94">
        <v>2971817</v>
      </c>
      <c r="G155" s="94">
        <v>2946888</v>
      </c>
      <c r="H155" s="94">
        <v>2916918</v>
      </c>
      <c r="I155" s="94">
        <v>2885622</v>
      </c>
      <c r="J155" s="94">
        <v>2857370</v>
      </c>
      <c r="K155" s="94">
        <v>2841219</v>
      </c>
      <c r="L155" s="94">
        <v>2834802</v>
      </c>
      <c r="M155" s="94">
        <v>2832722</v>
      </c>
      <c r="N155" s="94">
        <v>2830979</v>
      </c>
      <c r="O155" s="94">
        <v>2834045</v>
      </c>
      <c r="P155" s="94">
        <v>2843351</v>
      </c>
      <c r="Q155" s="94">
        <v>2851211</v>
      </c>
      <c r="R155" s="94">
        <v>2858013</v>
      </c>
      <c r="S155" s="94">
        <v>2865506</v>
      </c>
      <c r="T155" s="94">
        <v>2874424</v>
      </c>
      <c r="U155" s="94">
        <v>2880081</v>
      </c>
      <c r="V155" s="94">
        <v>2880100</v>
      </c>
      <c r="W155" s="94">
        <v>2875636</v>
      </c>
      <c r="X155" s="94">
        <v>2867233</v>
      </c>
      <c r="Y155" s="94">
        <v>2859356</v>
      </c>
      <c r="Z155" s="94">
        <v>2850935</v>
      </c>
      <c r="AA155" s="94">
        <v>2845832</v>
      </c>
    </row>
    <row r="156" spans="1:27" x14ac:dyDescent="0.25">
      <c r="A156" s="93" t="s">
        <v>221</v>
      </c>
      <c r="B156" s="94">
        <v>2677085</v>
      </c>
      <c r="C156" s="94">
        <v>2655954</v>
      </c>
      <c r="D156" s="94">
        <v>2633597</v>
      </c>
      <c r="E156" s="94">
        <v>2611436</v>
      </c>
      <c r="F156" s="94">
        <v>2588707</v>
      </c>
      <c r="G156" s="94">
        <v>2565000</v>
      </c>
      <c r="H156" s="94">
        <v>2538189</v>
      </c>
      <c r="I156" s="94">
        <v>2508111</v>
      </c>
      <c r="J156" s="94">
        <v>2479763</v>
      </c>
      <c r="K156" s="94">
        <v>2461396</v>
      </c>
      <c r="L156" s="94">
        <v>2451849</v>
      </c>
      <c r="M156" s="94">
        <v>2444339</v>
      </c>
      <c r="N156" s="94">
        <v>2434172</v>
      </c>
      <c r="O156" s="94">
        <v>2426464</v>
      </c>
      <c r="P156" s="94">
        <v>2424093</v>
      </c>
      <c r="Q156" s="94">
        <v>2421657</v>
      </c>
      <c r="R156" s="94">
        <v>2418669</v>
      </c>
      <c r="S156" s="94">
        <v>2416463</v>
      </c>
      <c r="T156" s="94">
        <v>2414025</v>
      </c>
      <c r="U156" s="94">
        <v>2410290</v>
      </c>
      <c r="V156" s="94">
        <v>2405290</v>
      </c>
      <c r="W156" s="94">
        <v>2399358</v>
      </c>
      <c r="X156" s="94">
        <v>2388558</v>
      </c>
      <c r="Y156" s="94">
        <v>2372103</v>
      </c>
      <c r="Z156" s="94">
        <v>2353904</v>
      </c>
      <c r="AA156" s="94">
        <v>2337448</v>
      </c>
    </row>
    <row r="157" spans="1:27" x14ac:dyDescent="0.25">
      <c r="A157" s="93" t="s">
        <v>223</v>
      </c>
      <c r="B157" s="94">
        <v>2993848</v>
      </c>
      <c r="C157" s="94">
        <v>2974413</v>
      </c>
      <c r="D157" s="94">
        <v>2952850</v>
      </c>
      <c r="E157" s="94">
        <v>2930034</v>
      </c>
      <c r="F157" s="94">
        <v>2905605</v>
      </c>
      <c r="G157" s="94">
        <v>2877776</v>
      </c>
      <c r="H157" s="94">
        <v>2847534</v>
      </c>
      <c r="I157" s="94">
        <v>2819452</v>
      </c>
      <c r="J157" s="94">
        <v>2795970</v>
      </c>
      <c r="K157" s="94">
        <v>2783115</v>
      </c>
      <c r="L157" s="94">
        <v>2778294</v>
      </c>
      <c r="M157" s="94">
        <v>2774661</v>
      </c>
      <c r="N157" s="94">
        <v>2767109</v>
      </c>
      <c r="O157" s="94">
        <v>2755459</v>
      </c>
      <c r="P157" s="94">
        <v>2744931</v>
      </c>
      <c r="Q157" s="94">
        <v>2735475</v>
      </c>
      <c r="R157" s="94">
        <v>2725515</v>
      </c>
      <c r="S157" s="94">
        <v>2716100</v>
      </c>
      <c r="T157" s="94">
        <v>2706960</v>
      </c>
      <c r="U157" s="94">
        <v>2694486</v>
      </c>
      <c r="V157" s="94">
        <v>2676139</v>
      </c>
      <c r="W157" s="94">
        <v>2656497</v>
      </c>
      <c r="X157" s="94">
        <v>2634981</v>
      </c>
      <c r="Y157" s="94">
        <v>2607141</v>
      </c>
      <c r="Z157" s="94">
        <v>2580125</v>
      </c>
      <c r="AA157" s="94">
        <v>2557961</v>
      </c>
    </row>
    <row r="158" spans="1:27" x14ac:dyDescent="0.25">
      <c r="A158" s="93" t="s">
        <v>224</v>
      </c>
      <c r="B158" s="94">
        <v>2733123</v>
      </c>
      <c r="C158" s="94">
        <v>2729775</v>
      </c>
      <c r="D158" s="94">
        <v>2720321</v>
      </c>
      <c r="E158" s="94">
        <v>2709080</v>
      </c>
      <c r="F158" s="94">
        <v>2695725</v>
      </c>
      <c r="G158" s="94">
        <v>2681289</v>
      </c>
      <c r="H158" s="94">
        <v>2670069</v>
      </c>
      <c r="I158" s="94">
        <v>2660419</v>
      </c>
      <c r="J158" s="94">
        <v>2651024</v>
      </c>
      <c r="K158" s="94">
        <v>2644961</v>
      </c>
      <c r="L158" s="94">
        <v>2645825</v>
      </c>
      <c r="M158" s="94">
        <v>2655259</v>
      </c>
      <c r="N158" s="94">
        <v>2664029</v>
      </c>
      <c r="O158" s="94">
        <v>2677403</v>
      </c>
      <c r="P158" s="94">
        <v>2700432</v>
      </c>
      <c r="Q158" s="94">
        <v>2724153</v>
      </c>
      <c r="R158" s="94">
        <v>2744412</v>
      </c>
      <c r="S158" s="94">
        <v>2761518</v>
      </c>
      <c r="T158" s="94">
        <v>2779423</v>
      </c>
      <c r="U158" s="94">
        <v>2794287</v>
      </c>
      <c r="V158" s="94">
        <v>2802770</v>
      </c>
      <c r="W158" s="94">
        <v>2808986</v>
      </c>
      <c r="X158" s="94">
        <v>2806789</v>
      </c>
      <c r="Y158" s="94">
        <v>2799459</v>
      </c>
      <c r="Z158" s="94">
        <v>2795879</v>
      </c>
      <c r="AA158" s="94">
        <v>2791899</v>
      </c>
    </row>
    <row r="159" spans="1:27" x14ac:dyDescent="0.25">
      <c r="A159" s="93" t="s">
        <v>225</v>
      </c>
      <c r="B159" s="94">
        <v>2155625</v>
      </c>
      <c r="C159" s="94">
        <v>2144982</v>
      </c>
      <c r="D159" s="94">
        <v>2126672</v>
      </c>
      <c r="E159" s="94">
        <v>2106020</v>
      </c>
      <c r="F159" s="94">
        <v>2085076</v>
      </c>
      <c r="G159" s="94">
        <v>2064081</v>
      </c>
      <c r="H159" s="94">
        <v>2043416</v>
      </c>
      <c r="I159" s="94">
        <v>2025189</v>
      </c>
      <c r="J159" s="94">
        <v>2009785</v>
      </c>
      <c r="K159" s="94">
        <v>1998286</v>
      </c>
      <c r="L159" s="94">
        <v>1990503</v>
      </c>
      <c r="M159" s="94">
        <v>1985850</v>
      </c>
      <c r="N159" s="94">
        <v>1980273</v>
      </c>
      <c r="O159" s="94">
        <v>1974409</v>
      </c>
      <c r="P159" s="94">
        <v>1970536</v>
      </c>
      <c r="Q159" s="94">
        <v>1967459</v>
      </c>
      <c r="R159" s="94">
        <v>1966950</v>
      </c>
      <c r="S159" s="94">
        <v>1966641</v>
      </c>
      <c r="T159" s="94">
        <v>1961304</v>
      </c>
      <c r="U159" s="94">
        <v>1949563</v>
      </c>
      <c r="V159" s="94">
        <v>1932800</v>
      </c>
      <c r="W159" s="94">
        <v>1913594</v>
      </c>
      <c r="X159" s="94">
        <v>1890857</v>
      </c>
      <c r="Y159" s="94">
        <v>1864832</v>
      </c>
      <c r="Z159" s="94">
        <v>1841800</v>
      </c>
      <c r="AA159" s="94">
        <v>1825079</v>
      </c>
    </row>
    <row r="160" spans="1:27" x14ac:dyDescent="0.25">
      <c r="A160" s="93" t="s">
        <v>226</v>
      </c>
      <c r="B160" s="94">
        <v>1063375</v>
      </c>
      <c r="C160" s="94">
        <v>1060158</v>
      </c>
      <c r="D160" s="94">
        <v>1056068</v>
      </c>
      <c r="E160" s="94">
        <v>1052020</v>
      </c>
      <c r="F160" s="94">
        <v>1047664</v>
      </c>
      <c r="G160" s="94">
        <v>1041746</v>
      </c>
      <c r="H160" s="94">
        <v>1033948</v>
      </c>
      <c r="I160" s="94">
        <v>1027119</v>
      </c>
      <c r="J160" s="94">
        <v>1023678</v>
      </c>
      <c r="K160" s="94">
        <v>1024685</v>
      </c>
      <c r="L160" s="94">
        <v>1028915</v>
      </c>
      <c r="M160" s="94">
        <v>1035884</v>
      </c>
      <c r="N160" s="94">
        <v>1044392</v>
      </c>
      <c r="O160" s="94">
        <v>1052877</v>
      </c>
      <c r="P160" s="94">
        <v>1060205</v>
      </c>
      <c r="Q160" s="94">
        <v>1065877</v>
      </c>
      <c r="R160" s="94">
        <v>1070462</v>
      </c>
      <c r="S160" s="94">
        <v>1073321</v>
      </c>
      <c r="T160" s="94">
        <v>1075082</v>
      </c>
      <c r="U160" s="94">
        <v>1075323</v>
      </c>
      <c r="V160" s="94">
        <v>1074081</v>
      </c>
      <c r="W160" s="94">
        <v>1074060</v>
      </c>
      <c r="X160" s="94">
        <v>1069994</v>
      </c>
      <c r="Y160" s="94">
        <v>1063999</v>
      </c>
      <c r="Z160" s="94">
        <v>1057416</v>
      </c>
      <c r="AA160" s="94">
        <v>1047746</v>
      </c>
    </row>
    <row r="161" spans="1:29" x14ac:dyDescent="0.25">
      <c r="A161" s="93" t="s">
        <v>228</v>
      </c>
      <c r="B161" s="94">
        <v>1016952</v>
      </c>
      <c r="C161" s="94">
        <v>1009128</v>
      </c>
      <c r="D161" s="94">
        <v>1000850</v>
      </c>
      <c r="E161" s="94">
        <v>992100</v>
      </c>
      <c r="F161" s="94">
        <v>983449</v>
      </c>
      <c r="G161" s="94">
        <v>977083</v>
      </c>
      <c r="H161" s="94">
        <v>972778</v>
      </c>
      <c r="I161" s="94">
        <v>968954</v>
      </c>
      <c r="J161" s="94">
        <v>965748</v>
      </c>
      <c r="K161" s="94">
        <v>964869</v>
      </c>
      <c r="L161" s="94">
        <v>965876</v>
      </c>
      <c r="M161" s="94">
        <v>968165</v>
      </c>
      <c r="N161" s="94">
        <v>970637</v>
      </c>
      <c r="O161" s="94">
        <v>971423</v>
      </c>
      <c r="P161" s="94">
        <v>971285</v>
      </c>
      <c r="Q161" s="94">
        <v>972050</v>
      </c>
      <c r="R161" s="94">
        <v>974896</v>
      </c>
      <c r="S161" s="94">
        <v>978553</v>
      </c>
      <c r="T161" s="94">
        <v>980863</v>
      </c>
      <c r="U161" s="94">
        <v>981428</v>
      </c>
      <c r="V161" s="94">
        <v>980413</v>
      </c>
      <c r="W161" s="94">
        <v>980819</v>
      </c>
      <c r="X161" s="94">
        <v>981527</v>
      </c>
      <c r="Y161" s="94">
        <v>979453</v>
      </c>
      <c r="Z161" s="94">
        <v>976290</v>
      </c>
      <c r="AA161" s="94">
        <v>973275</v>
      </c>
    </row>
    <row r="162" spans="1:29" x14ac:dyDescent="0.25">
      <c r="A162" s="93" t="s">
        <v>229</v>
      </c>
      <c r="B162" s="94">
        <v>1213417</v>
      </c>
      <c r="C162" s="94">
        <v>1199934</v>
      </c>
      <c r="D162" s="94">
        <v>1185824</v>
      </c>
      <c r="E162" s="94">
        <v>1172130</v>
      </c>
      <c r="F162" s="94">
        <v>1159019</v>
      </c>
      <c r="G162" s="94">
        <v>1147641</v>
      </c>
      <c r="H162" s="94">
        <v>1137733</v>
      </c>
      <c r="I162" s="94">
        <v>1128053</v>
      </c>
      <c r="J162" s="94">
        <v>1119235</v>
      </c>
      <c r="K162" s="94">
        <v>1113291</v>
      </c>
      <c r="L162" s="94">
        <v>1110317</v>
      </c>
      <c r="M162" s="94">
        <v>1109084</v>
      </c>
      <c r="N162" s="94">
        <v>1107564</v>
      </c>
      <c r="O162" s="94">
        <v>1100825</v>
      </c>
      <c r="P162" s="94">
        <v>1091449</v>
      </c>
      <c r="Q162" s="94">
        <v>1083079</v>
      </c>
      <c r="R162" s="94">
        <v>1075445</v>
      </c>
      <c r="S162" s="94">
        <v>1068032</v>
      </c>
      <c r="T162" s="94">
        <v>1059975</v>
      </c>
      <c r="U162" s="94">
        <v>1051005</v>
      </c>
      <c r="V162" s="94">
        <v>1040538</v>
      </c>
      <c r="W162" s="94">
        <v>1030090</v>
      </c>
      <c r="X162" s="94">
        <v>1019906</v>
      </c>
      <c r="Y162" s="94">
        <v>1007620</v>
      </c>
      <c r="Z162" s="94">
        <v>996474</v>
      </c>
      <c r="AA162" s="94">
        <v>988412</v>
      </c>
    </row>
    <row r="163" spans="1:29" x14ac:dyDescent="0.25">
      <c r="A163" s="93" t="s">
        <v>231</v>
      </c>
      <c r="B163" s="94">
        <v>986045</v>
      </c>
      <c r="C163" s="94">
        <v>969803</v>
      </c>
      <c r="D163" s="94">
        <v>959991</v>
      </c>
      <c r="E163" s="94">
        <v>954487</v>
      </c>
      <c r="F163" s="94">
        <v>950069</v>
      </c>
      <c r="G163" s="94">
        <v>949302</v>
      </c>
      <c r="H163" s="94">
        <v>951569</v>
      </c>
      <c r="I163" s="94">
        <v>953782</v>
      </c>
      <c r="J163" s="94">
        <v>955246</v>
      </c>
      <c r="K163" s="94">
        <v>957514</v>
      </c>
      <c r="L163" s="94">
        <v>958492</v>
      </c>
      <c r="M163" s="94">
        <v>958197</v>
      </c>
      <c r="N163" s="94">
        <v>958298</v>
      </c>
      <c r="O163" s="94">
        <v>957293</v>
      </c>
      <c r="P163" s="94">
        <v>956368</v>
      </c>
      <c r="Q163" s="94">
        <v>956314</v>
      </c>
      <c r="R163" s="94">
        <v>957588</v>
      </c>
      <c r="S163" s="94">
        <v>960741</v>
      </c>
      <c r="T163" s="94">
        <v>964390</v>
      </c>
      <c r="U163" s="94">
        <v>967159</v>
      </c>
      <c r="V163" s="94">
        <v>969732</v>
      </c>
      <c r="W163" s="94">
        <v>974061</v>
      </c>
      <c r="X163" s="94">
        <v>981987</v>
      </c>
      <c r="Y163" s="94">
        <v>992542</v>
      </c>
      <c r="Z163" s="94">
        <v>997699</v>
      </c>
      <c r="AA163" s="94">
        <v>999614</v>
      </c>
    </row>
    <row r="164" spans="1:29" x14ac:dyDescent="0.25">
      <c r="A164" s="93" t="s">
        <v>232</v>
      </c>
      <c r="B164" s="94">
        <v>384371</v>
      </c>
      <c r="C164" s="94">
        <v>376392</v>
      </c>
      <c r="D164" s="94">
        <v>369371</v>
      </c>
      <c r="E164" s="94">
        <v>364034</v>
      </c>
      <c r="F164" s="94">
        <v>359780</v>
      </c>
      <c r="G164" s="94">
        <v>354214</v>
      </c>
      <c r="H164" s="94">
        <v>347209</v>
      </c>
      <c r="I164" s="94">
        <v>340251</v>
      </c>
      <c r="J164" s="94">
        <v>333702</v>
      </c>
      <c r="K164" s="94">
        <v>329379</v>
      </c>
      <c r="L164" s="94">
        <v>326564</v>
      </c>
      <c r="M164" s="94">
        <v>324172</v>
      </c>
      <c r="N164" s="94">
        <v>322412</v>
      </c>
      <c r="O164" s="94">
        <v>319957</v>
      </c>
      <c r="P164" s="94">
        <v>317514</v>
      </c>
      <c r="Q164" s="94">
        <v>315524</v>
      </c>
      <c r="R164" s="94">
        <v>312031</v>
      </c>
      <c r="S164" s="94">
        <v>308290</v>
      </c>
      <c r="T164" s="94">
        <v>305166</v>
      </c>
      <c r="U164" s="94">
        <v>303034</v>
      </c>
      <c r="V164" s="94">
        <v>301213</v>
      </c>
      <c r="W164" s="94">
        <v>298132</v>
      </c>
      <c r="X164" s="94">
        <v>294810</v>
      </c>
      <c r="Y164" s="94">
        <v>292913</v>
      </c>
      <c r="Z164" s="94">
        <v>290652</v>
      </c>
      <c r="AA164" s="94">
        <v>288839</v>
      </c>
    </row>
    <row r="165" spans="1:29" x14ac:dyDescent="0.25">
      <c r="A165" s="93" t="s">
        <v>234</v>
      </c>
      <c r="B165" s="94">
        <v>2179608</v>
      </c>
      <c r="C165" s="94">
        <v>2154136</v>
      </c>
      <c r="D165" s="94">
        <v>2130748</v>
      </c>
      <c r="E165" s="94">
        <v>2103091</v>
      </c>
      <c r="F165" s="94">
        <v>2076537</v>
      </c>
      <c r="G165" s="94">
        <v>2057962</v>
      </c>
      <c r="H165" s="94">
        <v>2038479</v>
      </c>
      <c r="I165" s="94">
        <v>2017456</v>
      </c>
      <c r="J165" s="94">
        <v>1997558</v>
      </c>
      <c r="K165" s="94">
        <v>1982986</v>
      </c>
      <c r="L165" s="94">
        <v>1973497</v>
      </c>
      <c r="M165" s="94">
        <v>1967390</v>
      </c>
      <c r="N165" s="94">
        <v>1959361</v>
      </c>
      <c r="O165" s="94">
        <v>1950957</v>
      </c>
      <c r="P165" s="94">
        <v>1945843</v>
      </c>
      <c r="Q165" s="94">
        <v>1937946</v>
      </c>
      <c r="R165" s="94">
        <v>1928783</v>
      </c>
      <c r="S165" s="94">
        <v>1921761</v>
      </c>
      <c r="T165" s="94">
        <v>1914487</v>
      </c>
      <c r="U165" s="94">
        <v>1904449</v>
      </c>
      <c r="V165" s="94">
        <v>1892360</v>
      </c>
      <c r="W165" s="94">
        <v>1881968</v>
      </c>
      <c r="X165" s="94">
        <v>1867932</v>
      </c>
      <c r="Y165" s="94">
        <v>1850077</v>
      </c>
      <c r="Z165" s="94">
        <v>1831019</v>
      </c>
      <c r="AA165" s="94">
        <v>1813234</v>
      </c>
    </row>
    <row r="166" spans="1:29" x14ac:dyDescent="0.25">
      <c r="A166" s="93" t="s">
        <v>235</v>
      </c>
      <c r="B166" s="94">
        <v>1501701</v>
      </c>
      <c r="C166" s="94">
        <v>1483885</v>
      </c>
      <c r="D166" s="94">
        <v>1466888</v>
      </c>
      <c r="E166" s="94">
        <v>1453039</v>
      </c>
      <c r="F166" s="94">
        <v>1440207</v>
      </c>
      <c r="G166" s="94">
        <v>1425233</v>
      </c>
      <c r="H166" s="94">
        <v>1406512</v>
      </c>
      <c r="I166" s="94">
        <v>1386530</v>
      </c>
      <c r="J166" s="94">
        <v>1368077</v>
      </c>
      <c r="K166" s="94">
        <v>1357371</v>
      </c>
      <c r="L166" s="94">
        <v>1352985</v>
      </c>
      <c r="M166" s="94">
        <v>1350176</v>
      </c>
      <c r="N166" s="94">
        <v>1346058</v>
      </c>
      <c r="O166" s="94">
        <v>1342229</v>
      </c>
      <c r="P166" s="94">
        <v>1341018</v>
      </c>
      <c r="Q166" s="94">
        <v>1338982</v>
      </c>
      <c r="R166" s="94">
        <v>1336326</v>
      </c>
      <c r="S166" s="94">
        <v>1333055</v>
      </c>
      <c r="T166" s="94">
        <v>1330017</v>
      </c>
      <c r="U166" s="94">
        <v>1326346</v>
      </c>
      <c r="V166" s="94">
        <v>1320136</v>
      </c>
      <c r="W166" s="94">
        <v>1313552</v>
      </c>
      <c r="X166" s="94">
        <v>1302772</v>
      </c>
      <c r="Y166" s="94">
        <v>1293932</v>
      </c>
      <c r="Z166" s="94">
        <v>1288427</v>
      </c>
      <c r="AA166" s="94">
        <v>1281111</v>
      </c>
    </row>
    <row r="167" spans="1:29" x14ac:dyDescent="0.25">
      <c r="A167" s="93" t="s">
        <v>236</v>
      </c>
      <c r="B167" s="94">
        <v>955783</v>
      </c>
      <c r="C167" s="94">
        <v>942578</v>
      </c>
      <c r="D167" s="94">
        <v>929327</v>
      </c>
      <c r="E167" s="94">
        <v>917230</v>
      </c>
      <c r="F167" s="94">
        <v>906213</v>
      </c>
      <c r="G167" s="94">
        <v>894412</v>
      </c>
      <c r="H167" s="94">
        <v>880900</v>
      </c>
      <c r="I167" s="94">
        <v>867537</v>
      </c>
      <c r="J167" s="94">
        <v>855779</v>
      </c>
      <c r="K167" s="94">
        <v>847396</v>
      </c>
      <c r="L167" s="94">
        <v>841579</v>
      </c>
      <c r="M167" s="94">
        <v>836887</v>
      </c>
      <c r="N167" s="94">
        <v>831783</v>
      </c>
      <c r="O167" s="94">
        <v>824644</v>
      </c>
      <c r="P167" s="94">
        <v>817895</v>
      </c>
      <c r="Q167" s="94">
        <v>811944</v>
      </c>
      <c r="R167" s="94">
        <v>807625</v>
      </c>
      <c r="S167" s="94">
        <v>804032</v>
      </c>
      <c r="T167" s="94">
        <v>799170</v>
      </c>
      <c r="U167" s="94">
        <v>794737</v>
      </c>
      <c r="V167" s="94">
        <v>789657</v>
      </c>
      <c r="W167" s="94">
        <v>784666</v>
      </c>
      <c r="X167" s="94">
        <v>778191</v>
      </c>
      <c r="Y167" s="94">
        <v>768631</v>
      </c>
      <c r="Z167" s="94">
        <v>759884</v>
      </c>
      <c r="AA167" s="94">
        <v>753140</v>
      </c>
    </row>
    <row r="168" spans="1:29" x14ac:dyDescent="0.25">
      <c r="A168" s="93" t="s">
        <v>237</v>
      </c>
      <c r="B168" s="94">
        <v>216123</v>
      </c>
      <c r="C168" s="94">
        <v>206850</v>
      </c>
      <c r="D168" s="94">
        <v>197965</v>
      </c>
      <c r="E168" s="94">
        <v>190597</v>
      </c>
      <c r="F168" s="94">
        <v>184526</v>
      </c>
      <c r="G168" s="94">
        <v>179951</v>
      </c>
      <c r="H168" s="94">
        <v>176003</v>
      </c>
      <c r="I168" s="94">
        <v>172167</v>
      </c>
      <c r="J168" s="94">
        <v>168650</v>
      </c>
      <c r="K168" s="94">
        <v>165446</v>
      </c>
      <c r="L168" s="94">
        <v>162465</v>
      </c>
      <c r="M168" s="94">
        <v>159971</v>
      </c>
      <c r="N168" s="94">
        <v>157768</v>
      </c>
      <c r="O168" s="94">
        <v>155425</v>
      </c>
      <c r="P168" s="94">
        <v>153172</v>
      </c>
      <c r="Q168" s="94">
        <v>150919</v>
      </c>
      <c r="R168" s="94">
        <v>148607</v>
      </c>
      <c r="S168" s="94">
        <v>146453</v>
      </c>
      <c r="T168" s="94">
        <v>145034</v>
      </c>
      <c r="U168" s="94">
        <v>143741</v>
      </c>
      <c r="V168" s="94">
        <v>141407</v>
      </c>
      <c r="W168" s="94">
        <v>139267</v>
      </c>
      <c r="X168" s="94">
        <v>137993</v>
      </c>
      <c r="Y168" s="94">
        <v>136627</v>
      </c>
      <c r="Z168" s="94">
        <v>135111</v>
      </c>
      <c r="AA168" s="94">
        <v>133851</v>
      </c>
    </row>
    <row r="169" spans="1:29" x14ac:dyDescent="0.25">
      <c r="A169" s="93" t="s">
        <v>238</v>
      </c>
      <c r="B169" s="94">
        <v>588457</v>
      </c>
      <c r="C169" s="94">
        <v>575262</v>
      </c>
      <c r="D169" s="94">
        <v>564644</v>
      </c>
      <c r="E169" s="94">
        <v>556097</v>
      </c>
      <c r="F169" s="94">
        <v>548584</v>
      </c>
      <c r="G169" s="94">
        <v>540895</v>
      </c>
      <c r="H169" s="94">
        <v>533298</v>
      </c>
      <c r="I169" s="94">
        <v>525467</v>
      </c>
      <c r="J169" s="94">
        <v>517287</v>
      </c>
      <c r="K169" s="94">
        <v>511408</v>
      </c>
      <c r="L169" s="94">
        <v>507130</v>
      </c>
      <c r="M169" s="94">
        <v>503088</v>
      </c>
      <c r="N169" s="94">
        <v>499009</v>
      </c>
      <c r="O169" s="94">
        <v>495226</v>
      </c>
      <c r="P169" s="94">
        <v>491686</v>
      </c>
      <c r="Q169" s="94">
        <v>487540</v>
      </c>
      <c r="R169" s="94">
        <v>483000</v>
      </c>
      <c r="S169" s="94">
        <v>479031</v>
      </c>
      <c r="T169" s="94">
        <v>477022</v>
      </c>
      <c r="U169" s="94">
        <v>477456</v>
      </c>
      <c r="V169" s="94">
        <v>477282</v>
      </c>
      <c r="W169" s="94">
        <v>474937</v>
      </c>
      <c r="X169" s="94">
        <v>471462</v>
      </c>
      <c r="Y169" s="94">
        <v>467639</v>
      </c>
      <c r="Z169" s="94">
        <v>463272</v>
      </c>
      <c r="AA169" s="94">
        <v>459063</v>
      </c>
    </row>
    <row r="170" spans="1:29" x14ac:dyDescent="0.25">
      <c r="A170" s="93" t="s">
        <v>239</v>
      </c>
      <c r="B170" s="94">
        <v>200448</v>
      </c>
      <c r="C170" s="94">
        <v>197152</v>
      </c>
      <c r="D170" s="94">
        <v>194171</v>
      </c>
      <c r="E170" s="94">
        <v>192545</v>
      </c>
      <c r="F170" s="94">
        <v>191248</v>
      </c>
      <c r="G170" s="94">
        <v>189499</v>
      </c>
      <c r="H170" s="94">
        <v>187088</v>
      </c>
      <c r="I170" s="94">
        <v>183708</v>
      </c>
      <c r="J170" s="94">
        <v>180529</v>
      </c>
      <c r="K170" s="94">
        <v>179058</v>
      </c>
      <c r="L170" s="94">
        <v>178430</v>
      </c>
      <c r="M170" s="94">
        <v>177824</v>
      </c>
      <c r="N170" s="94">
        <v>176902</v>
      </c>
      <c r="O170" s="94">
        <v>175111</v>
      </c>
      <c r="P170" s="94">
        <v>172814</v>
      </c>
      <c r="Q170" s="94">
        <v>170331</v>
      </c>
      <c r="R170" s="94">
        <v>167695</v>
      </c>
      <c r="S170" s="94">
        <v>165149</v>
      </c>
      <c r="T170" s="94">
        <v>162743</v>
      </c>
      <c r="U170" s="94">
        <v>160362</v>
      </c>
      <c r="V170" s="94">
        <v>157877</v>
      </c>
      <c r="W170" s="94">
        <v>155685</v>
      </c>
      <c r="X170" s="94">
        <v>153641</v>
      </c>
      <c r="Y170" s="94">
        <v>151073</v>
      </c>
      <c r="Z170" s="94">
        <v>148519</v>
      </c>
      <c r="AA170" s="94">
        <v>146630</v>
      </c>
    </row>
    <row r="171" spans="1:29" x14ac:dyDescent="0.25">
      <c r="A171" s="93" t="s">
        <v>240</v>
      </c>
      <c r="B171" s="94">
        <v>69630</v>
      </c>
      <c r="C171" s="94">
        <v>64331</v>
      </c>
      <c r="D171" s="94">
        <v>59588</v>
      </c>
      <c r="E171" s="94">
        <v>56439</v>
      </c>
      <c r="F171" s="94">
        <v>54229</v>
      </c>
      <c r="G171" s="94">
        <v>52535</v>
      </c>
      <c r="H171" s="94">
        <v>51874</v>
      </c>
      <c r="I171" s="94">
        <v>52103</v>
      </c>
      <c r="J171" s="94">
        <v>52652</v>
      </c>
      <c r="K171" s="94">
        <v>52869</v>
      </c>
      <c r="L171" s="94">
        <v>52482</v>
      </c>
      <c r="M171" s="94">
        <v>51658</v>
      </c>
      <c r="N171" s="94">
        <v>50763</v>
      </c>
      <c r="O171" s="94">
        <v>50542</v>
      </c>
      <c r="P171" s="94">
        <v>50543</v>
      </c>
      <c r="Q171" s="94">
        <v>50149</v>
      </c>
      <c r="R171" s="94">
        <v>49839</v>
      </c>
      <c r="S171" s="94">
        <v>49450</v>
      </c>
      <c r="T171" s="94">
        <v>48903</v>
      </c>
      <c r="U171" s="94">
        <v>48314</v>
      </c>
      <c r="V171" s="94">
        <v>48046</v>
      </c>
      <c r="W171" s="94">
        <v>48324</v>
      </c>
      <c r="X171" s="94">
        <v>48066</v>
      </c>
      <c r="Y171" s="94">
        <v>47745</v>
      </c>
      <c r="Z171" s="94">
        <v>47873</v>
      </c>
      <c r="AA171" s="94">
        <v>47935</v>
      </c>
    </row>
    <row r="172" spans="1:29" x14ac:dyDescent="0.25">
      <c r="A172" s="98"/>
    </row>
    <row r="173" spans="1:29" x14ac:dyDescent="0.25">
      <c r="A173" s="98"/>
    </row>
    <row r="174" spans="1:29" x14ac:dyDescent="0.25">
      <c r="A174" s="93" t="s">
        <v>254</v>
      </c>
      <c r="B174" s="91">
        <f>SUM(B175:B253)</f>
        <v>2257324974542.6001</v>
      </c>
      <c r="C174" s="91">
        <f t="shared" ref="C174:AC174" si="4">SUM(C175:C253)</f>
        <v>3838277402682.5015</v>
      </c>
      <c r="D174" s="91">
        <f t="shared" si="4"/>
        <v>5767225243513.6992</v>
      </c>
      <c r="E174" s="91">
        <f t="shared" si="4"/>
        <v>7187456750383.8994</v>
      </c>
      <c r="F174" s="91">
        <f t="shared" si="4"/>
        <v>8758520743264.2998</v>
      </c>
      <c r="G174" s="91">
        <f t="shared" si="4"/>
        <v>10761018803828.398</v>
      </c>
      <c r="H174" s="91">
        <f t="shared" si="4"/>
        <v>13984310102671.496</v>
      </c>
      <c r="I174" s="91">
        <f t="shared" si="4"/>
        <v>18034169295285.504</v>
      </c>
      <c r="J174" s="91">
        <f t="shared" si="4"/>
        <v>22481989934769.105</v>
      </c>
      <c r="K174" s="91">
        <f t="shared" si="4"/>
        <v>27939869933470.109</v>
      </c>
      <c r="L174" s="91">
        <f t="shared" si="4"/>
        <v>33872324526704.09</v>
      </c>
      <c r="M174" s="91">
        <f t="shared" si="4"/>
        <v>31974385961031.199</v>
      </c>
      <c r="N174" s="91">
        <f t="shared" si="4"/>
        <v>37654854108111.195</v>
      </c>
      <c r="O174" s="91">
        <f>SUM(O175:O253)</f>
        <v>45385812484978.68</v>
      </c>
      <c r="P174" s="91">
        <f t="shared" si="4"/>
        <v>49846814550388.586</v>
      </c>
      <c r="Q174" s="91">
        <f t="shared" si="4"/>
        <v>54079152326157.805</v>
      </c>
      <c r="R174" s="91">
        <f t="shared" si="4"/>
        <v>59013497398498</v>
      </c>
      <c r="S174" s="91">
        <f t="shared" si="4"/>
        <v>65603502977885.586</v>
      </c>
      <c r="T174" s="91">
        <f t="shared" si="4"/>
        <v>73982717761897.703</v>
      </c>
      <c r="U174" s="91">
        <f t="shared" si="4"/>
        <v>79684994293175.109</v>
      </c>
      <c r="V174" s="91">
        <f t="shared" si="4"/>
        <v>90237297169113.75</v>
      </c>
      <c r="W174" s="91">
        <f t="shared" si="4"/>
        <v>95209459409901.813</v>
      </c>
      <c r="X174" s="91">
        <f t="shared" si="4"/>
        <v>94644303492461.219</v>
      </c>
      <c r="Y174" s="91">
        <f t="shared" si="4"/>
        <v>121136283965134.53</v>
      </c>
      <c r="Z174" s="91">
        <f t="shared" si="4"/>
        <v>139468318364590</v>
      </c>
      <c r="AA174" s="91">
        <f t="shared" si="4"/>
        <v>0</v>
      </c>
      <c r="AB174" s="91">
        <f t="shared" si="4"/>
        <v>0</v>
      </c>
      <c r="AC174" s="91">
        <f t="shared" si="4"/>
        <v>0</v>
      </c>
    </row>
    <row r="175" spans="1:29" x14ac:dyDescent="0.25">
      <c r="A175" s="93" t="s">
        <v>137</v>
      </c>
      <c r="B175" s="91">
        <f t="shared" ref="B175:AC175" si="5">B93*B6</f>
        <v>18245995766</v>
      </c>
      <c r="C175" s="91">
        <f t="shared" si="5"/>
        <v>32060323828</v>
      </c>
      <c r="D175" s="91">
        <f t="shared" si="5"/>
        <v>42075805447</v>
      </c>
      <c r="E175" s="91">
        <f t="shared" si="5"/>
        <v>49940322218.499992</v>
      </c>
      <c r="F175" s="91">
        <f t="shared" si="5"/>
        <v>62405407185</v>
      </c>
      <c r="G175" s="91">
        <f t="shared" si="5"/>
        <v>76054545360.600006</v>
      </c>
      <c r="H175" s="91">
        <f t="shared" si="5"/>
        <v>114409206773.39999</v>
      </c>
      <c r="I175" s="91">
        <f t="shared" si="5"/>
        <v>144987810105.60001</v>
      </c>
      <c r="J175" s="91">
        <f t="shared" si="5"/>
        <v>178846046247.60001</v>
      </c>
      <c r="K175" s="91">
        <f t="shared" si="5"/>
        <v>237013317287.70001</v>
      </c>
      <c r="L175" s="91">
        <f t="shared" si="5"/>
        <v>317656294958</v>
      </c>
      <c r="M175" s="91">
        <f t="shared" si="5"/>
        <v>304345268775.90002</v>
      </c>
      <c r="N175" s="91">
        <f t="shared" si="5"/>
        <v>398361320245.20001</v>
      </c>
      <c r="O175" s="91">
        <f t="shared" si="5"/>
        <v>507927562780</v>
      </c>
      <c r="P175" s="91">
        <f t="shared" si="5"/>
        <v>545778823750.19995</v>
      </c>
      <c r="Q175" s="91">
        <f t="shared" si="5"/>
        <v>569441250630</v>
      </c>
      <c r="R175" s="91">
        <f t="shared" si="5"/>
        <v>620333918507.19995</v>
      </c>
      <c r="S175" s="91">
        <f t="shared" si="5"/>
        <v>694305602388.20007</v>
      </c>
      <c r="T175" s="91">
        <f t="shared" si="5"/>
        <v>779263409827</v>
      </c>
      <c r="U175" s="91">
        <f t="shared" si="5"/>
        <v>838846554392</v>
      </c>
      <c r="V175" s="91">
        <f t="shared" si="5"/>
        <v>913518630265</v>
      </c>
      <c r="W175" s="91">
        <f t="shared" si="5"/>
        <v>957572817232</v>
      </c>
      <c r="X175" s="91">
        <f t="shared" si="5"/>
        <v>999904933148</v>
      </c>
      <c r="Y175" s="91">
        <f t="shared" si="5"/>
        <v>1359965548554.6001</v>
      </c>
      <c r="Z175" s="91">
        <f t="shared" si="5"/>
        <v>1311232611869.5999</v>
      </c>
      <c r="AA175" s="91">
        <f t="shared" si="5"/>
        <v>0</v>
      </c>
      <c r="AB175" s="91">
        <f t="shared" si="5"/>
        <v>0</v>
      </c>
      <c r="AC175" s="91">
        <f t="shared" si="5"/>
        <v>0</v>
      </c>
    </row>
    <row r="176" spans="1:29" x14ac:dyDescent="0.25">
      <c r="A176" s="93" t="s">
        <v>138</v>
      </c>
      <c r="B176" s="91">
        <f t="shared" ref="B176:AC176" si="6">B94*B7</f>
        <v>11051108594.300001</v>
      </c>
      <c r="C176" s="91">
        <f t="shared" si="6"/>
        <v>16809763282.4</v>
      </c>
      <c r="D176" s="91">
        <f t="shared" si="6"/>
        <v>24650132676</v>
      </c>
      <c r="E176" s="91">
        <f t="shared" si="6"/>
        <v>30110120382.400002</v>
      </c>
      <c r="F176" s="91">
        <f t="shared" si="6"/>
        <v>37374388240</v>
      </c>
      <c r="G176" s="91">
        <f t="shared" si="6"/>
        <v>43700300628.400002</v>
      </c>
      <c r="H176" s="91">
        <f t="shared" si="6"/>
        <v>51003389829</v>
      </c>
      <c r="I176" s="91">
        <f t="shared" si="6"/>
        <v>66692270672.800003</v>
      </c>
      <c r="J176" s="91">
        <f t="shared" si="6"/>
        <v>82100333560</v>
      </c>
      <c r="K176" s="91">
        <f t="shared" si="6"/>
        <v>102706202264.8</v>
      </c>
      <c r="L176" s="91">
        <f t="shared" si="6"/>
        <v>125834466863.79999</v>
      </c>
      <c r="M176" s="91">
        <f t="shared" si="6"/>
        <v>126477420727.5</v>
      </c>
      <c r="N176" s="91">
        <f t="shared" si="6"/>
        <v>147024022387.20001</v>
      </c>
      <c r="O176" s="91">
        <f t="shared" si="6"/>
        <v>174160532508.10001</v>
      </c>
      <c r="P176" s="91">
        <f t="shared" si="6"/>
        <v>207220626822.20001</v>
      </c>
      <c r="Q176" s="91">
        <f t="shared" si="6"/>
        <v>219199894650</v>
      </c>
      <c r="R176" s="91">
        <f t="shared" si="6"/>
        <v>242257470986.60001</v>
      </c>
      <c r="S176" s="91">
        <f t="shared" si="6"/>
        <v>271196625200</v>
      </c>
      <c r="T176" s="91">
        <f t="shared" si="6"/>
        <v>315820090479.60004</v>
      </c>
      <c r="U176" s="91">
        <f t="shared" si="6"/>
        <v>340425358557.5</v>
      </c>
      <c r="V176" s="91">
        <f t="shared" si="6"/>
        <v>366269965304.09998</v>
      </c>
      <c r="W176" s="91">
        <f t="shared" si="6"/>
        <v>398059882068</v>
      </c>
      <c r="X176" s="91">
        <f t="shared" si="6"/>
        <v>412974791094.29999</v>
      </c>
      <c r="Y176" s="91">
        <f t="shared" si="6"/>
        <v>482669362098</v>
      </c>
      <c r="Z176" s="91">
        <f t="shared" si="6"/>
        <v>549347087772</v>
      </c>
      <c r="AA176" s="91">
        <f t="shared" si="6"/>
        <v>0</v>
      </c>
      <c r="AB176" s="91">
        <f t="shared" si="6"/>
        <v>0</v>
      </c>
      <c r="AC176" s="91">
        <f t="shared" si="6"/>
        <v>0</v>
      </c>
    </row>
    <row r="177" spans="1:29" x14ac:dyDescent="0.25">
      <c r="A177" s="93" t="s">
        <v>139</v>
      </c>
      <c r="B177" s="91">
        <f t="shared" ref="B177:AC177" si="7">B95*B8</f>
        <v>14937290457.400002</v>
      </c>
      <c r="C177" s="91">
        <f t="shared" si="7"/>
        <v>24481465064.299999</v>
      </c>
      <c r="D177" s="91">
        <f t="shared" si="7"/>
        <v>33017224974</v>
      </c>
      <c r="E177" s="91">
        <f t="shared" si="7"/>
        <v>42076141250</v>
      </c>
      <c r="F177" s="91">
        <f t="shared" si="7"/>
        <v>50360827497.199997</v>
      </c>
      <c r="G177" s="91">
        <f t="shared" si="7"/>
        <v>61818650451.599998</v>
      </c>
      <c r="H177" s="91">
        <f t="shared" si="7"/>
        <v>74207031939</v>
      </c>
      <c r="I177" s="91">
        <f t="shared" si="7"/>
        <v>86926868525</v>
      </c>
      <c r="J177" s="91">
        <f t="shared" si="7"/>
        <v>112841649813.60001</v>
      </c>
      <c r="K177" s="91">
        <f t="shared" si="7"/>
        <v>146663061615</v>
      </c>
      <c r="L177" s="91">
        <f t="shared" si="7"/>
        <v>175395691812</v>
      </c>
      <c r="M177" s="91">
        <f t="shared" si="7"/>
        <v>185824622210.5</v>
      </c>
      <c r="N177" s="91">
        <f t="shared" si="7"/>
        <v>224759246884.20001</v>
      </c>
      <c r="O177" s="91">
        <f t="shared" si="7"/>
        <v>261367096887.60001</v>
      </c>
      <c r="P177" s="91">
        <f t="shared" si="7"/>
        <v>286501507874.39996</v>
      </c>
      <c r="Q177" s="91">
        <f t="shared" si="7"/>
        <v>307515808618.39996</v>
      </c>
      <c r="R177" s="91">
        <f t="shared" si="7"/>
        <v>329385055579.20001</v>
      </c>
      <c r="S177" s="91">
        <f t="shared" si="7"/>
        <v>370440512800.5</v>
      </c>
      <c r="T177" s="91">
        <f t="shared" si="7"/>
        <v>434421779587.20001</v>
      </c>
      <c r="U177" s="91">
        <f t="shared" si="7"/>
        <v>453433824327.59998</v>
      </c>
      <c r="V177" s="91">
        <f t="shared" si="7"/>
        <v>484487789991.60004</v>
      </c>
      <c r="W177" s="91">
        <f t="shared" si="7"/>
        <v>541182839886.40002</v>
      </c>
      <c r="X177" s="91">
        <f t="shared" si="7"/>
        <v>559698350718.40002</v>
      </c>
      <c r="Y177" s="91">
        <f t="shared" si="7"/>
        <v>730328865447.59998</v>
      </c>
      <c r="Z177" s="91">
        <f t="shared" si="7"/>
        <v>780490390780.80005</v>
      </c>
      <c r="AA177" s="91">
        <f t="shared" si="7"/>
        <v>0</v>
      </c>
      <c r="AB177" s="91">
        <f t="shared" si="7"/>
        <v>0</v>
      </c>
      <c r="AC177" s="91">
        <f t="shared" si="7"/>
        <v>0</v>
      </c>
    </row>
    <row r="178" spans="1:29" x14ac:dyDescent="0.25">
      <c r="A178" s="93" t="s">
        <v>140</v>
      </c>
      <c r="B178" s="91">
        <f t="shared" ref="B178:AC178" si="8">B96*B9</f>
        <v>22382163374.600002</v>
      </c>
      <c r="C178" s="91">
        <f t="shared" si="8"/>
        <v>36279505735.199997</v>
      </c>
      <c r="D178" s="91">
        <f t="shared" si="8"/>
        <v>49524624053.799995</v>
      </c>
      <c r="E178" s="91">
        <f t="shared" si="8"/>
        <v>60015588406.800003</v>
      </c>
      <c r="F178" s="91">
        <f t="shared" si="8"/>
        <v>83000610204.800003</v>
      </c>
      <c r="G178" s="91">
        <f t="shared" si="8"/>
        <v>100143380762.5</v>
      </c>
      <c r="H178" s="91">
        <f t="shared" si="8"/>
        <v>117197588820</v>
      </c>
      <c r="I178" s="91">
        <f t="shared" si="8"/>
        <v>133586613809</v>
      </c>
      <c r="J178" s="91">
        <f t="shared" si="8"/>
        <v>166176530286.60001</v>
      </c>
      <c r="K178" s="91">
        <f t="shared" si="8"/>
        <v>222811814095.5</v>
      </c>
      <c r="L178" s="91">
        <f t="shared" si="8"/>
        <v>287072191825.5</v>
      </c>
      <c r="M178" s="91">
        <f t="shared" si="8"/>
        <v>301728940425</v>
      </c>
      <c r="N178" s="91">
        <f t="shared" si="8"/>
        <v>346568152975.20001</v>
      </c>
      <c r="O178" s="91">
        <f t="shared" si="8"/>
        <v>475094730276</v>
      </c>
      <c r="P178" s="91">
        <f t="shared" si="8"/>
        <v>564416588351.79993</v>
      </c>
      <c r="Q178" s="91">
        <f t="shared" si="8"/>
        <v>612566027708.69995</v>
      </c>
      <c r="R178" s="91">
        <f t="shared" si="8"/>
        <v>719077628770.40002</v>
      </c>
      <c r="S178" s="91">
        <f t="shared" si="8"/>
        <v>808023989067.59998</v>
      </c>
      <c r="T178" s="91">
        <f t="shared" si="8"/>
        <v>830523683904</v>
      </c>
      <c r="U178" s="91">
        <f t="shared" si="8"/>
        <v>876681270296</v>
      </c>
      <c r="V178" s="91">
        <f t="shared" si="8"/>
        <v>955400647142.70007</v>
      </c>
      <c r="W178" s="91">
        <f t="shared" si="8"/>
        <v>1006719121584.3</v>
      </c>
      <c r="X178" s="91">
        <f t="shared" si="8"/>
        <v>1068657060587.3999</v>
      </c>
      <c r="Y178" s="91">
        <f t="shared" si="8"/>
        <v>1273851765970.8999</v>
      </c>
      <c r="Z178" s="91">
        <f t="shared" si="8"/>
        <v>1377736593604</v>
      </c>
      <c r="AA178" s="91">
        <f t="shared" si="8"/>
        <v>0</v>
      </c>
      <c r="AB178" s="91">
        <f t="shared" si="8"/>
        <v>0</v>
      </c>
      <c r="AC178" s="91">
        <f t="shared" si="8"/>
        <v>0</v>
      </c>
    </row>
    <row r="179" spans="1:29" x14ac:dyDescent="0.25">
      <c r="A179" s="93" t="s">
        <v>141</v>
      </c>
      <c r="B179" s="91">
        <f t="shared" ref="B179:AC179" si="9">B97*B10</f>
        <v>8278667707</v>
      </c>
      <c r="C179" s="91">
        <f t="shared" si="9"/>
        <v>11743570928.800001</v>
      </c>
      <c r="D179" s="91">
        <f t="shared" si="9"/>
        <v>16899818400</v>
      </c>
      <c r="E179" s="91">
        <f t="shared" si="9"/>
        <v>22176106035.200001</v>
      </c>
      <c r="F179" s="91">
        <f t="shared" si="9"/>
        <v>26981422064.5</v>
      </c>
      <c r="G179" s="91">
        <f t="shared" si="9"/>
        <v>33214616449.200001</v>
      </c>
      <c r="H179" s="91">
        <f t="shared" si="9"/>
        <v>40159374074.099998</v>
      </c>
      <c r="I179" s="91">
        <f t="shared" si="9"/>
        <v>44415413669.099998</v>
      </c>
      <c r="J179" s="91">
        <f t="shared" si="9"/>
        <v>55089973003.5</v>
      </c>
      <c r="K179" s="91">
        <f t="shared" si="9"/>
        <v>74751995707.5</v>
      </c>
      <c r="L179" s="91">
        <f t="shared" si="9"/>
        <v>86980357535</v>
      </c>
      <c r="M179" s="91">
        <f t="shared" si="9"/>
        <v>87061957461.599991</v>
      </c>
      <c r="N179" s="91">
        <f t="shared" si="9"/>
        <v>109884549440</v>
      </c>
      <c r="O179" s="91">
        <f t="shared" si="9"/>
        <v>128603846245.5</v>
      </c>
      <c r="P179" s="91">
        <f t="shared" si="9"/>
        <v>135160594582.40001</v>
      </c>
      <c r="Q179" s="91">
        <f t="shared" si="9"/>
        <v>156382965278.39999</v>
      </c>
      <c r="R179" s="91">
        <f t="shared" si="9"/>
        <v>149383318007</v>
      </c>
      <c r="S179" s="91">
        <f t="shared" si="9"/>
        <v>176663914375</v>
      </c>
      <c r="T179" s="91">
        <f t="shared" si="9"/>
        <v>200414373524.39999</v>
      </c>
      <c r="U179" s="91">
        <f t="shared" si="9"/>
        <v>205853543966</v>
      </c>
      <c r="V179" s="91">
        <f t="shared" si="9"/>
        <v>224091740342.5</v>
      </c>
      <c r="W179" s="91">
        <f t="shared" si="9"/>
        <v>244471304550.80002</v>
      </c>
      <c r="X179" s="91">
        <f t="shared" si="9"/>
        <v>257050195409</v>
      </c>
      <c r="Y179" s="91">
        <f t="shared" si="9"/>
        <v>308392173987.29999</v>
      </c>
      <c r="Z179" s="91">
        <f t="shared" si="9"/>
        <v>364016582516</v>
      </c>
      <c r="AA179" s="91">
        <f t="shared" si="9"/>
        <v>0</v>
      </c>
      <c r="AB179" s="91">
        <f t="shared" si="9"/>
        <v>0</v>
      </c>
      <c r="AC179" s="91">
        <f t="shared" si="9"/>
        <v>0</v>
      </c>
    </row>
    <row r="180" spans="1:29" x14ac:dyDescent="0.25">
      <c r="A180" s="93" t="s">
        <v>142</v>
      </c>
      <c r="B180" s="91">
        <f t="shared" ref="B180:AC180" si="10">B98*B11</f>
        <v>10096957672.799999</v>
      </c>
      <c r="C180" s="91">
        <f t="shared" si="10"/>
        <v>16010220664.799999</v>
      </c>
      <c r="D180" s="91">
        <f t="shared" si="10"/>
        <v>23904300862</v>
      </c>
      <c r="E180" s="91">
        <f t="shared" si="10"/>
        <v>31861434001.200001</v>
      </c>
      <c r="F180" s="91">
        <f t="shared" si="10"/>
        <v>37283461815.599998</v>
      </c>
      <c r="G180" s="91">
        <f t="shared" si="10"/>
        <v>48792640927.5</v>
      </c>
      <c r="H180" s="91">
        <f t="shared" si="10"/>
        <v>57993851620.799995</v>
      </c>
      <c r="I180" s="91">
        <f t="shared" si="10"/>
        <v>70953902604.199997</v>
      </c>
      <c r="J180" s="91">
        <f t="shared" si="10"/>
        <v>86150544593.399994</v>
      </c>
      <c r="K180" s="91">
        <f t="shared" si="10"/>
        <v>111869069540.2</v>
      </c>
      <c r="L180" s="91">
        <f t="shared" si="10"/>
        <v>150394301329</v>
      </c>
      <c r="M180" s="91">
        <f t="shared" si="10"/>
        <v>154946099645.20001</v>
      </c>
      <c r="N180" s="91">
        <f t="shared" si="10"/>
        <v>188601303945.39999</v>
      </c>
      <c r="O180" s="91">
        <f t="shared" si="10"/>
        <v>235392950394</v>
      </c>
      <c r="P180" s="91">
        <f t="shared" si="10"/>
        <v>287609174778.90002</v>
      </c>
      <c r="Q180" s="91">
        <f t="shared" si="10"/>
        <v>296839369377.60004</v>
      </c>
      <c r="R180" s="91">
        <f t="shared" si="10"/>
        <v>332611046600</v>
      </c>
      <c r="S180" s="91">
        <f t="shared" si="10"/>
        <v>347964500274.10004</v>
      </c>
      <c r="T180" s="91">
        <f t="shared" si="10"/>
        <v>421598801839.19995</v>
      </c>
      <c r="U180" s="91">
        <f t="shared" si="10"/>
        <v>473106355403.5</v>
      </c>
      <c r="V180" s="91">
        <f t="shared" si="10"/>
        <v>528316253862.60004</v>
      </c>
      <c r="W180" s="91">
        <f t="shared" si="10"/>
        <v>575333130630.90002</v>
      </c>
      <c r="X180" s="91">
        <f t="shared" si="10"/>
        <v>591240831405</v>
      </c>
      <c r="Y180" s="91">
        <f t="shared" si="10"/>
        <v>671155421097</v>
      </c>
      <c r="Z180" s="91">
        <f t="shared" si="10"/>
        <v>693947625681.59998</v>
      </c>
      <c r="AA180" s="91">
        <f t="shared" si="10"/>
        <v>0</v>
      </c>
      <c r="AB180" s="91">
        <f t="shared" si="10"/>
        <v>0</v>
      </c>
      <c r="AC180" s="91">
        <f t="shared" si="10"/>
        <v>0</v>
      </c>
    </row>
    <row r="181" spans="1:29" x14ac:dyDescent="0.25">
      <c r="A181" s="93" t="s">
        <v>143</v>
      </c>
      <c r="B181" s="91">
        <f t="shared" ref="B181:AC181" si="11">B99*B12</f>
        <v>8479412514.8000002</v>
      </c>
      <c r="C181" s="91">
        <f t="shared" si="11"/>
        <v>13363289464.800001</v>
      </c>
      <c r="D181" s="91">
        <f t="shared" si="11"/>
        <v>16663127487.4</v>
      </c>
      <c r="E181" s="91">
        <f t="shared" si="11"/>
        <v>22220755655.899998</v>
      </c>
      <c r="F181" s="91">
        <f t="shared" si="11"/>
        <v>25953223276</v>
      </c>
      <c r="G181" s="91">
        <f t="shared" si="11"/>
        <v>29692032197.799999</v>
      </c>
      <c r="H181" s="91">
        <f t="shared" si="11"/>
        <v>37787427160</v>
      </c>
      <c r="I181" s="91">
        <f t="shared" si="11"/>
        <v>44684676828</v>
      </c>
      <c r="J181" s="91">
        <f t="shared" si="11"/>
        <v>54351111397.199997</v>
      </c>
      <c r="K181" s="91">
        <f t="shared" si="11"/>
        <v>65700362515.199997</v>
      </c>
      <c r="L181" s="91">
        <f t="shared" si="11"/>
        <v>81040658257.5</v>
      </c>
      <c r="M181" s="91">
        <f t="shared" si="11"/>
        <v>78920704369.199997</v>
      </c>
      <c r="N181" s="91">
        <f t="shared" si="11"/>
        <v>98130633138.5</v>
      </c>
      <c r="O181" s="91">
        <f t="shared" si="11"/>
        <v>116276751808.8</v>
      </c>
      <c r="P181" s="91">
        <f t="shared" si="11"/>
        <v>129665442712.5</v>
      </c>
      <c r="Q181" s="91">
        <f t="shared" si="11"/>
        <v>136943890156.39999</v>
      </c>
      <c r="R181" s="91">
        <f t="shared" si="11"/>
        <v>143660670150.80002</v>
      </c>
      <c r="S181" s="91">
        <f t="shared" si="11"/>
        <v>156234202665.89999</v>
      </c>
      <c r="T181" s="91">
        <f t="shared" si="11"/>
        <v>164545487947.39999</v>
      </c>
      <c r="U181" s="91">
        <f t="shared" si="11"/>
        <v>171396157204.80002</v>
      </c>
      <c r="V181" s="91">
        <f t="shared" si="11"/>
        <v>182943853679</v>
      </c>
      <c r="W181" s="91">
        <f t="shared" si="11"/>
        <v>193070617228.5</v>
      </c>
      <c r="X181" s="91">
        <f t="shared" si="11"/>
        <v>192039447564.80002</v>
      </c>
      <c r="Y181" s="91">
        <f t="shared" si="11"/>
        <v>247507965806.40002</v>
      </c>
      <c r="Z181" s="91">
        <f t="shared" si="11"/>
        <v>276043861275.60004</v>
      </c>
      <c r="AA181" s="91">
        <f t="shared" si="11"/>
        <v>0</v>
      </c>
      <c r="AB181" s="91">
        <f t="shared" si="11"/>
        <v>0</v>
      </c>
      <c r="AC181" s="91">
        <f t="shared" si="11"/>
        <v>0</v>
      </c>
    </row>
    <row r="182" spans="1:29" x14ac:dyDescent="0.25">
      <c r="A182" s="93" t="s">
        <v>144</v>
      </c>
      <c r="B182" s="91">
        <f t="shared" ref="B182:AC182" si="12">B100*B13</f>
        <v>15507654501.9</v>
      </c>
      <c r="C182" s="91">
        <f t="shared" si="12"/>
        <v>22033446667.399998</v>
      </c>
      <c r="D182" s="91">
        <f t="shared" si="12"/>
        <v>30167923313.900002</v>
      </c>
      <c r="E182" s="91">
        <f t="shared" si="12"/>
        <v>36400270725.900002</v>
      </c>
      <c r="F182" s="91">
        <f t="shared" si="12"/>
        <v>45311003416.5</v>
      </c>
      <c r="G182" s="91">
        <f t="shared" si="12"/>
        <v>56383167232</v>
      </c>
      <c r="H182" s="91">
        <f t="shared" si="12"/>
        <v>76506167563.199997</v>
      </c>
      <c r="I182" s="91">
        <f t="shared" si="12"/>
        <v>86624909420.699997</v>
      </c>
      <c r="J182" s="91">
        <f t="shared" si="12"/>
        <v>104035662987</v>
      </c>
      <c r="K182" s="91">
        <f t="shared" si="12"/>
        <v>128798921248</v>
      </c>
      <c r="L182" s="91">
        <f t="shared" si="12"/>
        <v>167865772705.19998</v>
      </c>
      <c r="M182" s="91">
        <f t="shared" si="12"/>
        <v>161570908026.5</v>
      </c>
      <c r="N182" s="91">
        <f t="shared" si="12"/>
        <v>193648624749.89999</v>
      </c>
      <c r="O182" s="91">
        <f t="shared" si="12"/>
        <v>228795564756</v>
      </c>
      <c r="P182" s="91">
        <f t="shared" si="12"/>
        <v>248032496468.09998</v>
      </c>
      <c r="Q182" s="91">
        <f t="shared" si="12"/>
        <v>271216222398.39999</v>
      </c>
      <c r="R182" s="91">
        <f t="shared" si="12"/>
        <v>297787100049.59998</v>
      </c>
      <c r="S182" s="91">
        <f t="shared" si="12"/>
        <v>336298089725</v>
      </c>
      <c r="T182" s="91">
        <f t="shared" si="12"/>
        <v>378099819172.39996</v>
      </c>
      <c r="U182" s="91">
        <f t="shared" si="12"/>
        <v>403624408199.59998</v>
      </c>
      <c r="V182" s="91">
        <f t="shared" si="12"/>
        <v>449526643621.60004</v>
      </c>
      <c r="W182" s="91">
        <f t="shared" si="12"/>
        <v>494016032360.20001</v>
      </c>
      <c r="X182" s="91">
        <f t="shared" si="12"/>
        <v>520793060631.60004</v>
      </c>
      <c r="Y182" s="91">
        <f t="shared" si="12"/>
        <v>688469166348</v>
      </c>
      <c r="Z182" s="91">
        <f t="shared" si="12"/>
        <v>665472475559</v>
      </c>
      <c r="AA182" s="91">
        <f t="shared" si="12"/>
        <v>0</v>
      </c>
      <c r="AB182" s="91">
        <f t="shared" si="12"/>
        <v>0</v>
      </c>
      <c r="AC182" s="91">
        <f t="shared" si="12"/>
        <v>0</v>
      </c>
    </row>
    <row r="183" spans="1:29" x14ac:dyDescent="0.25">
      <c r="A183" s="93" t="s">
        <v>145</v>
      </c>
      <c r="B183" s="91">
        <f t="shared" ref="B183:AC183" si="13">B101*B14</f>
        <v>16400690405.6</v>
      </c>
      <c r="C183" s="91">
        <f t="shared" si="13"/>
        <v>31009365197.700001</v>
      </c>
      <c r="D183" s="91">
        <f t="shared" si="13"/>
        <v>48067284199.200005</v>
      </c>
      <c r="E183" s="91">
        <f t="shared" si="13"/>
        <v>50573788511.199997</v>
      </c>
      <c r="F183" s="91">
        <f t="shared" si="13"/>
        <v>70593142512.199997</v>
      </c>
      <c r="G183" s="91">
        <f t="shared" si="13"/>
        <v>96241882168</v>
      </c>
      <c r="H183" s="91">
        <f t="shared" si="13"/>
        <v>141778229419.19998</v>
      </c>
      <c r="I183" s="91">
        <f t="shared" si="13"/>
        <v>145194458607</v>
      </c>
      <c r="J183" s="91">
        <f t="shared" si="13"/>
        <v>179057322567.89999</v>
      </c>
      <c r="K183" s="91">
        <f t="shared" si="13"/>
        <v>209821434572.20001</v>
      </c>
      <c r="L183" s="91">
        <f t="shared" si="13"/>
        <v>259532169915.19998</v>
      </c>
      <c r="M183" s="91">
        <f t="shared" si="13"/>
        <v>226661928043.20001</v>
      </c>
      <c r="N183" s="91">
        <f t="shared" si="13"/>
        <v>248544902513.39999</v>
      </c>
      <c r="O183" s="91">
        <f t="shared" si="13"/>
        <v>288080486979.59998</v>
      </c>
      <c r="P183" s="91">
        <f t="shared" si="13"/>
        <v>294104519290.39996</v>
      </c>
      <c r="Q183" s="91">
        <f t="shared" si="13"/>
        <v>317113353748.60004</v>
      </c>
      <c r="R183" s="91">
        <f t="shared" si="13"/>
        <v>400971079040</v>
      </c>
      <c r="S183" s="91">
        <f t="shared" si="13"/>
        <v>452724064273</v>
      </c>
      <c r="T183" s="91">
        <f t="shared" si="13"/>
        <v>506515258027</v>
      </c>
      <c r="U183" s="91">
        <f t="shared" si="13"/>
        <v>528804879120</v>
      </c>
      <c r="V183" s="91">
        <f t="shared" si="13"/>
        <v>613228941476.80005</v>
      </c>
      <c r="W183" s="91">
        <f t="shared" si="13"/>
        <v>579575581314.79993</v>
      </c>
      <c r="X183" s="91">
        <f t="shared" si="13"/>
        <v>629918930049.59998</v>
      </c>
      <c r="Y183" s="91">
        <f t="shared" si="13"/>
        <v>853038466018.20007</v>
      </c>
      <c r="Z183" s="91">
        <f t="shared" si="13"/>
        <v>792823205077.80005</v>
      </c>
      <c r="AA183" s="91">
        <f t="shared" si="13"/>
        <v>0</v>
      </c>
      <c r="AB183" s="91">
        <f t="shared" si="13"/>
        <v>0</v>
      </c>
      <c r="AC183" s="91">
        <f t="shared" si="13"/>
        <v>0</v>
      </c>
    </row>
    <row r="184" spans="1:29" x14ac:dyDescent="0.25">
      <c r="A184" s="93" t="s">
        <v>146</v>
      </c>
      <c r="B184" s="91">
        <f t="shared" ref="B184:AC184" si="14">B102*B15</f>
        <v>82056940553</v>
      </c>
      <c r="C184" s="91">
        <f t="shared" si="14"/>
        <v>131178971322.00002</v>
      </c>
      <c r="D184" s="91">
        <f t="shared" si="14"/>
        <v>176694431226.30002</v>
      </c>
      <c r="E184" s="91">
        <f t="shared" si="14"/>
        <v>235159170812.80002</v>
      </c>
      <c r="F184" s="91">
        <f t="shared" si="14"/>
        <v>312951204646.5</v>
      </c>
      <c r="G184" s="91">
        <f t="shared" si="14"/>
        <v>412089131576.60004</v>
      </c>
      <c r="H184" s="91">
        <f t="shared" si="14"/>
        <v>535204407295.59998</v>
      </c>
      <c r="I184" s="91">
        <f t="shared" si="14"/>
        <v>708062015275.09998</v>
      </c>
      <c r="J184" s="91">
        <f t="shared" si="14"/>
        <v>934328861537.70007</v>
      </c>
      <c r="K184" s="91">
        <f t="shared" si="14"/>
        <v>1295650090003.5</v>
      </c>
      <c r="L184" s="91">
        <f t="shared" si="14"/>
        <v>1645752927093.5999</v>
      </c>
      <c r="M184" s="91">
        <f t="shared" si="14"/>
        <v>1519445967406.7002</v>
      </c>
      <c r="N184" s="91">
        <f t="shared" si="14"/>
        <v>1832867635436.5</v>
      </c>
      <c r="O184" s="91">
        <f t="shared" si="14"/>
        <v>2183652068147.9998</v>
      </c>
      <c r="P184" s="91">
        <f t="shared" si="14"/>
        <v>2462470538470.7998</v>
      </c>
      <c r="Q184" s="91">
        <f t="shared" si="14"/>
        <v>2675840216547.6001</v>
      </c>
      <c r="R184" s="91">
        <f t="shared" si="14"/>
        <v>2899715081057.4004</v>
      </c>
      <c r="S184" s="91">
        <f t="shared" si="14"/>
        <v>3382567345332.8999</v>
      </c>
      <c r="T184" s="91">
        <f t="shared" si="14"/>
        <v>4498602553551.2998</v>
      </c>
      <c r="U184" s="91">
        <f t="shared" si="14"/>
        <v>4612604732516</v>
      </c>
      <c r="V184" s="91">
        <f t="shared" si="14"/>
        <v>5019354384344.2998</v>
      </c>
      <c r="W184" s="91">
        <f t="shared" si="14"/>
        <v>5643198044263.2002</v>
      </c>
      <c r="X184" s="91">
        <f t="shared" si="14"/>
        <v>5901197056601.6006</v>
      </c>
      <c r="Y184" s="91">
        <f t="shared" si="14"/>
        <v>6809950736003.7998</v>
      </c>
      <c r="Z184" s="91">
        <f t="shared" si="14"/>
        <v>7720842372076</v>
      </c>
      <c r="AA184" s="91">
        <f t="shared" si="14"/>
        <v>0</v>
      </c>
      <c r="AB184" s="91">
        <f t="shared" si="14"/>
        <v>0</v>
      </c>
      <c r="AC184" s="91">
        <f t="shared" si="14"/>
        <v>0</v>
      </c>
    </row>
    <row r="185" spans="1:29" x14ac:dyDescent="0.25">
      <c r="A185" s="93" t="s">
        <v>147</v>
      </c>
      <c r="B185" s="91">
        <f t="shared" ref="B185:AC185" si="15">B103*B16</f>
        <v>9506511768</v>
      </c>
      <c r="C185" s="91">
        <f t="shared" si="15"/>
        <v>15800808916.799999</v>
      </c>
      <c r="D185" s="91">
        <f t="shared" si="15"/>
        <v>22159769464</v>
      </c>
      <c r="E185" s="91">
        <f t="shared" si="15"/>
        <v>27625265303.699997</v>
      </c>
      <c r="F185" s="91">
        <f t="shared" si="15"/>
        <v>35658229253.200005</v>
      </c>
      <c r="G185" s="91">
        <f t="shared" si="15"/>
        <v>42073291048.600006</v>
      </c>
      <c r="H185" s="91">
        <f t="shared" si="15"/>
        <v>46042336030.799995</v>
      </c>
      <c r="I185" s="91">
        <f t="shared" si="15"/>
        <v>53181869032.400002</v>
      </c>
      <c r="J185" s="91">
        <f t="shared" si="15"/>
        <v>64801614734.5</v>
      </c>
      <c r="K185" s="91">
        <f t="shared" si="15"/>
        <v>77101202155.800003</v>
      </c>
      <c r="L185" s="91">
        <f t="shared" si="15"/>
        <v>96669919273.399994</v>
      </c>
      <c r="M185" s="91">
        <f t="shared" si="15"/>
        <v>90623644800</v>
      </c>
      <c r="N185" s="91">
        <f t="shared" si="15"/>
        <v>106196676638.39999</v>
      </c>
      <c r="O185" s="91">
        <f t="shared" si="15"/>
        <v>131169394898.5</v>
      </c>
      <c r="P185" s="91">
        <f t="shared" si="15"/>
        <v>146003750432.80002</v>
      </c>
      <c r="Q185" s="91">
        <f t="shared" si="15"/>
        <v>164604663618.20001</v>
      </c>
      <c r="R185" s="91">
        <f t="shared" si="15"/>
        <v>178525229966.39999</v>
      </c>
      <c r="S185" s="91">
        <f t="shared" si="15"/>
        <v>207787833010</v>
      </c>
      <c r="T185" s="91">
        <f t="shared" si="15"/>
        <v>227972741919.30002</v>
      </c>
      <c r="U185" s="91">
        <f t="shared" si="15"/>
        <v>230381358012.80002</v>
      </c>
      <c r="V185" s="91">
        <f t="shared" si="15"/>
        <v>246185003960.39999</v>
      </c>
      <c r="W185" s="91">
        <f t="shared" si="15"/>
        <v>265517700442</v>
      </c>
      <c r="X185" s="91">
        <f t="shared" si="15"/>
        <v>281520345878.79999</v>
      </c>
      <c r="Y185" s="91">
        <f t="shared" si="15"/>
        <v>338266150628</v>
      </c>
      <c r="Z185" s="91">
        <f t="shared" si="15"/>
        <v>369901170135</v>
      </c>
      <c r="AA185" s="91">
        <f t="shared" si="15"/>
        <v>0</v>
      </c>
      <c r="AB185" s="91">
        <f t="shared" si="15"/>
        <v>0</v>
      </c>
      <c r="AC185" s="91">
        <f t="shared" si="15"/>
        <v>0</v>
      </c>
    </row>
    <row r="186" spans="1:29" x14ac:dyDescent="0.25">
      <c r="A186" s="93" t="s">
        <v>148</v>
      </c>
      <c r="B186" s="91">
        <f t="shared" ref="B186:AC186" si="16">B104*B17</f>
        <v>12943586568.6</v>
      </c>
      <c r="C186" s="91">
        <f t="shared" si="16"/>
        <v>20108487230</v>
      </c>
      <c r="D186" s="91">
        <f t="shared" si="16"/>
        <v>27955499987.099998</v>
      </c>
      <c r="E186" s="91">
        <f t="shared" si="16"/>
        <v>37054077899.400002</v>
      </c>
      <c r="F186" s="91">
        <f t="shared" si="16"/>
        <v>45799041720.599998</v>
      </c>
      <c r="G186" s="91">
        <f t="shared" si="16"/>
        <v>59607257505.599998</v>
      </c>
      <c r="H186" s="91">
        <f t="shared" si="16"/>
        <v>69996029742.5</v>
      </c>
      <c r="I186" s="91">
        <f t="shared" si="16"/>
        <v>84382597106.400009</v>
      </c>
      <c r="J186" s="91">
        <f t="shared" si="16"/>
        <v>105491980222.2</v>
      </c>
      <c r="K186" s="91">
        <f t="shared" si="16"/>
        <v>121305249382.5</v>
      </c>
      <c r="L186" s="91">
        <f t="shared" si="16"/>
        <v>150151180091.5</v>
      </c>
      <c r="M186" s="91">
        <f t="shared" si="16"/>
        <v>153634123776</v>
      </c>
      <c r="N186" s="91">
        <f t="shared" si="16"/>
        <v>179127871225.59998</v>
      </c>
      <c r="O186" s="91">
        <f t="shared" si="16"/>
        <v>214248590035.20001</v>
      </c>
      <c r="P186" s="91">
        <f t="shared" si="16"/>
        <v>254267962399.89999</v>
      </c>
      <c r="Q186" s="91">
        <f t="shared" si="16"/>
        <v>280010233204.39996</v>
      </c>
      <c r="R186" s="91">
        <f t="shared" si="16"/>
        <v>296696538776</v>
      </c>
      <c r="S186" s="91">
        <f t="shared" si="16"/>
        <v>324670158679.20001</v>
      </c>
      <c r="T186" s="91">
        <f t="shared" si="16"/>
        <v>368357140131.89996</v>
      </c>
      <c r="U186" s="91">
        <f t="shared" si="16"/>
        <v>398030603343.20001</v>
      </c>
      <c r="V186" s="91">
        <f t="shared" si="16"/>
        <v>419553426582.59998</v>
      </c>
      <c r="W186" s="91">
        <f t="shared" si="16"/>
        <v>440466188263.89996</v>
      </c>
      <c r="X186" s="91">
        <f t="shared" si="16"/>
        <v>466052275435.5</v>
      </c>
      <c r="Y186" s="91">
        <f t="shared" si="16"/>
        <v>544053672985.59998</v>
      </c>
      <c r="Z186" s="91">
        <f t="shared" si="16"/>
        <v>619184961524</v>
      </c>
      <c r="AA186" s="91">
        <f t="shared" si="16"/>
        <v>0</v>
      </c>
      <c r="AB186" s="91">
        <f t="shared" si="16"/>
        <v>0</v>
      </c>
      <c r="AC186" s="91">
        <f t="shared" si="16"/>
        <v>0</v>
      </c>
    </row>
    <row r="187" spans="1:29" x14ac:dyDescent="0.25">
      <c r="A187" s="93" t="s">
        <v>149</v>
      </c>
      <c r="B187" s="91">
        <f t="shared" ref="B187:AC187" si="17">B105*B18</f>
        <v>11630902075.199999</v>
      </c>
      <c r="C187" s="91">
        <f t="shared" si="17"/>
        <v>20564449998</v>
      </c>
      <c r="D187" s="91">
        <f t="shared" si="17"/>
        <v>28140464287.599998</v>
      </c>
      <c r="E187" s="91">
        <f t="shared" si="17"/>
        <v>36017439568.200005</v>
      </c>
      <c r="F187" s="91">
        <f t="shared" si="17"/>
        <v>42165217665.599998</v>
      </c>
      <c r="G187" s="91">
        <f t="shared" si="17"/>
        <v>49085618171.5</v>
      </c>
      <c r="H187" s="91">
        <f t="shared" si="17"/>
        <v>56113899413.5</v>
      </c>
      <c r="I187" s="91">
        <f t="shared" si="17"/>
        <v>65525643690</v>
      </c>
      <c r="J187" s="91">
        <f t="shared" si="17"/>
        <v>79043415922.800003</v>
      </c>
      <c r="K187" s="91">
        <f t="shared" si="17"/>
        <v>95703365671.599991</v>
      </c>
      <c r="L187" s="91">
        <f t="shared" si="17"/>
        <v>121601305772.8</v>
      </c>
      <c r="M187" s="91">
        <f t="shared" si="17"/>
        <v>125348895381.5</v>
      </c>
      <c r="N187" s="91">
        <f t="shared" si="17"/>
        <v>154681133736.89999</v>
      </c>
      <c r="O187" s="91">
        <f t="shared" si="17"/>
        <v>180608765981.60001</v>
      </c>
      <c r="P187" s="91">
        <f t="shared" si="17"/>
        <v>201140888760.30002</v>
      </c>
      <c r="Q187" s="91">
        <f t="shared" si="17"/>
        <v>224626009636.60001</v>
      </c>
      <c r="R187" s="91">
        <f t="shared" si="17"/>
        <v>232870953711.20001</v>
      </c>
      <c r="S187" s="91">
        <f t="shared" si="17"/>
        <v>254129108468.80002</v>
      </c>
      <c r="T187" s="91">
        <f t="shared" si="17"/>
        <v>280271544417.89996</v>
      </c>
      <c r="U187" s="91">
        <f t="shared" si="17"/>
        <v>309132412697.5</v>
      </c>
      <c r="V187" s="91">
        <f t="shared" si="17"/>
        <v>329529187295.70001</v>
      </c>
      <c r="W187" s="91">
        <f t="shared" si="17"/>
        <v>342667230881.09998</v>
      </c>
      <c r="X187" s="91">
        <f t="shared" si="17"/>
        <v>357278694621.80005</v>
      </c>
      <c r="Y187" s="91">
        <f t="shared" si="17"/>
        <v>428827489785.79999</v>
      </c>
      <c r="Z187" s="91">
        <f t="shared" si="17"/>
        <v>483299784550.40002</v>
      </c>
      <c r="AA187" s="91">
        <f t="shared" si="17"/>
        <v>0</v>
      </c>
      <c r="AB187" s="91">
        <f t="shared" si="17"/>
        <v>0</v>
      </c>
      <c r="AC187" s="91">
        <f t="shared" si="17"/>
        <v>0</v>
      </c>
    </row>
    <row r="188" spans="1:29" x14ac:dyDescent="0.25">
      <c r="A188" s="93" t="s">
        <v>150</v>
      </c>
      <c r="B188" s="91">
        <f t="shared" ref="B188:AC188" si="18">B106*B19</f>
        <v>9871032109.5</v>
      </c>
      <c r="C188" s="91">
        <f t="shared" si="18"/>
        <v>16750350874.6</v>
      </c>
      <c r="D188" s="91">
        <f t="shared" si="18"/>
        <v>23387626416</v>
      </c>
      <c r="E188" s="91">
        <f t="shared" si="18"/>
        <v>31086490718.799999</v>
      </c>
      <c r="F188" s="91">
        <f t="shared" si="18"/>
        <v>38898266796</v>
      </c>
      <c r="G188" s="91">
        <f t="shared" si="18"/>
        <v>46877693874</v>
      </c>
      <c r="H188" s="91">
        <f t="shared" si="18"/>
        <v>56774955490.800003</v>
      </c>
      <c r="I188" s="91">
        <f t="shared" si="18"/>
        <v>63614832017.099998</v>
      </c>
      <c r="J188" s="91">
        <f t="shared" si="18"/>
        <v>79766203868.399994</v>
      </c>
      <c r="K188" s="91">
        <f t="shared" si="18"/>
        <v>106039563095</v>
      </c>
      <c r="L188" s="91">
        <f t="shared" si="18"/>
        <v>120835942609.2</v>
      </c>
      <c r="M188" s="91">
        <f t="shared" si="18"/>
        <v>136323899760</v>
      </c>
      <c r="N188" s="91">
        <f t="shared" si="18"/>
        <v>143902363072.5</v>
      </c>
      <c r="O188" s="91">
        <f t="shared" si="18"/>
        <v>173267527032</v>
      </c>
      <c r="P188" s="91">
        <f t="shared" si="18"/>
        <v>203279659706.40002</v>
      </c>
      <c r="Q188" s="91">
        <f t="shared" si="18"/>
        <v>236266490205</v>
      </c>
      <c r="R188" s="91">
        <f t="shared" si="18"/>
        <v>285555476010</v>
      </c>
      <c r="S188" s="91">
        <f t="shared" si="18"/>
        <v>317074303670.60004</v>
      </c>
      <c r="T188" s="91">
        <f t="shared" si="18"/>
        <v>320454631153.29999</v>
      </c>
      <c r="U188" s="91">
        <f t="shared" si="18"/>
        <v>320391842773</v>
      </c>
      <c r="V188" s="91">
        <f t="shared" si="18"/>
        <v>352006005009.69995</v>
      </c>
      <c r="W188" s="91">
        <f t="shared" si="18"/>
        <v>353477896675.19995</v>
      </c>
      <c r="X188" s="91">
        <f t="shared" si="18"/>
        <v>375822501478.39996</v>
      </c>
      <c r="Y188" s="91">
        <f t="shared" si="18"/>
        <v>442996933329.60004</v>
      </c>
      <c r="Z188" s="91">
        <f t="shared" si="18"/>
        <v>473768716931.09998</v>
      </c>
      <c r="AA188" s="91">
        <f t="shared" si="18"/>
        <v>0</v>
      </c>
      <c r="AB188" s="91">
        <f t="shared" si="18"/>
        <v>0</v>
      </c>
      <c r="AC188" s="91">
        <f t="shared" si="18"/>
        <v>0</v>
      </c>
    </row>
    <row r="189" spans="1:29" x14ac:dyDescent="0.25">
      <c r="A189" s="93" t="s">
        <v>151</v>
      </c>
      <c r="B189" s="91">
        <f t="shared" ref="B189:AC189" si="19">B107*B20</f>
        <v>16783868591.200001</v>
      </c>
      <c r="C189" s="91">
        <f t="shared" si="19"/>
        <v>25703809137.600002</v>
      </c>
      <c r="D189" s="91">
        <f t="shared" si="19"/>
        <v>35340767319.699997</v>
      </c>
      <c r="E189" s="91">
        <f t="shared" si="19"/>
        <v>46986665998</v>
      </c>
      <c r="F189" s="91">
        <f t="shared" si="19"/>
        <v>55733405737.200005</v>
      </c>
      <c r="G189" s="91">
        <f t="shared" si="19"/>
        <v>68805287524.800003</v>
      </c>
      <c r="H189" s="91">
        <f t="shared" si="19"/>
        <v>88081428531.199997</v>
      </c>
      <c r="I189" s="91">
        <f t="shared" si="19"/>
        <v>96897401975.399994</v>
      </c>
      <c r="J189" s="91">
        <f t="shared" si="19"/>
        <v>127363885150.2</v>
      </c>
      <c r="K189" s="91">
        <f t="shared" si="19"/>
        <v>156034635328.5</v>
      </c>
      <c r="L189" s="91">
        <f t="shared" si="19"/>
        <v>192283048764.60001</v>
      </c>
      <c r="M189" s="91">
        <f t="shared" si="19"/>
        <v>197686986938.79999</v>
      </c>
      <c r="N189" s="91">
        <f t="shared" si="19"/>
        <v>219004927635</v>
      </c>
      <c r="O189" s="91">
        <f t="shared" si="19"/>
        <v>255035446163.49997</v>
      </c>
      <c r="P189" s="91">
        <f t="shared" si="19"/>
        <v>267946845051.20001</v>
      </c>
      <c r="Q189" s="91">
        <f t="shared" si="19"/>
        <v>298453372190.40002</v>
      </c>
      <c r="R189" s="91">
        <f t="shared" si="19"/>
        <v>316292528796.20001</v>
      </c>
      <c r="S189" s="91">
        <f t="shared" si="19"/>
        <v>329185294074</v>
      </c>
      <c r="T189" s="91">
        <f t="shared" si="19"/>
        <v>396800902503</v>
      </c>
      <c r="U189" s="91">
        <f t="shared" si="19"/>
        <v>419867839807</v>
      </c>
      <c r="V189" s="91">
        <f t="shared" si="19"/>
        <v>470017704218.39996</v>
      </c>
      <c r="W189" s="91">
        <f t="shared" si="19"/>
        <v>487125511789</v>
      </c>
      <c r="X189" s="91">
        <f t="shared" si="19"/>
        <v>485203821525.59998</v>
      </c>
      <c r="Y189" s="91">
        <f t="shared" si="19"/>
        <v>564548475702.59998</v>
      </c>
      <c r="Z189" s="91">
        <f t="shared" si="19"/>
        <v>629398933056.79993</v>
      </c>
      <c r="AA189" s="91">
        <f t="shared" si="19"/>
        <v>0</v>
      </c>
      <c r="AB189" s="91">
        <f t="shared" si="19"/>
        <v>0</v>
      </c>
      <c r="AC189" s="91">
        <f t="shared" si="19"/>
        <v>0</v>
      </c>
    </row>
    <row r="190" spans="1:29" x14ac:dyDescent="0.25">
      <c r="A190" s="93" t="s">
        <v>152</v>
      </c>
      <c r="B190" s="91">
        <f t="shared" ref="B190:AC190" si="20">B108*B21</f>
        <v>17890455369.599998</v>
      </c>
      <c r="C190" s="91">
        <f t="shared" si="20"/>
        <v>28601484398</v>
      </c>
      <c r="D190" s="91">
        <f t="shared" si="20"/>
        <v>42061810411.400002</v>
      </c>
      <c r="E190" s="91">
        <f t="shared" si="20"/>
        <v>52892473317</v>
      </c>
      <c r="F190" s="91">
        <f t="shared" si="20"/>
        <v>65416673218.700005</v>
      </c>
      <c r="G190" s="91">
        <f t="shared" si="20"/>
        <v>72258044301.400009</v>
      </c>
      <c r="H190" s="91">
        <f t="shared" si="20"/>
        <v>88119621550</v>
      </c>
      <c r="I190" s="91">
        <f t="shared" si="20"/>
        <v>116221141676.39999</v>
      </c>
      <c r="J190" s="91">
        <f t="shared" si="20"/>
        <v>142240178549.19998</v>
      </c>
      <c r="K190" s="91">
        <f t="shared" si="20"/>
        <v>174110849228.80002</v>
      </c>
      <c r="L190" s="91">
        <f t="shared" si="20"/>
        <v>231730841971.20001</v>
      </c>
      <c r="M190" s="91">
        <f t="shared" si="20"/>
        <v>214925437800</v>
      </c>
      <c r="N190" s="91">
        <f t="shared" si="20"/>
        <v>237629202176.40002</v>
      </c>
      <c r="O190" s="91">
        <f t="shared" si="20"/>
        <v>280385811179.39996</v>
      </c>
      <c r="P190" s="91">
        <f t="shared" si="20"/>
        <v>312940321132.5</v>
      </c>
      <c r="Q190" s="91">
        <f t="shared" si="20"/>
        <v>351227349706.10004</v>
      </c>
      <c r="R190" s="91">
        <f t="shared" si="20"/>
        <v>416435213045.60004</v>
      </c>
      <c r="S190" s="91">
        <f t="shared" si="20"/>
        <v>485636572824.5</v>
      </c>
      <c r="T190" s="91">
        <f t="shared" si="20"/>
        <v>564046641587.5</v>
      </c>
      <c r="U190" s="91">
        <f t="shared" si="20"/>
        <v>609534528744</v>
      </c>
      <c r="V190" s="91">
        <f t="shared" si="20"/>
        <v>686510445350.40002</v>
      </c>
      <c r="W190" s="91">
        <f t="shared" si="20"/>
        <v>699757824271.40002</v>
      </c>
      <c r="X190" s="91">
        <f t="shared" si="20"/>
        <v>740349605141.09998</v>
      </c>
      <c r="Y190" s="91">
        <f t="shared" si="20"/>
        <v>887541101452.80005</v>
      </c>
      <c r="Z190" s="91">
        <f t="shared" si="20"/>
        <v>1004283202560</v>
      </c>
      <c r="AA190" s="91">
        <f t="shared" si="20"/>
        <v>0</v>
      </c>
      <c r="AB190" s="91">
        <f t="shared" si="20"/>
        <v>0</v>
      </c>
      <c r="AC190" s="91">
        <f t="shared" si="20"/>
        <v>0</v>
      </c>
    </row>
    <row r="191" spans="1:29" x14ac:dyDescent="0.25">
      <c r="A191" s="93" t="s">
        <v>153</v>
      </c>
      <c r="B191" s="91">
        <f t="shared" ref="B191:AC191" si="21">B109*B22</f>
        <v>19810612638.399998</v>
      </c>
      <c r="C191" s="91">
        <f t="shared" si="21"/>
        <v>33336686262.299999</v>
      </c>
      <c r="D191" s="91">
        <f t="shared" si="21"/>
        <v>41756843588</v>
      </c>
      <c r="E191" s="91">
        <f t="shared" si="21"/>
        <v>61148456406.200005</v>
      </c>
      <c r="F191" s="91">
        <f t="shared" si="21"/>
        <v>75313228411.199997</v>
      </c>
      <c r="G191" s="91">
        <f t="shared" si="21"/>
        <v>92073451881.400009</v>
      </c>
      <c r="H191" s="91">
        <f t="shared" si="21"/>
        <v>112438709258.70001</v>
      </c>
      <c r="I191" s="91">
        <f t="shared" si="21"/>
        <v>131252063640.60001</v>
      </c>
      <c r="J191" s="91">
        <f t="shared" si="21"/>
        <v>153251448478.79999</v>
      </c>
      <c r="K191" s="91">
        <f t="shared" si="21"/>
        <v>186577558500</v>
      </c>
      <c r="L191" s="91">
        <f t="shared" si="21"/>
        <v>214946358382.19998</v>
      </c>
      <c r="M191" s="91">
        <f t="shared" si="21"/>
        <v>212684405348</v>
      </c>
      <c r="N191" s="91">
        <f t="shared" si="21"/>
        <v>239644030398.5</v>
      </c>
      <c r="O191" s="91">
        <f t="shared" si="21"/>
        <v>286753483439</v>
      </c>
      <c r="P191" s="91">
        <f t="shared" si="21"/>
        <v>326536244162.10004</v>
      </c>
      <c r="Q191" s="91">
        <f t="shared" si="21"/>
        <v>361471037486.5</v>
      </c>
      <c r="R191" s="91">
        <f t="shared" si="21"/>
        <v>389351721336.89996</v>
      </c>
      <c r="S191" s="91">
        <f t="shared" si="21"/>
        <v>439973077673.90002</v>
      </c>
      <c r="T191" s="91">
        <f t="shared" si="21"/>
        <v>494631361409.59998</v>
      </c>
      <c r="U191" s="91">
        <f t="shared" si="21"/>
        <v>529148956722.09998</v>
      </c>
      <c r="V191" s="91">
        <f t="shared" si="21"/>
        <v>576765504090</v>
      </c>
      <c r="W191" s="91">
        <f t="shared" si="21"/>
        <v>601013933798.09998</v>
      </c>
      <c r="X191" s="91">
        <f t="shared" si="21"/>
        <v>602543856271.79993</v>
      </c>
      <c r="Y191" s="91">
        <f t="shared" si="21"/>
        <v>695015362710</v>
      </c>
      <c r="Z191" s="91">
        <f t="shared" si="21"/>
        <v>748305566537.09998</v>
      </c>
      <c r="AA191" s="91">
        <f t="shared" si="21"/>
        <v>0</v>
      </c>
      <c r="AB191" s="91">
        <f t="shared" si="21"/>
        <v>0</v>
      </c>
      <c r="AC191" s="91">
        <f t="shared" si="21"/>
        <v>0</v>
      </c>
    </row>
    <row r="192" spans="1:29" ht="30" x14ac:dyDescent="0.25">
      <c r="A192" s="93" t="s">
        <v>154</v>
      </c>
      <c r="B192" s="91">
        <f t="shared" ref="B192:AC192" si="22">B110*B23</f>
        <v>328496559835.79999</v>
      </c>
      <c r="C192" s="91">
        <f t="shared" si="22"/>
        <v>695059352078.5</v>
      </c>
      <c r="D192" s="91">
        <f t="shared" si="22"/>
        <v>1159028792058</v>
      </c>
      <c r="E192" s="91">
        <f t="shared" si="22"/>
        <v>1370176395390</v>
      </c>
      <c r="F192" s="91">
        <f t="shared" si="22"/>
        <v>1767477054031.2</v>
      </c>
      <c r="G192" s="91">
        <f t="shared" si="22"/>
        <v>2188231338937.2</v>
      </c>
      <c r="H192" s="91">
        <f t="shared" si="22"/>
        <v>2853272040766.5</v>
      </c>
      <c r="I192" s="91">
        <f t="shared" si="22"/>
        <v>4135154897224.4995</v>
      </c>
      <c r="J192" s="91">
        <f t="shared" si="22"/>
        <v>5260232445435</v>
      </c>
      <c r="K192" s="91">
        <f t="shared" si="22"/>
        <v>6696258878519.1006</v>
      </c>
      <c r="L192" s="91">
        <f t="shared" si="22"/>
        <v>8248651580322</v>
      </c>
      <c r="M192" s="91">
        <f t="shared" si="22"/>
        <v>7126972750848.8008</v>
      </c>
      <c r="N192" s="91">
        <f t="shared" si="22"/>
        <v>8375864224720.1992</v>
      </c>
      <c r="O192" s="91">
        <f t="shared" si="22"/>
        <v>9972738593541</v>
      </c>
      <c r="P192" s="91">
        <f t="shared" si="22"/>
        <v>10524626468319.6</v>
      </c>
      <c r="Q192" s="91">
        <f t="shared" si="22"/>
        <v>11715869009537</v>
      </c>
      <c r="R192" s="91">
        <f t="shared" si="22"/>
        <v>12734144897292.002</v>
      </c>
      <c r="S192" s="91">
        <f t="shared" si="22"/>
        <v>13536509231509.199</v>
      </c>
      <c r="T192" s="91">
        <f t="shared" si="22"/>
        <v>15208607444394.002</v>
      </c>
      <c r="U192" s="91">
        <f t="shared" si="22"/>
        <v>16708065718756.5</v>
      </c>
      <c r="V192" s="91">
        <f t="shared" si="22"/>
        <v>19053219515266</v>
      </c>
      <c r="W192" s="91">
        <f t="shared" si="22"/>
        <v>20173501623733.902</v>
      </c>
      <c r="X192" s="91">
        <f t="shared" si="22"/>
        <v>20734899295661.598</v>
      </c>
      <c r="Y192" s="91">
        <f t="shared" si="22"/>
        <v>24265759954826.398</v>
      </c>
      <c r="Z192" s="91">
        <f t="shared" si="22"/>
        <v>28507428960813</v>
      </c>
      <c r="AA192" s="91">
        <f t="shared" si="22"/>
        <v>0</v>
      </c>
      <c r="AB192" s="91">
        <f t="shared" si="22"/>
        <v>0</v>
      </c>
      <c r="AC192" s="91">
        <f t="shared" si="22"/>
        <v>0</v>
      </c>
    </row>
    <row r="193" spans="1:29" x14ac:dyDescent="0.25">
      <c r="A193" s="93" t="s">
        <v>156</v>
      </c>
      <c r="B193" s="91">
        <f t="shared" ref="B193:AC193" si="23">B111*B24</f>
        <v>11241748555.700001</v>
      </c>
      <c r="C193" s="91">
        <f t="shared" si="23"/>
        <v>20040782548.5</v>
      </c>
      <c r="D193" s="91">
        <f t="shared" si="23"/>
        <v>28216128427.199997</v>
      </c>
      <c r="E193" s="91">
        <f t="shared" si="23"/>
        <v>33720243356.799999</v>
      </c>
      <c r="F193" s="91">
        <f t="shared" si="23"/>
        <v>41361001063.199997</v>
      </c>
      <c r="G193" s="91">
        <f t="shared" si="23"/>
        <v>46588943240</v>
      </c>
      <c r="H193" s="91">
        <f t="shared" si="23"/>
        <v>53964113372.799995</v>
      </c>
      <c r="I193" s="91">
        <f t="shared" si="23"/>
        <v>77124836796.300003</v>
      </c>
      <c r="J193" s="91">
        <f t="shared" si="23"/>
        <v>84228298288.399994</v>
      </c>
      <c r="K193" s="91">
        <f t="shared" si="23"/>
        <v>104603293062</v>
      </c>
      <c r="L193" s="91">
        <f t="shared" si="23"/>
        <v>115208212292.99998</v>
      </c>
      <c r="M193" s="91">
        <f t="shared" si="23"/>
        <v>105924055430.59999</v>
      </c>
      <c r="N193" s="91">
        <f t="shared" si="23"/>
        <v>120511347280</v>
      </c>
      <c r="O193" s="91">
        <f t="shared" si="23"/>
        <v>154392469592</v>
      </c>
      <c r="P193" s="91">
        <f t="shared" si="23"/>
        <v>158842775025</v>
      </c>
      <c r="Q193" s="91">
        <f t="shared" si="23"/>
        <v>174462424604</v>
      </c>
      <c r="R193" s="91">
        <f t="shared" si="23"/>
        <v>184632091767.29999</v>
      </c>
      <c r="S193" s="91">
        <f t="shared" si="23"/>
        <v>202204658605.5</v>
      </c>
      <c r="T193" s="91">
        <f t="shared" si="23"/>
        <v>233348620303.5</v>
      </c>
      <c r="U193" s="91">
        <f t="shared" si="23"/>
        <v>250879776564.10001</v>
      </c>
      <c r="V193" s="91">
        <f t="shared" si="23"/>
        <v>274466238606</v>
      </c>
      <c r="W193" s="91">
        <f t="shared" si="23"/>
        <v>287463000877.20001</v>
      </c>
      <c r="X193" s="91">
        <f t="shared" si="23"/>
        <v>288244486627.20001</v>
      </c>
      <c r="Y193" s="91">
        <f t="shared" si="23"/>
        <v>447564060834.39996</v>
      </c>
      <c r="Z193" s="91">
        <f t="shared" si="23"/>
        <v>391410451084.79999</v>
      </c>
      <c r="AA193" s="91">
        <f t="shared" si="23"/>
        <v>0</v>
      </c>
      <c r="AB193" s="91">
        <f t="shared" si="23"/>
        <v>0</v>
      </c>
      <c r="AC193" s="91">
        <f t="shared" si="23"/>
        <v>0</v>
      </c>
    </row>
    <row r="194" spans="1:29" x14ac:dyDescent="0.25">
      <c r="A194" s="93" t="s">
        <v>157</v>
      </c>
      <c r="B194" s="91">
        <f t="shared" ref="B194:AC194" si="24">B112*B25</f>
        <v>29126220692.400002</v>
      </c>
      <c r="C194" s="91">
        <f t="shared" si="24"/>
        <v>43812156450</v>
      </c>
      <c r="D194" s="91">
        <f t="shared" si="24"/>
        <v>59471990410</v>
      </c>
      <c r="E194" s="91">
        <f t="shared" si="24"/>
        <v>78273711199.800003</v>
      </c>
      <c r="F194" s="91">
        <f t="shared" si="24"/>
        <v>86022619192.199997</v>
      </c>
      <c r="G194" s="91">
        <f t="shared" si="24"/>
        <v>107149004986.8</v>
      </c>
      <c r="H194" s="91">
        <f t="shared" si="24"/>
        <v>131588011546.3</v>
      </c>
      <c r="I194" s="91">
        <f t="shared" si="24"/>
        <v>171307259659.20001</v>
      </c>
      <c r="J194" s="91">
        <f t="shared" si="24"/>
        <v>218490659570.80002</v>
      </c>
      <c r="K194" s="91">
        <f t="shared" si="24"/>
        <v>241150487380.40002</v>
      </c>
      <c r="L194" s="91">
        <f t="shared" si="24"/>
        <v>291812150250.39996</v>
      </c>
      <c r="M194" s="91">
        <f t="shared" si="24"/>
        <v>302629270942.60004</v>
      </c>
      <c r="N194" s="91">
        <f t="shared" si="24"/>
        <v>353852943278.40002</v>
      </c>
      <c r="O194" s="91">
        <f t="shared" si="24"/>
        <v>434311546207.5</v>
      </c>
      <c r="P194" s="91">
        <f t="shared" si="24"/>
        <v>473580155378.40002</v>
      </c>
      <c r="Q194" s="91">
        <f t="shared" si="24"/>
        <v>473136194512.79999</v>
      </c>
      <c r="R194" s="91">
        <f t="shared" si="24"/>
        <v>471255413293.10004</v>
      </c>
      <c r="S194" s="91">
        <f t="shared" si="24"/>
        <v>510259887100</v>
      </c>
      <c r="T194" s="91">
        <f t="shared" si="24"/>
        <v>554312080814.40002</v>
      </c>
      <c r="U194" s="91">
        <f t="shared" si="24"/>
        <v>578308136242.90002</v>
      </c>
      <c r="V194" s="91">
        <f t="shared" si="24"/>
        <v>656167706216.09998</v>
      </c>
      <c r="W194" s="91">
        <f t="shared" si="24"/>
        <v>671067278739</v>
      </c>
      <c r="X194" s="91">
        <f t="shared" si="24"/>
        <v>568143647422.80005</v>
      </c>
      <c r="Y194" s="91">
        <f t="shared" si="24"/>
        <v>869995848133.5</v>
      </c>
      <c r="Z194" s="91">
        <f t="shared" si="24"/>
        <v>975700728633.79993</v>
      </c>
      <c r="AA194" s="91">
        <f t="shared" si="24"/>
        <v>0</v>
      </c>
      <c r="AB194" s="91">
        <f t="shared" si="24"/>
        <v>0</v>
      </c>
      <c r="AC194" s="91">
        <f t="shared" si="24"/>
        <v>0</v>
      </c>
    </row>
    <row r="195" spans="1:29" x14ac:dyDescent="0.25">
      <c r="A195" s="93" t="s">
        <v>158</v>
      </c>
      <c r="B195" s="91">
        <f t="shared" ref="B195:AC195" si="25">B113*B26</f>
        <v>22435704753</v>
      </c>
      <c r="C195" s="91">
        <f t="shared" si="25"/>
        <v>35929506541.800003</v>
      </c>
      <c r="D195" s="91">
        <f t="shared" si="25"/>
        <v>61808451094.200005</v>
      </c>
      <c r="E195" s="91">
        <f t="shared" si="25"/>
        <v>67273607298</v>
      </c>
      <c r="F195" s="91">
        <f t="shared" si="25"/>
        <v>83161321665.400009</v>
      </c>
      <c r="G195" s="91">
        <f t="shared" si="25"/>
        <v>103951275714</v>
      </c>
      <c r="H195" s="91">
        <f t="shared" si="25"/>
        <v>142564603448.79999</v>
      </c>
      <c r="I195" s="91">
        <f t="shared" si="25"/>
        <v>166433330678.39999</v>
      </c>
      <c r="J195" s="91">
        <f t="shared" si="25"/>
        <v>215932705116.79999</v>
      </c>
      <c r="K195" s="91">
        <f t="shared" si="25"/>
        <v>268672177394.5</v>
      </c>
      <c r="L195" s="91">
        <f t="shared" si="25"/>
        <v>289755833875.20001</v>
      </c>
      <c r="M195" s="91">
        <f t="shared" si="25"/>
        <v>323606849110.29999</v>
      </c>
      <c r="N195" s="91">
        <f t="shared" si="25"/>
        <v>372804721341.79999</v>
      </c>
      <c r="O195" s="91">
        <f t="shared" si="25"/>
        <v>437422926213.60004</v>
      </c>
      <c r="P195" s="91">
        <f t="shared" si="25"/>
        <v>466967543992.79999</v>
      </c>
      <c r="Q195" s="91">
        <f t="shared" si="25"/>
        <v>490318676319.60004</v>
      </c>
      <c r="R195" s="91">
        <f t="shared" si="25"/>
        <v>527775642334.79999</v>
      </c>
      <c r="S195" s="91">
        <f t="shared" si="25"/>
        <v>605457799810.59998</v>
      </c>
      <c r="T195" s="91">
        <f t="shared" si="25"/>
        <v>682127788476</v>
      </c>
      <c r="U195" s="91">
        <f t="shared" si="25"/>
        <v>720261078329.59998</v>
      </c>
      <c r="V195" s="91">
        <f t="shared" si="25"/>
        <v>814351890302.09998</v>
      </c>
      <c r="W195" s="91">
        <f t="shared" si="25"/>
        <v>830033048829.59998</v>
      </c>
      <c r="X195" s="91">
        <f t="shared" si="25"/>
        <v>722811217646.09998</v>
      </c>
      <c r="Y195" s="91">
        <f t="shared" si="25"/>
        <v>1080494867296</v>
      </c>
      <c r="Z195" s="91">
        <f t="shared" si="25"/>
        <v>1188187120528.8</v>
      </c>
      <c r="AA195" s="91">
        <f t="shared" si="25"/>
        <v>0</v>
      </c>
      <c r="AB195" s="91">
        <f t="shared" si="25"/>
        <v>0</v>
      </c>
      <c r="AC195" s="91">
        <f t="shared" si="25"/>
        <v>0</v>
      </c>
    </row>
    <row r="196" spans="1:29" x14ac:dyDescent="0.25">
      <c r="A196" s="93" t="s">
        <v>162</v>
      </c>
      <c r="B196" s="91">
        <f t="shared" ref="B196:AC196" si="26">B114*B27</f>
        <v>23748257086.399998</v>
      </c>
      <c r="C196" s="91">
        <f t="shared" si="26"/>
        <v>44975313359</v>
      </c>
      <c r="D196" s="91">
        <f t="shared" si="26"/>
        <v>69194407344</v>
      </c>
      <c r="E196" s="91">
        <f t="shared" si="26"/>
        <v>65422944752</v>
      </c>
      <c r="F196" s="91">
        <f t="shared" si="26"/>
        <v>80731688985.599991</v>
      </c>
      <c r="G196" s="91">
        <f t="shared" si="26"/>
        <v>107544635112.60001</v>
      </c>
      <c r="H196" s="91">
        <f t="shared" si="26"/>
        <v>161378647197.60001</v>
      </c>
      <c r="I196" s="91">
        <f t="shared" si="26"/>
        <v>193966186413.80002</v>
      </c>
      <c r="J196" s="91">
        <f t="shared" si="26"/>
        <v>201939232872</v>
      </c>
      <c r="K196" s="91">
        <f t="shared" si="26"/>
        <v>243336291331</v>
      </c>
      <c r="L196" s="91">
        <f t="shared" si="26"/>
        <v>294926245253.5</v>
      </c>
      <c r="M196" s="91">
        <f t="shared" si="26"/>
        <v>213396879820.80002</v>
      </c>
      <c r="N196" s="91">
        <f t="shared" si="26"/>
        <v>262432718623.59998</v>
      </c>
      <c r="O196" s="91">
        <f t="shared" si="26"/>
        <v>323046009153.59998</v>
      </c>
      <c r="P196" s="91">
        <f t="shared" si="26"/>
        <v>355227134245.5</v>
      </c>
      <c r="Q196" s="91">
        <f t="shared" si="26"/>
        <v>346134542853.59998</v>
      </c>
      <c r="R196" s="91">
        <f t="shared" si="26"/>
        <v>387072737508.59998</v>
      </c>
      <c r="S196" s="91">
        <f t="shared" si="26"/>
        <v>478694962345.5</v>
      </c>
      <c r="T196" s="91">
        <f t="shared" si="26"/>
        <v>509703677584.5</v>
      </c>
      <c r="U196" s="91">
        <f t="shared" si="26"/>
        <v>542383884315</v>
      </c>
      <c r="V196" s="91">
        <f t="shared" si="26"/>
        <v>615272179007.59998</v>
      </c>
      <c r="W196" s="91">
        <f t="shared" si="26"/>
        <v>632313741563.09998</v>
      </c>
      <c r="X196" s="91">
        <f t="shared" si="26"/>
        <v>623937928764</v>
      </c>
      <c r="Y196" s="91">
        <f t="shared" si="26"/>
        <v>1026496564397.8</v>
      </c>
      <c r="Z196" s="91">
        <f t="shared" si="26"/>
        <v>1024197047344.9</v>
      </c>
      <c r="AA196" s="91">
        <f t="shared" si="26"/>
        <v>0</v>
      </c>
      <c r="AB196" s="91">
        <f t="shared" si="26"/>
        <v>0</v>
      </c>
      <c r="AC196" s="91">
        <f t="shared" si="26"/>
        <v>0</v>
      </c>
    </row>
    <row r="197" spans="1:29" x14ac:dyDescent="0.25">
      <c r="A197" s="93" t="s">
        <v>163</v>
      </c>
      <c r="B197" s="91">
        <f t="shared" ref="B197:AC197" si="27">B115*B28</f>
        <v>8405581129</v>
      </c>
      <c r="C197" s="91">
        <f t="shared" si="27"/>
        <v>15620055841.6</v>
      </c>
      <c r="D197" s="91">
        <f t="shared" si="27"/>
        <v>23291355176</v>
      </c>
      <c r="E197" s="91">
        <f t="shared" si="27"/>
        <v>32326672341.600002</v>
      </c>
      <c r="F197" s="91">
        <f t="shared" si="27"/>
        <v>40118969452.799995</v>
      </c>
      <c r="G197" s="91">
        <f t="shared" si="27"/>
        <v>46757705726</v>
      </c>
      <c r="H197" s="91">
        <f t="shared" si="27"/>
        <v>66552077018</v>
      </c>
      <c r="I197" s="91">
        <f t="shared" si="27"/>
        <v>81837582460.800003</v>
      </c>
      <c r="J197" s="91">
        <f t="shared" si="27"/>
        <v>103138634440.79999</v>
      </c>
      <c r="K197" s="91">
        <f t="shared" si="27"/>
        <v>143927702696</v>
      </c>
      <c r="L197" s="91">
        <f t="shared" si="27"/>
        <v>179266643397</v>
      </c>
      <c r="M197" s="91">
        <f t="shared" si="27"/>
        <v>169519613055.60001</v>
      </c>
      <c r="N197" s="91">
        <f t="shared" si="27"/>
        <v>195749076049.60001</v>
      </c>
      <c r="O197" s="91">
        <f t="shared" si="27"/>
        <v>241036112507.39999</v>
      </c>
      <c r="P197" s="91">
        <f t="shared" si="27"/>
        <v>265468040179.20001</v>
      </c>
      <c r="Q197" s="91">
        <f t="shared" si="27"/>
        <v>276082575179</v>
      </c>
      <c r="R197" s="91">
        <f t="shared" si="27"/>
        <v>314419559205</v>
      </c>
      <c r="S197" s="91">
        <f t="shared" si="27"/>
        <v>350281515366.29999</v>
      </c>
      <c r="T197" s="91">
        <f t="shared" si="27"/>
        <v>417740031662</v>
      </c>
      <c r="U197" s="91">
        <f t="shared" si="27"/>
        <v>447482163830.39996</v>
      </c>
      <c r="V197" s="91">
        <f t="shared" si="27"/>
        <v>494342460007.20001</v>
      </c>
      <c r="W197" s="91">
        <f t="shared" si="27"/>
        <v>522262217518.79999</v>
      </c>
      <c r="X197" s="91">
        <f t="shared" si="27"/>
        <v>550879767600.79993</v>
      </c>
      <c r="Y197" s="91">
        <f t="shared" si="27"/>
        <v>683811620377.40002</v>
      </c>
      <c r="Z197" s="91">
        <f t="shared" si="27"/>
        <v>738007568634.59998</v>
      </c>
      <c r="AA197" s="91">
        <f t="shared" si="27"/>
        <v>0</v>
      </c>
      <c r="AB197" s="91">
        <f t="shared" si="27"/>
        <v>0</v>
      </c>
      <c r="AC197" s="91">
        <f t="shared" si="27"/>
        <v>0</v>
      </c>
    </row>
    <row r="198" spans="1:29" x14ac:dyDescent="0.25">
      <c r="A198" s="93" t="s">
        <v>164</v>
      </c>
      <c r="B198" s="91">
        <f t="shared" ref="B198:AC198" si="28">B116*B29</f>
        <v>21516359580</v>
      </c>
      <c r="C198" s="91">
        <f t="shared" si="28"/>
        <v>39742786549.200005</v>
      </c>
      <c r="D198" s="91">
        <f t="shared" si="28"/>
        <v>56003126454</v>
      </c>
      <c r="E198" s="91">
        <f t="shared" si="28"/>
        <v>75859783753.199997</v>
      </c>
      <c r="F198" s="91">
        <f t="shared" si="28"/>
        <v>94748541856.800003</v>
      </c>
      <c r="G198" s="91">
        <f t="shared" si="28"/>
        <v>121222323735.29999</v>
      </c>
      <c r="H198" s="91">
        <f t="shared" si="28"/>
        <v>166445028180</v>
      </c>
      <c r="I198" s="91">
        <f t="shared" si="28"/>
        <v>205416880546.19998</v>
      </c>
      <c r="J198" s="91">
        <f t="shared" si="28"/>
        <v>265260442592.40002</v>
      </c>
      <c r="K198" s="91">
        <f t="shared" si="28"/>
        <v>309028672167.59998</v>
      </c>
      <c r="L198" s="91">
        <f t="shared" si="28"/>
        <v>383255441118</v>
      </c>
      <c r="M198" s="91">
        <f t="shared" si="28"/>
        <v>430395528491.79999</v>
      </c>
      <c r="N198" s="91">
        <f t="shared" si="28"/>
        <v>490303790902.20001</v>
      </c>
      <c r="O198" s="91">
        <f t="shared" si="28"/>
        <v>583172424191.40002</v>
      </c>
      <c r="P198" s="91">
        <f t="shared" si="28"/>
        <v>677096177626.5</v>
      </c>
      <c r="Q198" s="91">
        <f t="shared" si="28"/>
        <v>687021535728</v>
      </c>
      <c r="R198" s="91">
        <f t="shared" si="28"/>
        <v>715026074238.90002</v>
      </c>
      <c r="S198" s="91">
        <f t="shared" si="28"/>
        <v>867731841933.20007</v>
      </c>
      <c r="T198" s="91">
        <f t="shared" si="28"/>
        <v>978363867897.5</v>
      </c>
      <c r="U198" s="91">
        <f t="shared" si="28"/>
        <v>1032434449038.8999</v>
      </c>
      <c r="V198" s="91">
        <f t="shared" si="28"/>
        <v>1186248313840</v>
      </c>
      <c r="W198" s="91">
        <f t="shared" si="28"/>
        <v>1269917820624.5</v>
      </c>
      <c r="X198" s="91">
        <f t="shared" si="28"/>
        <v>1291107700557</v>
      </c>
      <c r="Y198" s="91">
        <f t="shared" si="28"/>
        <v>1473287152489.5999</v>
      </c>
      <c r="Z198" s="91">
        <f t="shared" si="28"/>
        <v>1657842492346.6001</v>
      </c>
      <c r="AA198" s="91">
        <f t="shared" si="28"/>
        <v>0</v>
      </c>
      <c r="AB198" s="91">
        <f t="shared" si="28"/>
        <v>0</v>
      </c>
      <c r="AC198" s="91">
        <f t="shared" si="28"/>
        <v>0</v>
      </c>
    </row>
    <row r="199" spans="1:29" x14ac:dyDescent="0.25">
      <c r="A199" s="93" t="s">
        <v>165</v>
      </c>
      <c r="B199" s="91">
        <f t="shared" ref="B199:AC199" si="29">B117*B30</f>
        <v>22675872766.5</v>
      </c>
      <c r="C199" s="91">
        <f t="shared" si="29"/>
        <v>40972355647.900002</v>
      </c>
      <c r="D199" s="91">
        <f t="shared" si="29"/>
        <v>55133117392.600006</v>
      </c>
      <c r="E199" s="91">
        <f t="shared" si="29"/>
        <v>57570020804.800003</v>
      </c>
      <c r="F199" s="91">
        <f t="shared" si="29"/>
        <v>68444421503.399994</v>
      </c>
      <c r="G199" s="91">
        <f t="shared" si="29"/>
        <v>80604107981.700012</v>
      </c>
      <c r="H199" s="91">
        <f t="shared" si="29"/>
        <v>124972012210.59999</v>
      </c>
      <c r="I199" s="91">
        <f t="shared" si="29"/>
        <v>132870144060</v>
      </c>
      <c r="J199" s="91">
        <f t="shared" si="29"/>
        <v>158126950682.89999</v>
      </c>
      <c r="K199" s="91">
        <f t="shared" si="29"/>
        <v>191584619414.5</v>
      </c>
      <c r="L199" s="91">
        <f t="shared" si="29"/>
        <v>213733478158.5</v>
      </c>
      <c r="M199" s="91">
        <f t="shared" si="29"/>
        <v>202235473397.10001</v>
      </c>
      <c r="N199" s="91">
        <f t="shared" si="29"/>
        <v>233438960538.09998</v>
      </c>
      <c r="O199" s="91">
        <f t="shared" si="29"/>
        <v>262858835097.99997</v>
      </c>
      <c r="P199" s="91">
        <f t="shared" si="29"/>
        <v>280780335753.60004</v>
      </c>
      <c r="Q199" s="91">
        <f t="shared" si="29"/>
        <v>301009376826.90002</v>
      </c>
      <c r="R199" s="91">
        <f t="shared" si="29"/>
        <v>319888798846.5</v>
      </c>
      <c r="S199" s="91">
        <f t="shared" si="29"/>
        <v>388327067775.69995</v>
      </c>
      <c r="T199" s="91">
        <f t="shared" si="29"/>
        <v>448091382794.5</v>
      </c>
      <c r="U199" s="91">
        <f t="shared" si="29"/>
        <v>456405613671</v>
      </c>
      <c r="V199" s="91">
        <f t="shared" si="29"/>
        <v>492268321615.20001</v>
      </c>
      <c r="W199" s="91">
        <f t="shared" si="29"/>
        <v>577900264163.09998</v>
      </c>
      <c r="X199" s="91">
        <f t="shared" si="29"/>
        <v>742426818542.09998</v>
      </c>
      <c r="Y199" s="91">
        <f t="shared" si="29"/>
        <v>1106607720071.7</v>
      </c>
      <c r="Z199" s="91">
        <f t="shared" si="29"/>
        <v>1148670718564.5999</v>
      </c>
      <c r="AA199" s="91">
        <f t="shared" si="29"/>
        <v>0</v>
      </c>
      <c r="AB199" s="91">
        <f t="shared" si="29"/>
        <v>0</v>
      </c>
      <c r="AC199" s="91">
        <f t="shared" si="29"/>
        <v>0</v>
      </c>
    </row>
    <row r="200" spans="1:29" x14ac:dyDescent="0.25">
      <c r="A200" s="93" t="s">
        <v>166</v>
      </c>
      <c r="B200" s="91">
        <f t="shared" ref="B200:AC200" si="30">B118*B31</f>
        <v>9360703722.7999992</v>
      </c>
      <c r="C200" s="91">
        <f t="shared" si="30"/>
        <v>15726203483</v>
      </c>
      <c r="D200" s="91">
        <f t="shared" si="30"/>
        <v>20965643535</v>
      </c>
      <c r="E200" s="91">
        <f t="shared" si="30"/>
        <v>27499568569.200001</v>
      </c>
      <c r="F200" s="91">
        <f t="shared" si="30"/>
        <v>31466599357.5</v>
      </c>
      <c r="G200" s="91">
        <f t="shared" si="30"/>
        <v>38081648889.599998</v>
      </c>
      <c r="H200" s="91">
        <f t="shared" si="30"/>
        <v>49242256980.599998</v>
      </c>
      <c r="I200" s="91">
        <f t="shared" si="30"/>
        <v>63848233461.599998</v>
      </c>
      <c r="J200" s="91">
        <f t="shared" si="30"/>
        <v>74923818240</v>
      </c>
      <c r="K200" s="91">
        <f t="shared" si="30"/>
        <v>86664869506.799988</v>
      </c>
      <c r="L200" s="91">
        <f t="shared" si="30"/>
        <v>115141253561.59999</v>
      </c>
      <c r="M200" s="91">
        <f t="shared" si="30"/>
        <v>117710053747.7</v>
      </c>
      <c r="N200" s="91">
        <f t="shared" si="30"/>
        <v>127407771252.8</v>
      </c>
      <c r="O200" s="91">
        <f t="shared" si="30"/>
        <v>153357746506.10001</v>
      </c>
      <c r="P200" s="91">
        <f t="shared" si="30"/>
        <v>170408195617.5</v>
      </c>
      <c r="Q200" s="91">
        <f t="shared" si="30"/>
        <v>178484891364</v>
      </c>
      <c r="R200" s="91">
        <f t="shared" si="30"/>
        <v>208765155659.20001</v>
      </c>
      <c r="S200" s="91">
        <f t="shared" si="30"/>
        <v>233335050097.5</v>
      </c>
      <c r="T200" s="91">
        <f t="shared" si="30"/>
        <v>252106612292.90002</v>
      </c>
      <c r="U200" s="91">
        <f t="shared" si="30"/>
        <v>255043973870</v>
      </c>
      <c r="V200" s="91">
        <f t="shared" si="30"/>
        <v>257953022542.80002</v>
      </c>
      <c r="W200" s="91">
        <f t="shared" si="30"/>
        <v>272221611755.5</v>
      </c>
      <c r="X200" s="91">
        <f t="shared" si="30"/>
        <v>277853873632</v>
      </c>
      <c r="Y200" s="91">
        <f t="shared" si="30"/>
        <v>345664367097.29999</v>
      </c>
      <c r="Z200" s="91">
        <f t="shared" si="30"/>
        <v>380629911347.20001</v>
      </c>
      <c r="AA200" s="91">
        <f t="shared" si="30"/>
        <v>0</v>
      </c>
      <c r="AB200" s="91">
        <f t="shared" si="30"/>
        <v>0</v>
      </c>
      <c r="AC200" s="91">
        <f t="shared" si="30"/>
        <v>0</v>
      </c>
    </row>
    <row r="201" spans="1:29" x14ac:dyDescent="0.25">
      <c r="A201" s="93" t="s">
        <v>167</v>
      </c>
      <c r="B201" s="91">
        <f t="shared" ref="B201:AC201" si="31">B119*B32</f>
        <v>6160894380.8000002</v>
      </c>
      <c r="C201" s="91">
        <f t="shared" si="31"/>
        <v>11142752812.800001</v>
      </c>
      <c r="D201" s="91">
        <f t="shared" si="31"/>
        <v>16179588135.700001</v>
      </c>
      <c r="E201" s="91">
        <f t="shared" si="31"/>
        <v>19417858236</v>
      </c>
      <c r="F201" s="91">
        <f t="shared" si="31"/>
        <v>24098509260.5</v>
      </c>
      <c r="G201" s="91">
        <f t="shared" si="31"/>
        <v>29488415163.799999</v>
      </c>
      <c r="H201" s="91">
        <f t="shared" si="31"/>
        <v>35815997647.5</v>
      </c>
      <c r="I201" s="91">
        <f t="shared" si="31"/>
        <v>40582871820.5</v>
      </c>
      <c r="J201" s="91">
        <f t="shared" si="31"/>
        <v>51464936008.200005</v>
      </c>
      <c r="K201" s="91">
        <f t="shared" si="31"/>
        <v>61561908067.099998</v>
      </c>
      <c r="L201" s="91">
        <f t="shared" si="31"/>
        <v>73283153387</v>
      </c>
      <c r="M201" s="91">
        <f t="shared" si="31"/>
        <v>74647762360.599991</v>
      </c>
      <c r="N201" s="91">
        <f t="shared" si="31"/>
        <v>87066022328.199997</v>
      </c>
      <c r="O201" s="91">
        <f t="shared" si="31"/>
        <v>100382948967.09999</v>
      </c>
      <c r="P201" s="91">
        <f t="shared" si="31"/>
        <v>107165377478.50002</v>
      </c>
      <c r="Q201" s="91">
        <f t="shared" si="31"/>
        <v>113981391766.5</v>
      </c>
      <c r="R201" s="91">
        <f t="shared" si="31"/>
        <v>122763692522.59999</v>
      </c>
      <c r="S201" s="91">
        <f t="shared" si="31"/>
        <v>133762288747.5</v>
      </c>
      <c r="T201" s="91">
        <f t="shared" si="31"/>
        <v>157093842747.29999</v>
      </c>
      <c r="U201" s="91">
        <f t="shared" si="31"/>
        <v>163250448954.10001</v>
      </c>
      <c r="V201" s="91">
        <f t="shared" si="31"/>
        <v>177453711735.29999</v>
      </c>
      <c r="W201" s="91">
        <f t="shared" si="31"/>
        <v>192584676880</v>
      </c>
      <c r="X201" s="91">
        <f t="shared" si="31"/>
        <v>197097547348.40002</v>
      </c>
      <c r="Y201" s="91">
        <f t="shared" si="31"/>
        <v>227739746526.29999</v>
      </c>
      <c r="Z201" s="91">
        <f t="shared" si="31"/>
        <v>257770771292.39999</v>
      </c>
      <c r="AA201" s="91">
        <f t="shared" si="31"/>
        <v>0</v>
      </c>
      <c r="AB201" s="91">
        <f t="shared" si="31"/>
        <v>0</v>
      </c>
      <c r="AC201" s="91">
        <f t="shared" si="31"/>
        <v>0</v>
      </c>
    </row>
    <row r="202" spans="1:29" ht="30" x14ac:dyDescent="0.25">
      <c r="A202" s="93" t="s">
        <v>168</v>
      </c>
      <c r="B202" s="91">
        <f t="shared" ref="B202:AC202" si="32">B120*B33</f>
        <v>86112914305.800003</v>
      </c>
      <c r="C202" s="91">
        <f t="shared" si="32"/>
        <v>134354398011</v>
      </c>
      <c r="D202" s="91">
        <f t="shared" si="32"/>
        <v>188242208073.5</v>
      </c>
      <c r="E202" s="91">
        <f t="shared" si="32"/>
        <v>251655888612.5</v>
      </c>
      <c r="F202" s="91">
        <f t="shared" si="32"/>
        <v>336695452211</v>
      </c>
      <c r="G202" s="91">
        <f t="shared" si="32"/>
        <v>409638526040.79999</v>
      </c>
      <c r="H202" s="91">
        <f t="shared" si="32"/>
        <v>542359058757.59998</v>
      </c>
      <c r="I202" s="91">
        <f t="shared" si="32"/>
        <v>666392811043.20007</v>
      </c>
      <c r="J202" s="91">
        <f t="shared" si="32"/>
        <v>825102379425.59998</v>
      </c>
      <c r="K202" s="91">
        <f t="shared" si="32"/>
        <v>1119660116732.0999</v>
      </c>
      <c r="L202" s="91">
        <f t="shared" si="32"/>
        <v>1431839771004</v>
      </c>
      <c r="M202" s="91">
        <f t="shared" si="32"/>
        <v>1475805412732.8</v>
      </c>
      <c r="N202" s="91">
        <f t="shared" si="32"/>
        <v>1699486178787.2</v>
      </c>
      <c r="O202" s="91">
        <f t="shared" si="32"/>
        <v>2096499493752.3</v>
      </c>
      <c r="P202" s="91">
        <f t="shared" si="32"/>
        <v>2295306663295</v>
      </c>
      <c r="Q202" s="91">
        <f t="shared" si="32"/>
        <v>2517725350800</v>
      </c>
      <c r="R202" s="91">
        <f t="shared" si="32"/>
        <v>2699433759453.3003</v>
      </c>
      <c r="S202" s="91">
        <f t="shared" si="32"/>
        <v>3449230729458.8999</v>
      </c>
      <c r="T202" s="91">
        <f t="shared" si="32"/>
        <v>4189422736607.8999</v>
      </c>
      <c r="U202" s="91">
        <f t="shared" si="32"/>
        <v>4390441868713.5</v>
      </c>
      <c r="V202" s="91">
        <f t="shared" si="32"/>
        <v>4921322439343.2002</v>
      </c>
      <c r="W202" s="91">
        <f t="shared" si="32"/>
        <v>5352158582415.2002</v>
      </c>
      <c r="X202" s="91">
        <f t="shared" si="32"/>
        <v>5523883920689.2998</v>
      </c>
      <c r="Y202" s="91">
        <f t="shared" si="32"/>
        <v>9420444995720.5</v>
      </c>
      <c r="Z202" s="91">
        <f t="shared" si="32"/>
        <v>11166443474568</v>
      </c>
      <c r="AA202" s="91">
        <f t="shared" si="32"/>
        <v>0</v>
      </c>
      <c r="AB202" s="91">
        <f t="shared" si="32"/>
        <v>0</v>
      </c>
      <c r="AC202" s="91">
        <f t="shared" si="32"/>
        <v>0</v>
      </c>
    </row>
    <row r="203" spans="1:29" x14ac:dyDescent="0.25">
      <c r="A203" s="93" t="s">
        <v>172</v>
      </c>
      <c r="B203" s="91">
        <f t="shared" ref="B203:AC203" si="33">B121*B34</f>
        <v>3112540543</v>
      </c>
      <c r="C203" s="91">
        <f t="shared" si="33"/>
        <v>4524676058.1000004</v>
      </c>
      <c r="D203" s="91">
        <f t="shared" si="33"/>
        <v>5519529299.1999998</v>
      </c>
      <c r="E203" s="91">
        <f t="shared" si="33"/>
        <v>6641422735</v>
      </c>
      <c r="F203" s="91">
        <f t="shared" si="33"/>
        <v>7910453767.5</v>
      </c>
      <c r="G203" s="91">
        <f t="shared" si="33"/>
        <v>9849319344.6000004</v>
      </c>
      <c r="H203" s="91">
        <f t="shared" si="33"/>
        <v>12493222656.800001</v>
      </c>
      <c r="I203" s="91">
        <f t="shared" si="33"/>
        <v>17029070631.5</v>
      </c>
      <c r="J203" s="91">
        <f t="shared" si="33"/>
        <v>21132381859.599998</v>
      </c>
      <c r="K203" s="91">
        <f t="shared" si="33"/>
        <v>29085119882.399998</v>
      </c>
      <c r="L203" s="91">
        <f t="shared" si="33"/>
        <v>36134373648</v>
      </c>
      <c r="M203" s="91">
        <f t="shared" si="33"/>
        <v>41511452305</v>
      </c>
      <c r="N203" s="91">
        <f t="shared" si="33"/>
        <v>47194483482.5</v>
      </c>
      <c r="O203" s="91">
        <f t="shared" si="33"/>
        <v>56969247762.599998</v>
      </c>
      <c r="P203" s="91">
        <f t="shared" si="33"/>
        <v>65883801568.099998</v>
      </c>
      <c r="Q203" s="91">
        <f t="shared" si="33"/>
        <v>71925209881.799988</v>
      </c>
      <c r="R203" s="91">
        <f t="shared" si="33"/>
        <v>77207084197.100006</v>
      </c>
      <c r="S203" s="91">
        <f t="shared" si="33"/>
        <v>86603854860</v>
      </c>
      <c r="T203" s="91">
        <f t="shared" si="33"/>
        <v>104486246541.59999</v>
      </c>
      <c r="U203" s="91">
        <f t="shared" si="33"/>
        <v>114029611754.59999</v>
      </c>
      <c r="V203" s="91">
        <f t="shared" si="33"/>
        <v>125382030048</v>
      </c>
      <c r="W203" s="91">
        <f t="shared" si="33"/>
        <v>137743857693.20001</v>
      </c>
      <c r="X203" s="91">
        <f t="shared" si="33"/>
        <v>150893222117.10001</v>
      </c>
      <c r="Y203" s="91">
        <f t="shared" si="33"/>
        <v>171386152709.20001</v>
      </c>
      <c r="Z203" s="91">
        <f t="shared" si="33"/>
        <v>197082031773</v>
      </c>
      <c r="AA203" s="91">
        <f t="shared" si="33"/>
        <v>0</v>
      </c>
      <c r="AB203" s="91">
        <f t="shared" si="33"/>
        <v>0</v>
      </c>
      <c r="AC203" s="91">
        <f t="shared" si="33"/>
        <v>0</v>
      </c>
    </row>
    <row r="204" spans="1:29" x14ac:dyDescent="0.25">
      <c r="A204" s="93" t="s">
        <v>173</v>
      </c>
      <c r="B204" s="91">
        <f t="shared" ref="B204:AC204" si="34">B122*B35</f>
        <v>1525067649.8</v>
      </c>
      <c r="C204" s="91">
        <f t="shared" si="34"/>
        <v>2198072476.9000001</v>
      </c>
      <c r="D204" s="91">
        <f t="shared" si="34"/>
        <v>6212906166.6000004</v>
      </c>
      <c r="E204" s="91">
        <f t="shared" si="34"/>
        <v>6732613912.1999998</v>
      </c>
      <c r="F204" s="91">
        <f t="shared" si="34"/>
        <v>7272672465.5999994</v>
      </c>
      <c r="G204" s="91">
        <f t="shared" si="34"/>
        <v>6539512354.1000004</v>
      </c>
      <c r="H204" s="91">
        <f t="shared" si="34"/>
        <v>8518481641.8000002</v>
      </c>
      <c r="I204" s="91">
        <f t="shared" si="34"/>
        <v>9685701911.3000011</v>
      </c>
      <c r="J204" s="91">
        <f t="shared" si="34"/>
        <v>12844098263.599998</v>
      </c>
      <c r="K204" s="91">
        <f t="shared" si="34"/>
        <v>17225780491.599998</v>
      </c>
      <c r="L204" s="91">
        <f t="shared" si="34"/>
        <v>20789724376.200001</v>
      </c>
      <c r="M204" s="91">
        <f t="shared" si="34"/>
        <v>23948107330</v>
      </c>
      <c r="N204" s="91">
        <f t="shared" si="34"/>
        <v>24404077747.799999</v>
      </c>
      <c r="O204" s="91">
        <f t="shared" si="34"/>
        <v>29302501628.399998</v>
      </c>
      <c r="P204" s="91">
        <f t="shared" si="34"/>
        <v>35841662509.099998</v>
      </c>
      <c r="Q204" s="91">
        <f t="shared" si="34"/>
        <v>41069887756.799995</v>
      </c>
      <c r="R204" s="91">
        <f t="shared" si="34"/>
        <v>46548781000.099998</v>
      </c>
      <c r="S204" s="91">
        <f t="shared" si="34"/>
        <v>51794416157.400002</v>
      </c>
      <c r="T204" s="91">
        <f t="shared" si="34"/>
        <v>69333171091.199997</v>
      </c>
      <c r="U204" s="91">
        <f t="shared" si="34"/>
        <v>79859493471</v>
      </c>
      <c r="V204" s="91">
        <f t="shared" si="34"/>
        <v>85817415921.600006</v>
      </c>
      <c r="W204" s="91">
        <f t="shared" si="34"/>
        <v>88674345410.400009</v>
      </c>
      <c r="X204" s="91">
        <f t="shared" si="34"/>
        <v>93664854291.400009</v>
      </c>
      <c r="Y204" s="91">
        <f t="shared" si="34"/>
        <v>102377227632.40001</v>
      </c>
      <c r="Z204" s="91">
        <f t="shared" si="34"/>
        <v>118961631383.39999</v>
      </c>
      <c r="AA204" s="91">
        <f t="shared" si="34"/>
        <v>0</v>
      </c>
      <c r="AB204" s="91">
        <f t="shared" si="34"/>
        <v>0</v>
      </c>
      <c r="AC204" s="91">
        <f t="shared" si="34"/>
        <v>0</v>
      </c>
    </row>
    <row r="205" spans="1:29" x14ac:dyDescent="0.25">
      <c r="A205" s="93" t="s">
        <v>175</v>
      </c>
      <c r="B205" s="91">
        <f t="shared" ref="B205:AC205" si="35">B123*B36</f>
        <v>51621467366.400002</v>
      </c>
      <c r="C205" s="91">
        <f t="shared" si="35"/>
        <v>98881046424.300003</v>
      </c>
      <c r="D205" s="91">
        <f t="shared" si="35"/>
        <v>137125413942.90001</v>
      </c>
      <c r="E205" s="91">
        <f t="shared" si="35"/>
        <v>179177663666.80002</v>
      </c>
      <c r="F205" s="91">
        <f t="shared" si="35"/>
        <v>217729303334.39999</v>
      </c>
      <c r="G205" s="91">
        <f t="shared" si="35"/>
        <v>248565523836.80002</v>
      </c>
      <c r="H205" s="91">
        <f t="shared" si="35"/>
        <v>313623744896.79999</v>
      </c>
      <c r="I205" s="91">
        <f t="shared" si="35"/>
        <v>372929779445.70001</v>
      </c>
      <c r="J205" s="91">
        <f t="shared" si="35"/>
        <v>483950573764</v>
      </c>
      <c r="K205" s="91">
        <f t="shared" si="35"/>
        <v>648211571319.19995</v>
      </c>
      <c r="L205" s="91">
        <f t="shared" si="35"/>
        <v>803834023423.20007</v>
      </c>
      <c r="M205" s="91">
        <f t="shared" si="35"/>
        <v>861603373583</v>
      </c>
      <c r="N205" s="91">
        <f t="shared" si="35"/>
        <v>1028308135173</v>
      </c>
      <c r="O205" s="91">
        <f t="shared" si="35"/>
        <v>1246157143651.6001</v>
      </c>
      <c r="P205" s="91">
        <f t="shared" si="35"/>
        <v>1464799520503.9001</v>
      </c>
      <c r="Q205" s="91">
        <f t="shared" si="35"/>
        <v>1673046740250.4001</v>
      </c>
      <c r="R205" s="91">
        <f t="shared" si="35"/>
        <v>1799897715715.2</v>
      </c>
      <c r="S205" s="91">
        <f t="shared" si="35"/>
        <v>1954381711704.8</v>
      </c>
      <c r="T205" s="91">
        <f t="shared" si="35"/>
        <v>2286635033151.7002</v>
      </c>
      <c r="U205" s="91">
        <f t="shared" si="35"/>
        <v>2459999226598.2002</v>
      </c>
      <c r="V205" s="91">
        <f t="shared" si="35"/>
        <v>2543936036813.1001</v>
      </c>
      <c r="W205" s="91">
        <f t="shared" si="35"/>
        <v>2628170313927.1001</v>
      </c>
      <c r="X205" s="91">
        <f t="shared" si="35"/>
        <v>2726007005603</v>
      </c>
      <c r="Y205" s="91">
        <f t="shared" si="35"/>
        <v>3280988970864</v>
      </c>
      <c r="Z205" s="91">
        <f t="shared" si="35"/>
        <v>4304028396662.2998</v>
      </c>
      <c r="AA205" s="91">
        <f t="shared" si="35"/>
        <v>0</v>
      </c>
      <c r="AB205" s="91">
        <f t="shared" si="35"/>
        <v>0</v>
      </c>
      <c r="AC205" s="91">
        <f t="shared" si="35"/>
        <v>0</v>
      </c>
    </row>
    <row r="206" spans="1:29" x14ac:dyDescent="0.25">
      <c r="A206" s="93" t="s">
        <v>176</v>
      </c>
      <c r="B206" s="91">
        <f t="shared" ref="B206:AC206" si="36">B124*B37</f>
        <v>10356662674.800001</v>
      </c>
      <c r="C206" s="91">
        <f t="shared" si="36"/>
        <v>16032431360.400002</v>
      </c>
      <c r="D206" s="91">
        <f t="shared" si="36"/>
        <v>28116650960.200001</v>
      </c>
      <c r="E206" s="91">
        <f t="shared" si="36"/>
        <v>32274115094</v>
      </c>
      <c r="F206" s="91">
        <f t="shared" si="36"/>
        <v>40996444152</v>
      </c>
      <c r="G206" s="91">
        <f t="shared" si="36"/>
        <v>50659746450.100006</v>
      </c>
      <c r="H206" s="91">
        <f t="shared" si="36"/>
        <v>56710861525</v>
      </c>
      <c r="I206" s="91">
        <f t="shared" si="36"/>
        <v>70127604488</v>
      </c>
      <c r="J206" s="91">
        <f t="shared" si="36"/>
        <v>85112084600</v>
      </c>
      <c r="K206" s="91">
        <f t="shared" si="36"/>
        <v>100359197841.2</v>
      </c>
      <c r="L206" s="91">
        <f t="shared" si="36"/>
        <v>147549099201</v>
      </c>
      <c r="M206" s="91">
        <f t="shared" si="36"/>
        <v>134418253675.5</v>
      </c>
      <c r="N206" s="91">
        <f t="shared" si="36"/>
        <v>144888790236.79999</v>
      </c>
      <c r="O206" s="91">
        <f t="shared" si="36"/>
        <v>172319893036.20001</v>
      </c>
      <c r="P206" s="91">
        <f t="shared" si="36"/>
        <v>208638052324.80002</v>
      </c>
      <c r="Q206" s="91">
        <f t="shared" si="36"/>
        <v>271824046835.70001</v>
      </c>
      <c r="R206" s="91">
        <f t="shared" si="36"/>
        <v>293232243571.40002</v>
      </c>
      <c r="S206" s="91">
        <f t="shared" si="36"/>
        <v>318073315629.90002</v>
      </c>
      <c r="T206" s="91">
        <f t="shared" si="36"/>
        <v>362691168989.59998</v>
      </c>
      <c r="U206" s="91">
        <f t="shared" si="36"/>
        <v>434468499996</v>
      </c>
      <c r="V206" s="91">
        <f t="shared" si="36"/>
        <v>566922011136</v>
      </c>
      <c r="W206" s="91">
        <f t="shared" si="36"/>
        <v>587261157532.5</v>
      </c>
      <c r="X206" s="91">
        <f t="shared" si="36"/>
        <v>512920763784.00006</v>
      </c>
      <c r="Y206" s="91">
        <f t="shared" si="36"/>
        <v>663770639231.70007</v>
      </c>
      <c r="Z206" s="91">
        <f t="shared" si="36"/>
        <v>765239337167.20007</v>
      </c>
      <c r="AA206" s="91">
        <f t="shared" si="36"/>
        <v>0</v>
      </c>
      <c r="AB206" s="91">
        <f t="shared" si="36"/>
        <v>0</v>
      </c>
      <c r="AC206" s="91">
        <f t="shared" si="36"/>
        <v>0</v>
      </c>
    </row>
    <row r="207" spans="1:29" x14ac:dyDescent="0.25">
      <c r="A207" s="93" t="s">
        <v>177</v>
      </c>
      <c r="B207" s="91">
        <f t="shared" ref="B207:AC207" si="37">B125*B38</f>
        <v>30261792553.200001</v>
      </c>
      <c r="C207" s="91">
        <f t="shared" si="37"/>
        <v>44411208368.099998</v>
      </c>
      <c r="D207" s="91">
        <f t="shared" si="37"/>
        <v>63766318694.400002</v>
      </c>
      <c r="E207" s="91">
        <f t="shared" si="37"/>
        <v>82920017671.600006</v>
      </c>
      <c r="F207" s="91">
        <f t="shared" si="37"/>
        <v>104341627042.39999</v>
      </c>
      <c r="G207" s="91">
        <f t="shared" si="37"/>
        <v>128622145739.2</v>
      </c>
      <c r="H207" s="91">
        <f t="shared" si="37"/>
        <v>154337686256</v>
      </c>
      <c r="I207" s="91">
        <f t="shared" si="37"/>
        <v>203232284461.20001</v>
      </c>
      <c r="J207" s="91">
        <f t="shared" si="37"/>
        <v>252142599278.39999</v>
      </c>
      <c r="K207" s="91">
        <f t="shared" si="37"/>
        <v>331766914926.40002</v>
      </c>
      <c r="L207" s="91">
        <f t="shared" si="37"/>
        <v>416678535892.5</v>
      </c>
      <c r="M207" s="91">
        <f t="shared" si="37"/>
        <v>377514144987.59998</v>
      </c>
      <c r="N207" s="91">
        <f t="shared" si="37"/>
        <v>433473802048</v>
      </c>
      <c r="O207" s="91">
        <f t="shared" si="37"/>
        <v>508802957067.20001</v>
      </c>
      <c r="P207" s="91">
        <f t="shared" si="37"/>
        <v>572781337194.59998</v>
      </c>
      <c r="Q207" s="91">
        <f t="shared" si="37"/>
        <v>609746169068.70007</v>
      </c>
      <c r="R207" s="91">
        <f t="shared" si="37"/>
        <v>719193790446.6001</v>
      </c>
      <c r="S207" s="91">
        <f t="shared" si="37"/>
        <v>745525267994</v>
      </c>
      <c r="T207" s="91">
        <f t="shared" si="37"/>
        <v>832530840534</v>
      </c>
      <c r="U207" s="91">
        <f t="shared" si="37"/>
        <v>858765211970.59998</v>
      </c>
      <c r="V207" s="91">
        <f t="shared" si="37"/>
        <v>938587572438</v>
      </c>
      <c r="W207" s="91">
        <f t="shared" si="37"/>
        <v>975998467314</v>
      </c>
      <c r="X207" s="91">
        <f t="shared" si="37"/>
        <v>992328431732</v>
      </c>
      <c r="Y207" s="91">
        <f t="shared" si="37"/>
        <v>1067376243122.7</v>
      </c>
      <c r="Z207" s="91">
        <f t="shared" si="37"/>
        <v>1218846147211.2</v>
      </c>
      <c r="AA207" s="91">
        <f t="shared" si="37"/>
        <v>0</v>
      </c>
      <c r="AB207" s="91">
        <f t="shared" si="37"/>
        <v>0</v>
      </c>
      <c r="AC207" s="91">
        <f t="shared" si="37"/>
        <v>0</v>
      </c>
    </row>
    <row r="208" spans="1:29" x14ac:dyDescent="0.25">
      <c r="A208" s="93" t="s">
        <v>178</v>
      </c>
      <c r="B208" s="91">
        <f t="shared" ref="B208:AC208" si="38">B126*B39</f>
        <v>37892088645</v>
      </c>
      <c r="C208" s="91">
        <f t="shared" si="38"/>
        <v>64207047960</v>
      </c>
      <c r="D208" s="91">
        <f t="shared" si="38"/>
        <v>88954378121.199997</v>
      </c>
      <c r="E208" s="91">
        <f t="shared" si="38"/>
        <v>118762171397.39999</v>
      </c>
      <c r="F208" s="91">
        <f t="shared" si="38"/>
        <v>140772310338.80002</v>
      </c>
      <c r="G208" s="91">
        <f t="shared" si="38"/>
        <v>171848995718.39999</v>
      </c>
      <c r="H208" s="91">
        <f t="shared" si="38"/>
        <v>221167339796.19998</v>
      </c>
      <c r="I208" s="91">
        <f t="shared" si="38"/>
        <v>263051722925</v>
      </c>
      <c r="J208" s="91">
        <f t="shared" si="38"/>
        <v>340012383174</v>
      </c>
      <c r="K208" s="91">
        <f t="shared" si="38"/>
        <v>450434756209.20001</v>
      </c>
      <c r="L208" s="91">
        <f t="shared" si="38"/>
        <v>576125632633.40002</v>
      </c>
      <c r="M208" s="91">
        <f t="shared" si="38"/>
        <v>555916915372</v>
      </c>
      <c r="N208" s="91">
        <f t="shared" si="38"/>
        <v>659667257872.09998</v>
      </c>
      <c r="O208" s="91">
        <f t="shared" si="38"/>
        <v>766270520696.8999</v>
      </c>
      <c r="P208" s="91">
        <f t="shared" si="38"/>
        <v>844568510907.20007</v>
      </c>
      <c r="Q208" s="91">
        <f t="shared" si="38"/>
        <v>919525573286.40002</v>
      </c>
      <c r="R208" s="91">
        <f t="shared" si="38"/>
        <v>1010589141705</v>
      </c>
      <c r="S208" s="91">
        <f t="shared" si="38"/>
        <v>1193535270268</v>
      </c>
      <c r="T208" s="91">
        <f t="shared" si="38"/>
        <v>1381450565334.7</v>
      </c>
      <c r="U208" s="91">
        <f t="shared" si="38"/>
        <v>1449602263109.8</v>
      </c>
      <c r="V208" s="91">
        <f t="shared" si="38"/>
        <v>1557971747921.6001</v>
      </c>
      <c r="W208" s="91">
        <f t="shared" si="38"/>
        <v>1647681364821</v>
      </c>
      <c r="X208" s="91">
        <f t="shared" si="38"/>
        <v>1728236981043.1001</v>
      </c>
      <c r="Y208" s="91">
        <f t="shared" si="38"/>
        <v>2042953868844.2</v>
      </c>
      <c r="Z208" s="91">
        <f t="shared" si="38"/>
        <v>2325839349145.5</v>
      </c>
      <c r="AA208" s="91">
        <f t="shared" si="38"/>
        <v>0</v>
      </c>
      <c r="AB208" s="91">
        <f t="shared" si="38"/>
        <v>0</v>
      </c>
      <c r="AC208" s="91">
        <f t="shared" si="38"/>
        <v>0</v>
      </c>
    </row>
    <row r="209" spans="1:29" x14ac:dyDescent="0.25">
      <c r="A209" s="93" t="s">
        <v>181</v>
      </c>
      <c r="B209" s="91">
        <f t="shared" ref="B209:AC209" si="39">B127*B40</f>
        <v>8480219526.1999998</v>
      </c>
      <c r="C209" s="91">
        <f t="shared" si="39"/>
        <v>13013890884.800001</v>
      </c>
      <c r="D209" s="91">
        <f t="shared" si="39"/>
        <v>20921142240.900002</v>
      </c>
      <c r="E209" s="91">
        <f t="shared" si="39"/>
        <v>31544462916.599998</v>
      </c>
      <c r="F209" s="91">
        <f t="shared" si="39"/>
        <v>41440446166.5</v>
      </c>
      <c r="G209" s="91">
        <f t="shared" si="39"/>
        <v>57626582395.900002</v>
      </c>
      <c r="H209" s="91">
        <f t="shared" si="39"/>
        <v>80712242737.599991</v>
      </c>
      <c r="I209" s="91">
        <f t="shared" si="39"/>
        <v>90442449067.000015</v>
      </c>
      <c r="J209" s="91">
        <f t="shared" si="39"/>
        <v>124153402907.59999</v>
      </c>
      <c r="K209" s="91">
        <f t="shared" si="39"/>
        <v>156928786346.79999</v>
      </c>
      <c r="L209" s="91">
        <f t="shared" si="39"/>
        <v>216277169595.60001</v>
      </c>
      <c r="M209" s="91">
        <f t="shared" si="39"/>
        <v>257832625785</v>
      </c>
      <c r="N209" s="91">
        <f t="shared" si="39"/>
        <v>274354126611.60001</v>
      </c>
      <c r="O209" s="91">
        <f t="shared" si="39"/>
        <v>330558118753.59998</v>
      </c>
      <c r="P209" s="91">
        <f t="shared" si="39"/>
        <v>375461836703.20001</v>
      </c>
      <c r="Q209" s="91">
        <f t="shared" si="39"/>
        <v>454317416306</v>
      </c>
      <c r="R209" s="91">
        <f t="shared" si="39"/>
        <v>530407157326.89996</v>
      </c>
      <c r="S209" s="91">
        <f t="shared" si="39"/>
        <v>572270845815.20007</v>
      </c>
      <c r="T209" s="91">
        <f t="shared" si="39"/>
        <v>621283633598.40002</v>
      </c>
      <c r="U209" s="91">
        <f t="shared" si="39"/>
        <v>643925121221.19995</v>
      </c>
      <c r="V209" s="91">
        <f t="shared" si="39"/>
        <v>681507931360.79993</v>
      </c>
      <c r="W209" s="91">
        <f t="shared" si="39"/>
        <v>720276097079</v>
      </c>
      <c r="X209" s="91">
        <f t="shared" si="39"/>
        <v>748102819909.8999</v>
      </c>
      <c r="Y209" s="91">
        <f t="shared" si="39"/>
        <v>802523293780</v>
      </c>
      <c r="Z209" s="91">
        <f t="shared" si="39"/>
        <v>913291995281.40002</v>
      </c>
      <c r="AA209" s="91">
        <f t="shared" si="39"/>
        <v>0</v>
      </c>
      <c r="AB209" s="91">
        <f t="shared" si="39"/>
        <v>0</v>
      </c>
      <c r="AC209" s="91">
        <f t="shared" si="39"/>
        <v>0</v>
      </c>
    </row>
    <row r="210" spans="1:29" x14ac:dyDescent="0.25">
      <c r="A210" s="93" t="s">
        <v>182</v>
      </c>
      <c r="B210" s="91">
        <f t="shared" ref="B210:AC210" si="40">B128*B41</f>
        <v>1025313106.9</v>
      </c>
      <c r="C210" s="91">
        <f t="shared" si="40"/>
        <v>1635927808</v>
      </c>
      <c r="D210" s="91">
        <f t="shared" si="40"/>
        <v>2618717706.5</v>
      </c>
      <c r="E210" s="91">
        <f t="shared" si="40"/>
        <v>3604155336</v>
      </c>
      <c r="F210" s="91">
        <f t="shared" si="40"/>
        <v>3582440403.2999997</v>
      </c>
      <c r="G210" s="91">
        <f t="shared" si="40"/>
        <v>4756551337.1999998</v>
      </c>
      <c r="H210" s="91">
        <f t="shared" si="40"/>
        <v>6210351944.0999994</v>
      </c>
      <c r="I210" s="91">
        <f t="shared" si="40"/>
        <v>7419315018.8999996</v>
      </c>
      <c r="J210" s="91">
        <f t="shared" si="40"/>
        <v>9033453756</v>
      </c>
      <c r="K210" s="91">
        <f t="shared" si="40"/>
        <v>16812435875.999998</v>
      </c>
      <c r="L210" s="91">
        <f t="shared" si="40"/>
        <v>19172943204.5</v>
      </c>
      <c r="M210" s="91">
        <f t="shared" si="40"/>
        <v>18953344491.200001</v>
      </c>
      <c r="N210" s="91">
        <f t="shared" si="40"/>
        <v>19929060696</v>
      </c>
      <c r="O210" s="91">
        <f t="shared" si="40"/>
        <v>26819675011.799999</v>
      </c>
      <c r="P210" s="91">
        <f t="shared" si="40"/>
        <v>37267435779.299995</v>
      </c>
      <c r="Q210" s="91">
        <f t="shared" si="40"/>
        <v>45482642482.5</v>
      </c>
      <c r="R210" s="91">
        <f t="shared" si="40"/>
        <v>51459245126.299995</v>
      </c>
      <c r="S210" s="91">
        <f t="shared" si="40"/>
        <v>49545302822.400002</v>
      </c>
      <c r="T210" s="91">
        <f t="shared" si="40"/>
        <v>57380215585.599998</v>
      </c>
      <c r="U210" s="91">
        <f t="shared" si="40"/>
        <v>59923104432.299995</v>
      </c>
      <c r="V210" s="91">
        <f t="shared" si="40"/>
        <v>66290342761.200005</v>
      </c>
      <c r="W210" s="91">
        <f t="shared" si="40"/>
        <v>72353275170.600006</v>
      </c>
      <c r="X210" s="91">
        <f t="shared" si="40"/>
        <v>69336716928</v>
      </c>
      <c r="Y210" s="91">
        <f t="shared" si="40"/>
        <v>71831576368</v>
      </c>
      <c r="Z210" s="91">
        <f t="shared" si="40"/>
        <v>82227244389.5</v>
      </c>
      <c r="AA210" s="91">
        <f t="shared" si="40"/>
        <v>0</v>
      </c>
      <c r="AB210" s="91">
        <f t="shared" si="40"/>
        <v>0</v>
      </c>
      <c r="AC210" s="91">
        <f t="shared" si="40"/>
        <v>0</v>
      </c>
    </row>
    <row r="211" spans="1:29" x14ac:dyDescent="0.25">
      <c r="A211" s="93" t="s">
        <v>183</v>
      </c>
      <c r="B211" s="91">
        <f t="shared" ref="B211:AC211" si="41">B129*B42</f>
        <v>5723411493.3000002</v>
      </c>
      <c r="C211" s="91">
        <f t="shared" si="41"/>
        <v>9674131285.6999989</v>
      </c>
      <c r="D211" s="91">
        <f t="shared" si="41"/>
        <v>14080534211.699999</v>
      </c>
      <c r="E211" s="91">
        <f t="shared" si="41"/>
        <v>19443879120.799999</v>
      </c>
      <c r="F211" s="91">
        <f t="shared" si="41"/>
        <v>22774863668.800003</v>
      </c>
      <c r="G211" s="91">
        <f t="shared" si="41"/>
        <v>25997416489</v>
      </c>
      <c r="H211" s="91">
        <f t="shared" si="41"/>
        <v>29052865795.200001</v>
      </c>
      <c r="I211" s="91">
        <f t="shared" si="41"/>
        <v>36833421622.299995</v>
      </c>
      <c r="J211" s="91">
        <f t="shared" si="41"/>
        <v>43309641986.799995</v>
      </c>
      <c r="K211" s="91">
        <f t="shared" si="41"/>
        <v>48908769877.800003</v>
      </c>
      <c r="L211" s="91">
        <f t="shared" si="41"/>
        <v>58093406935.200005</v>
      </c>
      <c r="M211" s="91">
        <f t="shared" si="41"/>
        <v>65660103686.100006</v>
      </c>
      <c r="N211" s="91">
        <f t="shared" si="41"/>
        <v>77086402817.199997</v>
      </c>
      <c r="O211" s="91">
        <f t="shared" si="41"/>
        <v>90733243636.099991</v>
      </c>
      <c r="P211" s="91">
        <f t="shared" si="41"/>
        <v>107248302124.8</v>
      </c>
      <c r="Q211" s="91">
        <f t="shared" si="41"/>
        <v>111943621022.8</v>
      </c>
      <c r="R211" s="91">
        <f t="shared" si="41"/>
        <v>118321016367.60001</v>
      </c>
      <c r="S211" s="91">
        <f t="shared" si="41"/>
        <v>122508534798.40001</v>
      </c>
      <c r="T211" s="91">
        <f t="shared" si="41"/>
        <v>156136144858</v>
      </c>
      <c r="U211" s="91">
        <f t="shared" si="41"/>
        <v>159006063770.69998</v>
      </c>
      <c r="V211" s="91">
        <f t="shared" si="41"/>
        <v>166114757342.20001</v>
      </c>
      <c r="W211" s="91">
        <f t="shared" si="41"/>
        <v>176979143676</v>
      </c>
      <c r="X211" s="91">
        <f t="shared" si="41"/>
        <v>186338721475.19998</v>
      </c>
      <c r="Y211" s="91">
        <f t="shared" si="41"/>
        <v>212776856767.60001</v>
      </c>
      <c r="Z211" s="91">
        <f t="shared" si="41"/>
        <v>258862540210.19998</v>
      </c>
      <c r="AA211" s="91">
        <f t="shared" si="41"/>
        <v>0</v>
      </c>
      <c r="AB211" s="91">
        <f t="shared" si="41"/>
        <v>0</v>
      </c>
      <c r="AC211" s="91">
        <f t="shared" si="41"/>
        <v>0</v>
      </c>
    </row>
    <row r="212" spans="1:29" x14ac:dyDescent="0.25">
      <c r="A212" s="93" t="s">
        <v>184</v>
      </c>
      <c r="B212" s="91">
        <f t="shared" ref="B212:AC212" si="42">B130*B43</f>
        <v>2817361735.5999999</v>
      </c>
      <c r="C212" s="91">
        <f t="shared" si="42"/>
        <v>4208208163.5</v>
      </c>
      <c r="D212" s="91">
        <f t="shared" si="42"/>
        <v>5461532047.4000006</v>
      </c>
      <c r="E212" s="91">
        <f t="shared" si="42"/>
        <v>7325062175.2000008</v>
      </c>
      <c r="F212" s="91">
        <f t="shared" si="42"/>
        <v>10235086322.5</v>
      </c>
      <c r="G212" s="91">
        <f t="shared" si="42"/>
        <v>11481080403</v>
      </c>
      <c r="H212" s="91">
        <f t="shared" si="42"/>
        <v>13127205340.900002</v>
      </c>
      <c r="I212" s="91">
        <f t="shared" si="42"/>
        <v>16724296381.799999</v>
      </c>
      <c r="J212" s="91">
        <f t="shared" si="42"/>
        <v>23260148330.299999</v>
      </c>
      <c r="K212" s="91">
        <f t="shared" si="42"/>
        <v>27469691207.200001</v>
      </c>
      <c r="L212" s="91">
        <f t="shared" si="42"/>
        <v>35714129198</v>
      </c>
      <c r="M212" s="91">
        <f t="shared" si="42"/>
        <v>38584125388</v>
      </c>
      <c r="N212" s="91">
        <f t="shared" si="42"/>
        <v>43651478315.400002</v>
      </c>
      <c r="O212" s="91">
        <f t="shared" si="42"/>
        <v>49258194105.400002</v>
      </c>
      <c r="P212" s="91">
        <f t="shared" si="42"/>
        <v>58750431202</v>
      </c>
      <c r="Q212" s="91">
        <f t="shared" si="42"/>
        <v>66189477088.799995</v>
      </c>
      <c r="R212" s="91">
        <f t="shared" si="42"/>
        <v>65437552376</v>
      </c>
      <c r="S212" s="91">
        <f t="shared" si="42"/>
        <v>67696512623.399994</v>
      </c>
      <c r="T212" s="91">
        <f t="shared" si="42"/>
        <v>78931639541.699997</v>
      </c>
      <c r="U212" s="91">
        <f t="shared" si="42"/>
        <v>83336002802.300003</v>
      </c>
      <c r="V212" s="91">
        <f t="shared" si="42"/>
        <v>86464396466</v>
      </c>
      <c r="W212" s="91">
        <f t="shared" si="42"/>
        <v>92325378275.5</v>
      </c>
      <c r="X212" s="91">
        <f t="shared" si="42"/>
        <v>96293164429.199997</v>
      </c>
      <c r="Y212" s="91">
        <f t="shared" si="42"/>
        <v>108591699573.2</v>
      </c>
      <c r="Z212" s="91">
        <f t="shared" si="42"/>
        <v>125877026774</v>
      </c>
      <c r="AA212" s="91">
        <f t="shared" si="42"/>
        <v>0</v>
      </c>
      <c r="AB212" s="91">
        <f t="shared" si="42"/>
        <v>0</v>
      </c>
      <c r="AC212" s="91">
        <f t="shared" si="42"/>
        <v>0</v>
      </c>
    </row>
    <row r="213" spans="1:29" x14ac:dyDescent="0.25">
      <c r="A213" s="93" t="s">
        <v>185</v>
      </c>
      <c r="B213" s="91">
        <f t="shared" ref="B213:AC213" si="43">B131*B44</f>
        <v>3909797690</v>
      </c>
      <c r="C213" s="91">
        <f t="shared" si="43"/>
        <v>6774967684.8000002</v>
      </c>
      <c r="D213" s="91">
        <f t="shared" si="43"/>
        <v>8362682991</v>
      </c>
      <c r="E213" s="91">
        <f t="shared" si="43"/>
        <v>12665106515.4</v>
      </c>
      <c r="F213" s="91">
        <f t="shared" si="43"/>
        <v>15996700698</v>
      </c>
      <c r="G213" s="91">
        <f t="shared" si="43"/>
        <v>18925236742.5</v>
      </c>
      <c r="H213" s="91">
        <f t="shared" si="43"/>
        <v>24268020849.599998</v>
      </c>
      <c r="I213" s="91">
        <f t="shared" si="43"/>
        <v>31182221116.799999</v>
      </c>
      <c r="J213" s="91">
        <f t="shared" si="43"/>
        <v>43341249900.799995</v>
      </c>
      <c r="K213" s="91">
        <f t="shared" si="43"/>
        <v>52804711273.000008</v>
      </c>
      <c r="L213" s="91">
        <f t="shared" si="43"/>
        <v>57707408745</v>
      </c>
      <c r="M213" s="91">
        <f t="shared" si="43"/>
        <v>64081335905.099998</v>
      </c>
      <c r="N213" s="91">
        <f t="shared" si="43"/>
        <v>75327394704.800003</v>
      </c>
      <c r="O213" s="91">
        <f t="shared" si="43"/>
        <v>85870434131.5</v>
      </c>
      <c r="P213" s="91">
        <f t="shared" si="43"/>
        <v>97446161364.399994</v>
      </c>
      <c r="Q213" s="91">
        <f t="shared" si="43"/>
        <v>118634199548.99998</v>
      </c>
      <c r="R213" s="91">
        <f t="shared" si="43"/>
        <v>125910863128.79999</v>
      </c>
      <c r="S213" s="91">
        <f t="shared" si="43"/>
        <v>125981030326.5</v>
      </c>
      <c r="T213" s="91">
        <f t="shared" si="43"/>
        <v>148699603215.79999</v>
      </c>
      <c r="U213" s="91">
        <f t="shared" si="43"/>
        <v>152337283486.79999</v>
      </c>
      <c r="V213" s="91">
        <f t="shared" si="43"/>
        <v>160800936372</v>
      </c>
      <c r="W213" s="91">
        <f t="shared" si="43"/>
        <v>173036997354</v>
      </c>
      <c r="X213" s="91">
        <f t="shared" si="43"/>
        <v>178618163855</v>
      </c>
      <c r="Y213" s="91">
        <f t="shared" si="43"/>
        <v>197993087088</v>
      </c>
      <c r="Z213" s="91">
        <f t="shared" si="43"/>
        <v>215976599213.70001</v>
      </c>
      <c r="AA213" s="91">
        <f t="shared" si="43"/>
        <v>0</v>
      </c>
      <c r="AB213" s="91">
        <f t="shared" si="43"/>
        <v>0</v>
      </c>
      <c r="AC213" s="91">
        <f t="shared" si="43"/>
        <v>0</v>
      </c>
    </row>
    <row r="214" spans="1:29" x14ac:dyDescent="0.25">
      <c r="A214" s="93" t="s">
        <v>187</v>
      </c>
      <c r="B214" s="91">
        <f t="shared" ref="B214:AC214" si="44">B132*B45</f>
        <v>28279348690.799999</v>
      </c>
      <c r="C214" s="91">
        <f t="shared" si="44"/>
        <v>38385702482.800003</v>
      </c>
      <c r="D214" s="91">
        <f t="shared" si="44"/>
        <v>53732447133.400002</v>
      </c>
      <c r="E214" s="91">
        <f t="shared" si="44"/>
        <v>67861220713.699997</v>
      </c>
      <c r="F214" s="91">
        <f t="shared" si="44"/>
        <v>80535609756</v>
      </c>
      <c r="G214" s="91">
        <f t="shared" si="44"/>
        <v>101382683472</v>
      </c>
      <c r="H214" s="91">
        <f t="shared" si="44"/>
        <v>122235414900</v>
      </c>
      <c r="I214" s="91">
        <f t="shared" si="44"/>
        <v>146569395327</v>
      </c>
      <c r="J214" s="91">
        <f t="shared" si="44"/>
        <v>181675103526.39999</v>
      </c>
      <c r="K214" s="91">
        <f t="shared" si="44"/>
        <v>222239650568.10001</v>
      </c>
      <c r="L214" s="91">
        <f t="shared" si="44"/>
        <v>274991996535.10004</v>
      </c>
      <c r="M214" s="91">
        <f t="shared" si="44"/>
        <v>277251004917.89996</v>
      </c>
      <c r="N214" s="91">
        <f t="shared" si="44"/>
        <v>330790730166</v>
      </c>
      <c r="O214" s="91">
        <f t="shared" si="44"/>
        <v>397562054729.60004</v>
      </c>
      <c r="P214" s="91">
        <f t="shared" si="44"/>
        <v>434303063936</v>
      </c>
      <c r="Q214" s="91">
        <f t="shared" si="44"/>
        <v>485659067254.20001</v>
      </c>
      <c r="R214" s="91">
        <f t="shared" si="44"/>
        <v>548241437352.79999</v>
      </c>
      <c r="S214" s="91">
        <f t="shared" si="44"/>
        <v>632293291825.5</v>
      </c>
      <c r="T214" s="91">
        <f t="shared" si="44"/>
        <v>728332769433.59998</v>
      </c>
      <c r="U214" s="91">
        <f t="shared" si="44"/>
        <v>754834647600.40002</v>
      </c>
      <c r="V214" s="91">
        <f t="shared" si="44"/>
        <v>807655744409.09998</v>
      </c>
      <c r="W214" s="91">
        <f t="shared" si="44"/>
        <v>857400013206</v>
      </c>
      <c r="X214" s="91">
        <f t="shared" si="44"/>
        <v>878960115922</v>
      </c>
      <c r="Y214" s="91">
        <f t="shared" si="44"/>
        <v>1037863602050</v>
      </c>
      <c r="Z214" s="91">
        <f t="shared" si="44"/>
        <v>1200027056126.6001</v>
      </c>
      <c r="AA214" s="91">
        <f t="shared" si="44"/>
        <v>0</v>
      </c>
      <c r="AB214" s="91">
        <f t="shared" si="44"/>
        <v>0</v>
      </c>
      <c r="AC214" s="91">
        <f t="shared" si="44"/>
        <v>0</v>
      </c>
    </row>
    <row r="215" spans="1:29" x14ac:dyDescent="0.25">
      <c r="A215" s="93" t="s">
        <v>189</v>
      </c>
      <c r="B215" s="91">
        <f t="shared" ref="B215:AC215" si="45">B133*B46</f>
        <v>56528580425</v>
      </c>
      <c r="C215" s="91">
        <f t="shared" si="45"/>
        <v>97653173903.199997</v>
      </c>
      <c r="D215" s="91">
        <f t="shared" si="45"/>
        <v>145124781774.60001</v>
      </c>
      <c r="E215" s="91">
        <f t="shared" si="45"/>
        <v>166975472025.79999</v>
      </c>
      <c r="F215" s="91">
        <f t="shared" si="45"/>
        <v>187840139292</v>
      </c>
      <c r="G215" s="91">
        <f t="shared" si="45"/>
        <v>242920544329.20001</v>
      </c>
      <c r="H215" s="91">
        <f t="shared" si="45"/>
        <v>310845162735</v>
      </c>
      <c r="I215" s="91">
        <f t="shared" si="45"/>
        <v>381646493829.30005</v>
      </c>
      <c r="J215" s="91">
        <f t="shared" si="45"/>
        <v>505205861180.80005</v>
      </c>
      <c r="K215" s="91">
        <f t="shared" si="45"/>
        <v>590053891307</v>
      </c>
      <c r="L215" s="91">
        <f t="shared" si="45"/>
        <v>743133183263.90002</v>
      </c>
      <c r="M215" s="91">
        <f t="shared" si="45"/>
        <v>647911700223.30005</v>
      </c>
      <c r="N215" s="91">
        <f t="shared" si="45"/>
        <v>759203294430</v>
      </c>
      <c r="O215" s="91">
        <f t="shared" si="45"/>
        <v>941986478992</v>
      </c>
      <c r="P215" s="91">
        <f t="shared" si="45"/>
        <v>1152970848396.8</v>
      </c>
      <c r="Q215" s="91">
        <f t="shared" si="45"/>
        <v>1169318681146.5</v>
      </c>
      <c r="R215" s="91">
        <f t="shared" si="45"/>
        <v>1269197468899.2</v>
      </c>
      <c r="S215" s="91">
        <f t="shared" si="45"/>
        <v>1328990862155.2002</v>
      </c>
      <c r="T215" s="91">
        <f t="shared" si="45"/>
        <v>1438065274327.5</v>
      </c>
      <c r="U215" s="91">
        <f t="shared" si="45"/>
        <v>1508260606322.4001</v>
      </c>
      <c r="V215" s="91">
        <f t="shared" si="45"/>
        <v>1766484045396</v>
      </c>
      <c r="W215" s="91">
        <f t="shared" si="45"/>
        <v>1834922047759.5</v>
      </c>
      <c r="X215" s="91">
        <f t="shared" si="45"/>
        <v>1727221649576.5</v>
      </c>
      <c r="Y215" s="91">
        <f t="shared" si="45"/>
        <v>2016023564121.3</v>
      </c>
      <c r="Z215" s="91">
        <f t="shared" si="45"/>
        <v>2242646951280</v>
      </c>
      <c r="AA215" s="91">
        <f t="shared" si="45"/>
        <v>0</v>
      </c>
      <c r="AB215" s="91">
        <f t="shared" si="45"/>
        <v>0</v>
      </c>
      <c r="AC215" s="91">
        <f t="shared" si="45"/>
        <v>0</v>
      </c>
    </row>
    <row r="216" spans="1:29" x14ac:dyDescent="0.25">
      <c r="A216" s="93" t="s">
        <v>190</v>
      </c>
      <c r="B216" s="91">
        <f t="shared" ref="B216:AC216" si="46">B134*B47</f>
        <v>6108445846.1999998</v>
      </c>
      <c r="C216" s="91">
        <f t="shared" si="46"/>
        <v>9223181263</v>
      </c>
      <c r="D216" s="91">
        <f t="shared" si="46"/>
        <v>11207140526.4</v>
      </c>
      <c r="E216" s="91">
        <f t="shared" si="46"/>
        <v>15088703946.599998</v>
      </c>
      <c r="F216" s="91">
        <f t="shared" si="46"/>
        <v>17814219667.200001</v>
      </c>
      <c r="G216" s="91">
        <f t="shared" si="46"/>
        <v>22987298523</v>
      </c>
      <c r="H216" s="91">
        <f t="shared" si="46"/>
        <v>30085599163.200001</v>
      </c>
      <c r="I216" s="91">
        <f t="shared" si="46"/>
        <v>33350674269.5</v>
      </c>
      <c r="J216" s="91">
        <f t="shared" si="46"/>
        <v>43663660392</v>
      </c>
      <c r="K216" s="91">
        <f t="shared" si="46"/>
        <v>55069160842.400002</v>
      </c>
      <c r="L216" s="91">
        <f t="shared" si="46"/>
        <v>65765307159.599998</v>
      </c>
      <c r="M216" s="91">
        <f t="shared" si="46"/>
        <v>69271575561.099991</v>
      </c>
      <c r="N216" s="91">
        <f t="shared" si="46"/>
        <v>82374444934.399994</v>
      </c>
      <c r="O216" s="91">
        <f t="shared" si="46"/>
        <v>97358648397.999985</v>
      </c>
      <c r="P216" s="91">
        <f t="shared" si="46"/>
        <v>117323158046.40001</v>
      </c>
      <c r="Q216" s="91">
        <f t="shared" si="46"/>
        <v>126161048342.40001</v>
      </c>
      <c r="R216" s="91">
        <f t="shared" si="46"/>
        <v>143727058458.89999</v>
      </c>
      <c r="S216" s="91">
        <f t="shared" si="46"/>
        <v>172196064966.79999</v>
      </c>
      <c r="T216" s="91">
        <f t="shared" si="46"/>
        <v>171504913125</v>
      </c>
      <c r="U216" s="91">
        <f t="shared" si="46"/>
        <v>178949228731.5</v>
      </c>
      <c r="V216" s="91">
        <f t="shared" si="46"/>
        <v>193633499429.60001</v>
      </c>
      <c r="W216" s="91">
        <f t="shared" si="46"/>
        <v>204414388348.20001</v>
      </c>
      <c r="X216" s="91">
        <f t="shared" si="46"/>
        <v>199187153538.29999</v>
      </c>
      <c r="Y216" s="91">
        <f t="shared" si="46"/>
        <v>226451444129</v>
      </c>
      <c r="Z216" s="91">
        <f t="shared" si="46"/>
        <v>261992820419.20001</v>
      </c>
      <c r="AA216" s="91">
        <f t="shared" si="46"/>
        <v>0</v>
      </c>
      <c r="AB216" s="91">
        <f t="shared" si="46"/>
        <v>0</v>
      </c>
      <c r="AC216" s="91">
        <f t="shared" si="46"/>
        <v>0</v>
      </c>
    </row>
    <row r="217" spans="1:29" x14ac:dyDescent="0.25">
      <c r="A217" s="93" t="s">
        <v>191</v>
      </c>
      <c r="B217" s="91">
        <f t="shared" ref="B217:AC217" si="47">B135*B48</f>
        <v>8347345030.1999998</v>
      </c>
      <c r="C217" s="91">
        <f t="shared" si="47"/>
        <v>12160973968.5</v>
      </c>
      <c r="D217" s="91">
        <f t="shared" si="47"/>
        <v>17553462559.799999</v>
      </c>
      <c r="E217" s="91">
        <f t="shared" si="47"/>
        <v>22090415828.400002</v>
      </c>
      <c r="F217" s="91">
        <f t="shared" si="47"/>
        <v>27506514231.700001</v>
      </c>
      <c r="G217" s="91">
        <f t="shared" si="47"/>
        <v>33244001554.399998</v>
      </c>
      <c r="H217" s="91">
        <f t="shared" si="47"/>
        <v>38334891762.400002</v>
      </c>
      <c r="I217" s="91">
        <f t="shared" si="47"/>
        <v>44266967997.599998</v>
      </c>
      <c r="J217" s="91">
        <f t="shared" si="47"/>
        <v>57974199979.200005</v>
      </c>
      <c r="K217" s="91">
        <f t="shared" si="47"/>
        <v>77048848124.699997</v>
      </c>
      <c r="L217" s="91">
        <f t="shared" si="47"/>
        <v>94058322363</v>
      </c>
      <c r="M217" s="91">
        <f t="shared" si="47"/>
        <v>90862455540.900009</v>
      </c>
      <c r="N217" s="91">
        <f t="shared" si="47"/>
        <v>105343736512</v>
      </c>
      <c r="O217" s="91">
        <f t="shared" si="47"/>
        <v>120014179812</v>
      </c>
      <c r="P217" s="91">
        <f t="shared" si="47"/>
        <v>134531135271</v>
      </c>
      <c r="Q217" s="91">
        <f t="shared" si="47"/>
        <v>149128277175.60001</v>
      </c>
      <c r="R217" s="91">
        <f t="shared" si="47"/>
        <v>174582537821.39999</v>
      </c>
      <c r="S217" s="91">
        <f t="shared" si="47"/>
        <v>181325758066.30002</v>
      </c>
      <c r="T217" s="91">
        <f t="shared" si="47"/>
        <v>224781778773.19998</v>
      </c>
      <c r="U217" s="91">
        <f t="shared" si="47"/>
        <v>237931680885</v>
      </c>
      <c r="V217" s="91">
        <f t="shared" si="47"/>
        <v>247915721256.69998</v>
      </c>
      <c r="W217" s="91">
        <f t="shared" si="47"/>
        <v>265515272504.89999</v>
      </c>
      <c r="X217" s="91">
        <f t="shared" si="47"/>
        <v>269537120394.30002</v>
      </c>
      <c r="Y217" s="91">
        <f t="shared" si="47"/>
        <v>304167224063.40002</v>
      </c>
      <c r="Z217" s="91">
        <f t="shared" si="47"/>
        <v>342626312801.09998</v>
      </c>
      <c r="AA217" s="91">
        <f t="shared" si="47"/>
        <v>0</v>
      </c>
      <c r="AB217" s="91">
        <f t="shared" si="47"/>
        <v>0</v>
      </c>
      <c r="AC217" s="91">
        <f t="shared" si="47"/>
        <v>0</v>
      </c>
    </row>
    <row r="218" spans="1:29" x14ac:dyDescent="0.25">
      <c r="A218" s="93" t="s">
        <v>192</v>
      </c>
      <c r="B218" s="91">
        <f t="shared" ref="B218:AC218" si="48">B136*B49</f>
        <v>65728093804.099998</v>
      </c>
      <c r="C218" s="91">
        <f t="shared" si="48"/>
        <v>108354060245.20001</v>
      </c>
      <c r="D218" s="91">
        <f t="shared" si="48"/>
        <v>186153230846.80002</v>
      </c>
      <c r="E218" s="91">
        <f t="shared" si="48"/>
        <v>213737342916</v>
      </c>
      <c r="F218" s="91">
        <f t="shared" si="48"/>
        <v>250594831779.5</v>
      </c>
      <c r="G218" s="91">
        <f t="shared" si="48"/>
        <v>305085922351.20001</v>
      </c>
      <c r="H218" s="91">
        <f t="shared" si="48"/>
        <v>391116006244.79999</v>
      </c>
      <c r="I218" s="91">
        <f t="shared" si="48"/>
        <v>482759275952.69995</v>
      </c>
      <c r="J218" s="91">
        <f t="shared" si="48"/>
        <v>605911525002.69995</v>
      </c>
      <c r="K218" s="91">
        <f t="shared" si="48"/>
        <v>757401288518.20007</v>
      </c>
      <c r="L218" s="91">
        <f t="shared" si="48"/>
        <v>926056780532</v>
      </c>
      <c r="M218" s="91">
        <f t="shared" si="48"/>
        <v>885064111948.79993</v>
      </c>
      <c r="N218" s="91">
        <f t="shared" si="48"/>
        <v>1001622923910.7001</v>
      </c>
      <c r="O218" s="91">
        <f t="shared" si="48"/>
        <v>1307538768577.5</v>
      </c>
      <c r="P218" s="91">
        <f t="shared" si="48"/>
        <v>1442385027175.7998</v>
      </c>
      <c r="Q218" s="91">
        <f t="shared" si="48"/>
        <v>1561334233221.9001</v>
      </c>
      <c r="R218" s="91">
        <f t="shared" si="48"/>
        <v>1676276030093.3999</v>
      </c>
      <c r="S218" s="91">
        <f t="shared" si="48"/>
        <v>1888975026790.3</v>
      </c>
      <c r="T218" s="91">
        <f t="shared" si="48"/>
        <v>2087830835352.0999</v>
      </c>
      <c r="U218" s="91">
        <f t="shared" si="48"/>
        <v>2303661633294</v>
      </c>
      <c r="V218" s="91">
        <f t="shared" si="48"/>
        <v>2675222556375</v>
      </c>
      <c r="W218" s="91">
        <f t="shared" si="48"/>
        <v>2872401662886.3999</v>
      </c>
      <c r="X218" s="91">
        <f t="shared" si="48"/>
        <v>2697781880399.4004</v>
      </c>
      <c r="Y218" s="91">
        <f t="shared" si="48"/>
        <v>3533272593268</v>
      </c>
      <c r="Z218" s="91">
        <f t="shared" si="48"/>
        <v>4179258481226.3999</v>
      </c>
      <c r="AA218" s="91">
        <f t="shared" si="48"/>
        <v>0</v>
      </c>
      <c r="AB218" s="91">
        <f t="shared" si="48"/>
        <v>0</v>
      </c>
      <c r="AC218" s="91">
        <f t="shared" si="48"/>
        <v>0</v>
      </c>
    </row>
    <row r="219" spans="1:29" x14ac:dyDescent="0.25">
      <c r="A219" s="93" t="s">
        <v>193</v>
      </c>
      <c r="B219" s="91">
        <f t="shared" ref="B219:AC219" si="49">B137*B50</f>
        <v>18923210524.800003</v>
      </c>
      <c r="C219" s="91">
        <f t="shared" si="49"/>
        <v>34595799372</v>
      </c>
      <c r="D219" s="91">
        <f t="shared" si="49"/>
        <v>53308175104.800003</v>
      </c>
      <c r="E219" s="91">
        <f t="shared" si="49"/>
        <v>65552829538</v>
      </c>
      <c r="F219" s="91">
        <f t="shared" si="49"/>
        <v>78344959303.800003</v>
      </c>
      <c r="G219" s="91">
        <f t="shared" si="49"/>
        <v>89034558989.600006</v>
      </c>
      <c r="H219" s="91">
        <f t="shared" si="49"/>
        <v>100832985851.60001</v>
      </c>
      <c r="I219" s="91">
        <f t="shared" si="49"/>
        <v>139995322712.80002</v>
      </c>
      <c r="J219" s="91">
        <f t="shared" si="49"/>
        <v>164848476001</v>
      </c>
      <c r="K219" s="91">
        <f t="shared" si="49"/>
        <v>205647356737.80002</v>
      </c>
      <c r="L219" s="91">
        <f t="shared" si="49"/>
        <v>243135451763.70001</v>
      </c>
      <c r="M219" s="91">
        <f t="shared" si="49"/>
        <v>230938293841.20001</v>
      </c>
      <c r="N219" s="91">
        <f t="shared" si="49"/>
        <v>274578100425.69998</v>
      </c>
      <c r="O219" s="91">
        <f t="shared" si="49"/>
        <v>335619347145.70001</v>
      </c>
      <c r="P219" s="91">
        <f t="shared" si="49"/>
        <v>371558272503</v>
      </c>
      <c r="Q219" s="91">
        <f t="shared" si="49"/>
        <v>402933031498.79999</v>
      </c>
      <c r="R219" s="91">
        <f t="shared" si="49"/>
        <v>447160350480</v>
      </c>
      <c r="S219" s="91">
        <f t="shared" si="49"/>
        <v>512964585277.29999</v>
      </c>
      <c r="T219" s="91">
        <f t="shared" si="49"/>
        <v>563479387786.79993</v>
      </c>
      <c r="U219" s="91">
        <f t="shared" si="49"/>
        <v>583722201159.90002</v>
      </c>
      <c r="V219" s="91">
        <f t="shared" si="49"/>
        <v>668892515563.80005</v>
      </c>
      <c r="W219" s="91">
        <f t="shared" si="49"/>
        <v>709519039908</v>
      </c>
      <c r="X219" s="91">
        <f t="shared" si="49"/>
        <v>670316534799.80005</v>
      </c>
      <c r="Y219" s="91">
        <f t="shared" si="49"/>
        <v>867612511411.00012</v>
      </c>
      <c r="Z219" s="91">
        <f t="shared" si="49"/>
        <v>965723738356</v>
      </c>
      <c r="AA219" s="91">
        <f t="shared" si="49"/>
        <v>0</v>
      </c>
      <c r="AB219" s="91">
        <f t="shared" si="49"/>
        <v>0</v>
      </c>
      <c r="AC219" s="91">
        <f t="shared" si="49"/>
        <v>0</v>
      </c>
    </row>
    <row r="220" spans="1:29" x14ac:dyDescent="0.25">
      <c r="A220" s="93" t="s">
        <v>194</v>
      </c>
      <c r="B220" s="91">
        <f t="shared" ref="B220:AC220" si="50">B138*B51</f>
        <v>11152513704.6</v>
      </c>
      <c r="C220" s="91">
        <f t="shared" si="50"/>
        <v>16582654225.199999</v>
      </c>
      <c r="D220" s="91">
        <f t="shared" si="50"/>
        <v>22994814182</v>
      </c>
      <c r="E220" s="91">
        <f t="shared" si="50"/>
        <v>30778976539.199997</v>
      </c>
      <c r="F220" s="91">
        <f t="shared" si="50"/>
        <v>37181018460.799995</v>
      </c>
      <c r="G220" s="91">
        <f t="shared" si="50"/>
        <v>45133161237</v>
      </c>
      <c r="H220" s="91">
        <f t="shared" si="50"/>
        <v>59573801974.799995</v>
      </c>
      <c r="I220" s="91">
        <f t="shared" si="50"/>
        <v>69391577469.600006</v>
      </c>
      <c r="J220" s="91">
        <f t="shared" si="50"/>
        <v>93171958553.400009</v>
      </c>
      <c r="K220" s="91">
        <f t="shared" si="50"/>
        <v>123453291390.5</v>
      </c>
      <c r="L220" s="91">
        <f t="shared" si="50"/>
        <v>155032286648.10001</v>
      </c>
      <c r="M220" s="91">
        <f t="shared" si="50"/>
        <v>139909485613.5</v>
      </c>
      <c r="N220" s="91">
        <f t="shared" si="50"/>
        <v>157704559955</v>
      </c>
      <c r="O220" s="91">
        <f t="shared" si="50"/>
        <v>188669414488.39999</v>
      </c>
      <c r="P220" s="91">
        <f t="shared" si="50"/>
        <v>217428373213.5</v>
      </c>
      <c r="Q220" s="91">
        <f t="shared" si="50"/>
        <v>222456383605.39999</v>
      </c>
      <c r="R220" s="91">
        <f t="shared" si="50"/>
        <v>236392416007.60001</v>
      </c>
      <c r="S220" s="91">
        <f t="shared" si="50"/>
        <v>249888238828.5</v>
      </c>
      <c r="T220" s="91">
        <f t="shared" si="50"/>
        <v>282730911804.79999</v>
      </c>
      <c r="U220" s="91">
        <f t="shared" si="50"/>
        <v>294275110116</v>
      </c>
      <c r="V220" s="91">
        <f t="shared" si="50"/>
        <v>313990804095</v>
      </c>
      <c r="W220" s="91">
        <f t="shared" si="50"/>
        <v>336333358138.5</v>
      </c>
      <c r="X220" s="91">
        <f t="shared" si="50"/>
        <v>342491583151.20001</v>
      </c>
      <c r="Y220" s="91">
        <f t="shared" si="50"/>
        <v>399899239909.40002</v>
      </c>
      <c r="Z220" s="91">
        <f t="shared" si="50"/>
        <v>501506463478.70001</v>
      </c>
      <c r="AA220" s="91">
        <f t="shared" si="50"/>
        <v>0</v>
      </c>
      <c r="AB220" s="91">
        <f t="shared" si="50"/>
        <v>0</v>
      </c>
      <c r="AC220" s="91">
        <f t="shared" si="50"/>
        <v>0</v>
      </c>
    </row>
    <row r="221" spans="1:29" x14ac:dyDescent="0.25">
      <c r="A221" s="93" t="s">
        <v>195</v>
      </c>
      <c r="B221" s="91">
        <f t="shared" ref="B221:AC221" si="51">B139*B52</f>
        <v>52127805968</v>
      </c>
      <c r="C221" s="91">
        <f t="shared" si="51"/>
        <v>87332448520</v>
      </c>
      <c r="D221" s="91">
        <f t="shared" si="51"/>
        <v>124139992499.99998</v>
      </c>
      <c r="E221" s="91">
        <f t="shared" si="51"/>
        <v>166801915121.10001</v>
      </c>
      <c r="F221" s="91">
        <f t="shared" si="51"/>
        <v>178094203425.60001</v>
      </c>
      <c r="G221" s="91">
        <f t="shared" si="51"/>
        <v>209275658974.20001</v>
      </c>
      <c r="H221" s="91">
        <f t="shared" si="51"/>
        <v>266325986661</v>
      </c>
      <c r="I221" s="91">
        <f t="shared" si="51"/>
        <v>327273193602</v>
      </c>
      <c r="J221" s="91">
        <f t="shared" si="51"/>
        <v>383770245258.39996</v>
      </c>
      <c r="K221" s="91">
        <f t="shared" si="51"/>
        <v>477794176910.39996</v>
      </c>
      <c r="L221" s="91">
        <f t="shared" si="51"/>
        <v>607362552602</v>
      </c>
      <c r="M221" s="91">
        <f t="shared" si="51"/>
        <v>539831489085.20001</v>
      </c>
      <c r="N221" s="91">
        <f t="shared" si="51"/>
        <v>623116779521.20007</v>
      </c>
      <c r="O221" s="91">
        <f t="shared" si="51"/>
        <v>839712653702.5</v>
      </c>
      <c r="P221" s="91">
        <f t="shared" si="51"/>
        <v>859140148394.90002</v>
      </c>
      <c r="Q221" s="91">
        <f t="shared" si="51"/>
        <v>878123103998.40002</v>
      </c>
      <c r="R221" s="91">
        <f t="shared" si="51"/>
        <v>970695316241.09998</v>
      </c>
      <c r="S221" s="91">
        <f t="shared" si="51"/>
        <v>1058811141571.2001</v>
      </c>
      <c r="T221" s="91">
        <f t="shared" si="51"/>
        <v>1141142035660.9001</v>
      </c>
      <c r="U221" s="91">
        <f t="shared" si="51"/>
        <v>1237543376972.7</v>
      </c>
      <c r="V221" s="91">
        <f t="shared" si="51"/>
        <v>1411747893213.2</v>
      </c>
      <c r="W221" s="91">
        <f t="shared" si="51"/>
        <v>1483165428267.5999</v>
      </c>
      <c r="X221" s="91">
        <f t="shared" si="51"/>
        <v>1371157956231.8</v>
      </c>
      <c r="Y221" s="91">
        <f t="shared" si="51"/>
        <v>1765366652715.9001</v>
      </c>
      <c r="Z221" s="91">
        <f t="shared" si="51"/>
        <v>2002818868745.4001</v>
      </c>
      <c r="AA221" s="91">
        <f t="shared" si="51"/>
        <v>0</v>
      </c>
      <c r="AB221" s="91">
        <f t="shared" si="51"/>
        <v>0</v>
      </c>
      <c r="AC221" s="91">
        <f t="shared" si="51"/>
        <v>0</v>
      </c>
    </row>
    <row r="222" spans="1:29" x14ac:dyDescent="0.25">
      <c r="A222" s="93" t="s">
        <v>197</v>
      </c>
      <c r="B222" s="91">
        <f t="shared" ref="B222:AC222" si="52">B140*B53</f>
        <v>15717510242.200001</v>
      </c>
      <c r="C222" s="91">
        <f t="shared" si="52"/>
        <v>25236076108.5</v>
      </c>
      <c r="D222" s="91">
        <f t="shared" si="52"/>
        <v>35795183967.199997</v>
      </c>
      <c r="E222" s="91">
        <f t="shared" si="52"/>
        <v>41698312938.299995</v>
      </c>
      <c r="F222" s="91">
        <f t="shared" si="52"/>
        <v>49973251328</v>
      </c>
      <c r="G222" s="91">
        <f t="shared" si="52"/>
        <v>57795749537.400002</v>
      </c>
      <c r="H222" s="91">
        <f t="shared" si="52"/>
        <v>70706169086.400009</v>
      </c>
      <c r="I222" s="91">
        <f t="shared" si="52"/>
        <v>79800546926.599991</v>
      </c>
      <c r="J222" s="91">
        <f t="shared" si="52"/>
        <v>97047153297.300003</v>
      </c>
      <c r="K222" s="91">
        <f t="shared" si="52"/>
        <v>118154883879.99998</v>
      </c>
      <c r="L222" s="91">
        <f t="shared" si="52"/>
        <v>151116733484.69998</v>
      </c>
      <c r="M222" s="91">
        <f t="shared" si="52"/>
        <v>146321296179.19998</v>
      </c>
      <c r="N222" s="91">
        <f t="shared" si="52"/>
        <v>172351979932.5</v>
      </c>
      <c r="O222" s="91">
        <f t="shared" si="52"/>
        <v>194668858372.99997</v>
      </c>
      <c r="P222" s="91">
        <f t="shared" si="52"/>
        <v>206553632329.79999</v>
      </c>
      <c r="Q222" s="91">
        <f t="shared" si="52"/>
        <v>220612191936</v>
      </c>
      <c r="R222" s="91">
        <f t="shared" si="52"/>
        <v>248425048860.80002</v>
      </c>
      <c r="S222" s="91">
        <f t="shared" si="52"/>
        <v>274185219672</v>
      </c>
      <c r="T222" s="91">
        <f t="shared" si="52"/>
        <v>302802641246</v>
      </c>
      <c r="U222" s="91">
        <f t="shared" si="52"/>
        <v>318426584832.90002</v>
      </c>
      <c r="V222" s="91">
        <f t="shared" si="52"/>
        <v>336977366261.89996</v>
      </c>
      <c r="W222" s="91">
        <f t="shared" si="52"/>
        <v>351121880183.79999</v>
      </c>
      <c r="X222" s="91">
        <f t="shared" si="52"/>
        <v>373685163189.40002</v>
      </c>
      <c r="Y222" s="91">
        <f t="shared" si="52"/>
        <v>488594500128</v>
      </c>
      <c r="Z222" s="91">
        <f t="shared" si="52"/>
        <v>554557207082.80005</v>
      </c>
      <c r="AA222" s="91">
        <f t="shared" si="52"/>
        <v>0</v>
      </c>
      <c r="AB222" s="91">
        <f t="shared" si="52"/>
        <v>0</v>
      </c>
      <c r="AC222" s="91">
        <f t="shared" si="52"/>
        <v>0</v>
      </c>
    </row>
    <row r="223" spans="1:29" x14ac:dyDescent="0.25">
      <c r="A223" s="93" t="s">
        <v>198</v>
      </c>
      <c r="B223" s="91">
        <f t="shared" ref="B223:AC223" si="53">B141*B54</f>
        <v>47409309844.799995</v>
      </c>
      <c r="C223" s="91">
        <f t="shared" si="53"/>
        <v>72131427338.199997</v>
      </c>
      <c r="D223" s="91">
        <f t="shared" si="53"/>
        <v>105054648995.39999</v>
      </c>
      <c r="E223" s="91">
        <f t="shared" si="53"/>
        <v>149321812348.79999</v>
      </c>
      <c r="F223" s="91">
        <f t="shared" si="53"/>
        <v>170826471998.39999</v>
      </c>
      <c r="G223" s="91">
        <f t="shared" si="53"/>
        <v>206926141699.19998</v>
      </c>
      <c r="H223" s="91">
        <f t="shared" si="53"/>
        <v>241230567196</v>
      </c>
      <c r="I223" s="91">
        <f t="shared" si="53"/>
        <v>299723672071.70001</v>
      </c>
      <c r="J223" s="91">
        <f t="shared" si="53"/>
        <v>376180253280.70001</v>
      </c>
      <c r="K223" s="91">
        <f t="shared" si="53"/>
        <v>473307311865.19995</v>
      </c>
      <c r="L223" s="91">
        <f t="shared" si="53"/>
        <v>588790603642.80005</v>
      </c>
      <c r="M223" s="91">
        <f t="shared" si="53"/>
        <v>547223096098.79999</v>
      </c>
      <c r="N223" s="91">
        <f t="shared" si="53"/>
        <v>652805984775</v>
      </c>
      <c r="O223" s="91">
        <f t="shared" si="53"/>
        <v>770382201286</v>
      </c>
      <c r="P223" s="91">
        <f t="shared" si="53"/>
        <v>840917759511.90002</v>
      </c>
      <c r="Q223" s="91">
        <f t="shared" si="53"/>
        <v>922849955004.59998</v>
      </c>
      <c r="R223" s="91">
        <f t="shared" si="53"/>
        <v>1005894736987.9999</v>
      </c>
      <c r="S223" s="91">
        <f t="shared" si="53"/>
        <v>1099679765377.2002</v>
      </c>
      <c r="T223" s="91">
        <f t="shared" si="53"/>
        <v>1275784964621.3</v>
      </c>
      <c r="U223" s="91">
        <f t="shared" si="53"/>
        <v>1379035083951.8</v>
      </c>
      <c r="V223" s="91">
        <f t="shared" si="53"/>
        <v>1491020133308.0999</v>
      </c>
      <c r="W223" s="91">
        <f t="shared" si="53"/>
        <v>1603488679551</v>
      </c>
      <c r="X223" s="91">
        <f t="shared" si="53"/>
        <v>1585072880784.8</v>
      </c>
      <c r="Y223" s="91">
        <f t="shared" si="53"/>
        <v>1931254047454.5999</v>
      </c>
      <c r="Z223" s="91">
        <f t="shared" si="53"/>
        <v>2287862205264.8999</v>
      </c>
      <c r="AA223" s="91">
        <f t="shared" si="53"/>
        <v>0</v>
      </c>
      <c r="AB223" s="91">
        <f t="shared" si="53"/>
        <v>0</v>
      </c>
      <c r="AC223" s="91">
        <f t="shared" si="53"/>
        <v>0</v>
      </c>
    </row>
    <row r="224" spans="1:29" x14ac:dyDescent="0.25">
      <c r="A224" s="93" t="s">
        <v>199</v>
      </c>
      <c r="B224" s="91">
        <f t="shared" ref="B224:AC224" si="54">B142*B55</f>
        <v>27271472816</v>
      </c>
      <c r="C224" s="91">
        <f t="shared" si="54"/>
        <v>51581499694.200005</v>
      </c>
      <c r="D224" s="91">
        <f t="shared" si="54"/>
        <v>76343820087.599991</v>
      </c>
      <c r="E224" s="91">
        <f t="shared" si="54"/>
        <v>85166576082.900009</v>
      </c>
      <c r="F224" s="91">
        <f t="shared" si="54"/>
        <v>94183608880</v>
      </c>
      <c r="G224" s="91">
        <f t="shared" si="54"/>
        <v>115824501484.8</v>
      </c>
      <c r="H224" s="91">
        <f t="shared" si="54"/>
        <v>169876684882.80002</v>
      </c>
      <c r="I224" s="91">
        <f t="shared" si="54"/>
        <v>213138186863.10001</v>
      </c>
      <c r="J224" s="91">
        <f t="shared" si="54"/>
        <v>302808454022.5</v>
      </c>
      <c r="K224" s="91">
        <f t="shared" si="54"/>
        <v>370880812790.39996</v>
      </c>
      <c r="L224" s="91">
        <f t="shared" si="54"/>
        <v>430023065068.79999</v>
      </c>
      <c r="M224" s="91">
        <f t="shared" si="54"/>
        <v>413395443060</v>
      </c>
      <c r="N224" s="91">
        <f t="shared" si="54"/>
        <v>458145340844</v>
      </c>
      <c r="O224" s="91">
        <f t="shared" si="54"/>
        <v>552413046263.3999</v>
      </c>
      <c r="P224" s="91">
        <f t="shared" si="54"/>
        <v>625443192226.40002</v>
      </c>
      <c r="Q224" s="91">
        <f t="shared" si="54"/>
        <v>710994813213.40002</v>
      </c>
      <c r="R224" s="91">
        <f t="shared" si="54"/>
        <v>722588462604</v>
      </c>
      <c r="S224" s="91">
        <f t="shared" si="54"/>
        <v>763052702284.80005</v>
      </c>
      <c r="T224" s="91">
        <f t="shared" si="54"/>
        <v>799439692595.80005</v>
      </c>
      <c r="U224" s="91">
        <f t="shared" si="54"/>
        <v>853489509108</v>
      </c>
      <c r="V224" s="91">
        <f t="shared" si="54"/>
        <v>1031540976601.6001</v>
      </c>
      <c r="W224" s="91">
        <f t="shared" si="54"/>
        <v>1074845669569</v>
      </c>
      <c r="X224" s="91">
        <f t="shared" si="54"/>
        <v>1013980867070.3999</v>
      </c>
      <c r="Y224" s="91">
        <f t="shared" si="54"/>
        <v>1409921042063.6001</v>
      </c>
      <c r="Z224" s="91">
        <f t="shared" si="54"/>
        <v>1571366462875.7998</v>
      </c>
      <c r="AA224" s="91">
        <f t="shared" si="54"/>
        <v>0</v>
      </c>
      <c r="AB224" s="91">
        <f t="shared" si="54"/>
        <v>0</v>
      </c>
      <c r="AC224" s="91">
        <f t="shared" si="54"/>
        <v>0</v>
      </c>
    </row>
    <row r="225" spans="1:29" x14ac:dyDescent="0.25">
      <c r="A225" s="93" t="s">
        <v>200</v>
      </c>
      <c r="B225" s="91">
        <f t="shared" ref="B225:AC225" si="55">B143*B56</f>
        <v>10545859967</v>
      </c>
      <c r="C225" s="91">
        <f t="shared" si="55"/>
        <v>17824658730.399998</v>
      </c>
      <c r="D225" s="91">
        <f t="shared" si="55"/>
        <v>25218137551.299999</v>
      </c>
      <c r="E225" s="91">
        <f t="shared" si="55"/>
        <v>33261973412.799999</v>
      </c>
      <c r="F225" s="91">
        <f t="shared" si="55"/>
        <v>41623942761.400002</v>
      </c>
      <c r="G225" s="91">
        <f t="shared" si="55"/>
        <v>48111580361.999992</v>
      </c>
      <c r="H225" s="91">
        <f t="shared" si="55"/>
        <v>59711727603.400002</v>
      </c>
      <c r="I225" s="91">
        <f t="shared" si="55"/>
        <v>74362731055.600006</v>
      </c>
      <c r="J225" s="91">
        <f t="shared" si="55"/>
        <v>88804902100.199997</v>
      </c>
      <c r="K225" s="91">
        <f t="shared" si="55"/>
        <v>119103916998.60001</v>
      </c>
      <c r="L225" s="91">
        <f t="shared" si="55"/>
        <v>147853192486</v>
      </c>
      <c r="M225" s="91">
        <f t="shared" si="55"/>
        <v>147185197883.79999</v>
      </c>
      <c r="N225" s="91">
        <f t="shared" si="55"/>
        <v>172166775947</v>
      </c>
      <c r="O225" s="91">
        <f t="shared" si="55"/>
        <v>213299653881.5</v>
      </c>
      <c r="P225" s="91">
        <f t="shared" si="55"/>
        <v>239602037449.60001</v>
      </c>
      <c r="Q225" s="91">
        <f t="shared" si="55"/>
        <v>269768379197.89999</v>
      </c>
      <c r="R225" s="91">
        <f t="shared" si="55"/>
        <v>294285703622.60004</v>
      </c>
      <c r="S225" s="91">
        <f t="shared" si="55"/>
        <v>341944736721</v>
      </c>
      <c r="T225" s="91">
        <f t="shared" si="55"/>
        <v>356485970432.20001</v>
      </c>
      <c r="U225" s="91">
        <f t="shared" si="55"/>
        <v>373861547784</v>
      </c>
      <c r="V225" s="91">
        <f t="shared" si="55"/>
        <v>408156858971.40002</v>
      </c>
      <c r="W225" s="91">
        <f t="shared" si="55"/>
        <v>444919121521.79999</v>
      </c>
      <c r="X225" s="91">
        <f t="shared" si="55"/>
        <v>480462722676.20001</v>
      </c>
      <c r="Y225" s="91">
        <f t="shared" si="55"/>
        <v>540115836721.39996</v>
      </c>
      <c r="Z225" s="91">
        <f t="shared" si="55"/>
        <v>592885433443.20007</v>
      </c>
      <c r="AA225" s="91">
        <f t="shared" si="55"/>
        <v>0</v>
      </c>
      <c r="AB225" s="91">
        <f t="shared" si="55"/>
        <v>0</v>
      </c>
      <c r="AC225" s="91">
        <f t="shared" si="55"/>
        <v>0</v>
      </c>
    </row>
    <row r="226" spans="1:29" x14ac:dyDescent="0.25">
      <c r="A226" s="93" t="s">
        <v>201</v>
      </c>
      <c r="B226" s="91">
        <f t="shared" ref="B226:AC226" si="56">B144*B57</f>
        <v>67520518803.5</v>
      </c>
      <c r="C226" s="91">
        <f t="shared" si="56"/>
        <v>105580744300</v>
      </c>
      <c r="D226" s="91">
        <f t="shared" si="56"/>
        <v>140407913036.80002</v>
      </c>
      <c r="E226" s="91">
        <f t="shared" si="56"/>
        <v>180050874122</v>
      </c>
      <c r="F226" s="91">
        <f t="shared" si="56"/>
        <v>206318562637.5</v>
      </c>
      <c r="G226" s="91">
        <f t="shared" si="56"/>
        <v>256554663067.50003</v>
      </c>
      <c r="H226" s="91">
        <f t="shared" si="56"/>
        <v>327118377712.5</v>
      </c>
      <c r="I226" s="91">
        <f t="shared" si="56"/>
        <v>401812200016.79999</v>
      </c>
      <c r="J226" s="91">
        <f t="shared" si="56"/>
        <v>487713369851.99994</v>
      </c>
      <c r="K226" s="91">
        <f t="shared" si="56"/>
        <v>584968525652.3999</v>
      </c>
      <c r="L226" s="91">
        <f t="shared" si="56"/>
        <v>699295630217.40002</v>
      </c>
      <c r="M226" s="91">
        <f t="shared" si="56"/>
        <v>583999756120.20007</v>
      </c>
      <c r="N226" s="91">
        <f t="shared" si="56"/>
        <v>695651115236</v>
      </c>
      <c r="O226" s="91">
        <f t="shared" si="56"/>
        <v>834533461821.40002</v>
      </c>
      <c r="P226" s="91">
        <f t="shared" si="56"/>
        <v>938730139478.5</v>
      </c>
      <c r="Q226" s="91">
        <f t="shared" si="56"/>
        <v>1050961972008</v>
      </c>
      <c r="R226" s="91">
        <f t="shared" si="56"/>
        <v>1152854911387.1001</v>
      </c>
      <c r="S226" s="91">
        <f t="shared" si="56"/>
        <v>1270172305668.4001</v>
      </c>
      <c r="T226" s="91">
        <f t="shared" si="56"/>
        <v>1371779822142.5</v>
      </c>
      <c r="U226" s="91">
        <f t="shared" si="56"/>
        <v>1457748267635</v>
      </c>
      <c r="V226" s="91">
        <f t="shared" si="56"/>
        <v>1636909682898.8999</v>
      </c>
      <c r="W226" s="91">
        <f t="shared" si="56"/>
        <v>1702974454977.6001</v>
      </c>
      <c r="X226" s="91">
        <f t="shared" si="56"/>
        <v>1639936025666.3999</v>
      </c>
      <c r="Y226" s="91">
        <f t="shared" si="56"/>
        <v>2157661895209.2</v>
      </c>
      <c r="Z226" s="91">
        <f t="shared" si="56"/>
        <v>2378451036840.7002</v>
      </c>
      <c r="AA226" s="91">
        <f t="shared" si="56"/>
        <v>0</v>
      </c>
      <c r="AB226" s="91">
        <f t="shared" si="56"/>
        <v>0</v>
      </c>
      <c r="AC226" s="91">
        <f t="shared" si="56"/>
        <v>0</v>
      </c>
    </row>
    <row r="227" spans="1:29" x14ac:dyDescent="0.25">
      <c r="A227" s="93" t="s">
        <v>202</v>
      </c>
      <c r="B227" s="91">
        <f t="shared" ref="B227:AC227" si="57">B145*B58</f>
        <v>27716002591.200001</v>
      </c>
      <c r="C227" s="91">
        <f t="shared" si="57"/>
        <v>43799931670.5</v>
      </c>
      <c r="D227" s="91">
        <f t="shared" si="57"/>
        <v>63068553361.800003</v>
      </c>
      <c r="E227" s="91">
        <f t="shared" si="57"/>
        <v>83666479440</v>
      </c>
      <c r="F227" s="91">
        <f t="shared" si="57"/>
        <v>97325250499.199997</v>
      </c>
      <c r="G227" s="91">
        <f t="shared" si="57"/>
        <v>119908965392</v>
      </c>
      <c r="H227" s="91">
        <f t="shared" si="57"/>
        <v>151636756475.30002</v>
      </c>
      <c r="I227" s="91">
        <f t="shared" si="57"/>
        <v>170930589409.80002</v>
      </c>
      <c r="J227" s="91">
        <f t="shared" si="57"/>
        <v>204291117251</v>
      </c>
      <c r="K227" s="91">
        <f t="shared" si="57"/>
        <v>252867180094.09998</v>
      </c>
      <c r="L227" s="91">
        <f t="shared" si="57"/>
        <v>321747134393.09998</v>
      </c>
      <c r="M227" s="91">
        <f t="shared" si="57"/>
        <v>326370344937</v>
      </c>
      <c r="N227" s="91">
        <f t="shared" si="57"/>
        <v>376169437362</v>
      </c>
      <c r="O227" s="91">
        <f t="shared" si="57"/>
        <v>431556634479.59998</v>
      </c>
      <c r="P227" s="91">
        <f t="shared" si="57"/>
        <v>480050409482.70001</v>
      </c>
      <c r="Q227" s="91">
        <f t="shared" si="57"/>
        <v>529452193248</v>
      </c>
      <c r="R227" s="91">
        <f t="shared" si="57"/>
        <v>571594940032</v>
      </c>
      <c r="S227" s="91">
        <f t="shared" si="57"/>
        <v>632207142035.09998</v>
      </c>
      <c r="T227" s="91">
        <f t="shared" si="57"/>
        <v>710507610680</v>
      </c>
      <c r="U227" s="91">
        <f t="shared" si="57"/>
        <v>740888615932</v>
      </c>
      <c r="V227" s="91">
        <f t="shared" si="57"/>
        <v>788602398210</v>
      </c>
      <c r="W227" s="91">
        <f t="shared" si="57"/>
        <v>827502860000.19995</v>
      </c>
      <c r="X227" s="91">
        <f t="shared" si="57"/>
        <v>877626455505.59998</v>
      </c>
      <c r="Y227" s="91">
        <f t="shared" si="57"/>
        <v>1009797822698</v>
      </c>
      <c r="Z227" s="91">
        <f t="shared" si="57"/>
        <v>1193979159767.2</v>
      </c>
      <c r="AA227" s="91">
        <f t="shared" si="57"/>
        <v>0</v>
      </c>
      <c r="AB227" s="91">
        <f t="shared" si="57"/>
        <v>0</v>
      </c>
      <c r="AC227" s="91">
        <f t="shared" si="57"/>
        <v>0</v>
      </c>
    </row>
    <row r="228" spans="1:29" x14ac:dyDescent="0.25">
      <c r="A228" s="93" t="s">
        <v>203</v>
      </c>
      <c r="B228" s="91">
        <f t="shared" ref="B228:AC228" si="58">B146*B59</f>
        <v>14786702611.200001</v>
      </c>
      <c r="C228" s="91">
        <f t="shared" si="58"/>
        <v>23382256357.200001</v>
      </c>
      <c r="D228" s="91">
        <f t="shared" si="58"/>
        <v>30414671754.5</v>
      </c>
      <c r="E228" s="91">
        <f t="shared" si="58"/>
        <v>38564361089.200005</v>
      </c>
      <c r="F228" s="91">
        <f t="shared" si="58"/>
        <v>45677454870.800003</v>
      </c>
      <c r="G228" s="91">
        <f t="shared" si="58"/>
        <v>55184328346.500008</v>
      </c>
      <c r="H228" s="91">
        <f t="shared" si="58"/>
        <v>67501052745</v>
      </c>
      <c r="I228" s="91">
        <f t="shared" si="58"/>
        <v>80584456198.400009</v>
      </c>
      <c r="J228" s="91">
        <f t="shared" si="58"/>
        <v>101950201125.00002</v>
      </c>
      <c r="K228" s="91">
        <f t="shared" si="58"/>
        <v>124676302014.00002</v>
      </c>
      <c r="L228" s="91">
        <f t="shared" si="58"/>
        <v>150680333640</v>
      </c>
      <c r="M228" s="91">
        <f t="shared" si="58"/>
        <v>154247341860.89999</v>
      </c>
      <c r="N228" s="91">
        <f t="shared" si="58"/>
        <v>178235397945.60001</v>
      </c>
      <c r="O228" s="91">
        <f t="shared" si="58"/>
        <v>223559455840.5</v>
      </c>
      <c r="P228" s="91">
        <f t="shared" si="58"/>
        <v>240207190350.90002</v>
      </c>
      <c r="Q228" s="91">
        <f t="shared" si="58"/>
        <v>264672204435</v>
      </c>
      <c r="R228" s="91">
        <f t="shared" si="58"/>
        <v>277912234179</v>
      </c>
      <c r="S228" s="91">
        <f t="shared" si="58"/>
        <v>303225772352.39996</v>
      </c>
      <c r="T228" s="91">
        <f t="shared" si="58"/>
        <v>365113259925</v>
      </c>
      <c r="U228" s="91">
        <f t="shared" si="58"/>
        <v>372606348621</v>
      </c>
      <c r="V228" s="91">
        <f t="shared" si="58"/>
        <v>384027673029.70001</v>
      </c>
      <c r="W228" s="91">
        <f t="shared" si="58"/>
        <v>421689666728</v>
      </c>
      <c r="X228" s="91">
        <f t="shared" si="58"/>
        <v>435136727051.5</v>
      </c>
      <c r="Y228" s="91">
        <f t="shared" si="58"/>
        <v>508499082907.20001</v>
      </c>
      <c r="Z228" s="91">
        <f t="shared" si="58"/>
        <v>588824046686.79993</v>
      </c>
      <c r="AA228" s="91">
        <f t="shared" si="58"/>
        <v>0</v>
      </c>
      <c r="AB228" s="91">
        <f t="shared" si="58"/>
        <v>0</v>
      </c>
      <c r="AC228" s="91">
        <f t="shared" si="58"/>
        <v>0</v>
      </c>
    </row>
    <row r="229" spans="1:29" x14ac:dyDescent="0.25">
      <c r="A229" s="93" t="s">
        <v>205</v>
      </c>
      <c r="B229" s="91">
        <f t="shared" ref="B229:AC229" si="59">B147*B60</f>
        <v>9465928615</v>
      </c>
      <c r="C229" s="91">
        <f t="shared" si="59"/>
        <v>14770651574.700001</v>
      </c>
      <c r="D229" s="91">
        <f t="shared" si="59"/>
        <v>18705434055.700001</v>
      </c>
      <c r="E229" s="91">
        <f t="shared" si="59"/>
        <v>25380112785.299999</v>
      </c>
      <c r="F229" s="91">
        <f t="shared" si="59"/>
        <v>29939962710.899998</v>
      </c>
      <c r="G229" s="91">
        <f t="shared" si="59"/>
        <v>37046271585</v>
      </c>
      <c r="H229" s="91">
        <f t="shared" si="59"/>
        <v>42470614653.400002</v>
      </c>
      <c r="I229" s="91">
        <f t="shared" si="59"/>
        <v>50245831528</v>
      </c>
      <c r="J229" s="91">
        <f t="shared" si="59"/>
        <v>68434463561.200005</v>
      </c>
      <c r="K229" s="91">
        <f t="shared" si="59"/>
        <v>81075941076</v>
      </c>
      <c r="L229" s="91">
        <f t="shared" si="59"/>
        <v>106223189440.39999</v>
      </c>
      <c r="M229" s="91">
        <f t="shared" si="59"/>
        <v>107914425532.09999</v>
      </c>
      <c r="N229" s="91">
        <f t="shared" si="59"/>
        <v>117879414566.59999</v>
      </c>
      <c r="O229" s="91">
        <f t="shared" si="59"/>
        <v>136090993843.2</v>
      </c>
      <c r="P229" s="91">
        <f t="shared" si="59"/>
        <v>145290718819.39999</v>
      </c>
      <c r="Q229" s="91">
        <f t="shared" si="59"/>
        <v>165595039368</v>
      </c>
      <c r="R229" s="91">
        <f t="shared" si="59"/>
        <v>168239234796</v>
      </c>
      <c r="S229" s="91">
        <f t="shared" si="59"/>
        <v>176611700100</v>
      </c>
      <c r="T229" s="91">
        <f t="shared" si="59"/>
        <v>198181674747</v>
      </c>
      <c r="U229" s="91">
        <f t="shared" si="59"/>
        <v>205131091496.40002</v>
      </c>
      <c r="V229" s="91">
        <f t="shared" si="59"/>
        <v>209776478609.5</v>
      </c>
      <c r="W229" s="91">
        <f t="shared" si="59"/>
        <v>229511780628</v>
      </c>
      <c r="X229" s="91">
        <f t="shared" si="59"/>
        <v>231819937408.5</v>
      </c>
      <c r="Y229" s="91">
        <f t="shared" si="59"/>
        <v>272175121810.80002</v>
      </c>
      <c r="Z229" s="91">
        <f t="shared" si="59"/>
        <v>339533899738.5</v>
      </c>
      <c r="AA229" s="91">
        <f t="shared" si="59"/>
        <v>0</v>
      </c>
      <c r="AB229" s="91">
        <f t="shared" si="59"/>
        <v>0</v>
      </c>
      <c r="AC229" s="91">
        <f t="shared" si="59"/>
        <v>0</v>
      </c>
    </row>
    <row r="230" spans="1:29" x14ac:dyDescent="0.25">
      <c r="A230" s="93" t="s">
        <v>206</v>
      </c>
      <c r="B230" s="91">
        <f t="shared" ref="B230:AC230" si="60">B148*B61</f>
        <v>73056527075.400009</v>
      </c>
      <c r="C230" s="91">
        <f t="shared" si="60"/>
        <v>112408098881.40001</v>
      </c>
      <c r="D230" s="91">
        <f t="shared" si="60"/>
        <v>156078394504.5</v>
      </c>
      <c r="E230" s="91">
        <f t="shared" si="60"/>
        <v>199859599428</v>
      </c>
      <c r="F230" s="91">
        <f t="shared" si="60"/>
        <v>234867063435.60001</v>
      </c>
      <c r="G230" s="91">
        <f t="shared" si="60"/>
        <v>284576108550.39996</v>
      </c>
      <c r="H230" s="91">
        <f t="shared" si="60"/>
        <v>364368753289.5</v>
      </c>
      <c r="I230" s="91">
        <f t="shared" si="60"/>
        <v>475575576447.59998</v>
      </c>
      <c r="J230" s="91">
        <f t="shared" si="60"/>
        <v>653908145197.20007</v>
      </c>
      <c r="K230" s="91">
        <f t="shared" si="60"/>
        <v>820792552899.79993</v>
      </c>
      <c r="L230" s="91">
        <f t="shared" si="60"/>
        <v>923550915539.79993</v>
      </c>
      <c r="M230" s="91">
        <f t="shared" si="60"/>
        <v>825267396660</v>
      </c>
      <c r="N230" s="91">
        <f t="shared" si="60"/>
        <v>1046600277470</v>
      </c>
      <c r="O230" s="91">
        <f t="shared" si="60"/>
        <v>1291004902574.3999</v>
      </c>
      <c r="P230" s="91">
        <f t="shared" si="60"/>
        <v>1484835283579.5</v>
      </c>
      <c r="Q230" s="91">
        <f t="shared" si="60"/>
        <v>1568587495520.5</v>
      </c>
      <c r="R230" s="91">
        <f t="shared" si="60"/>
        <v>1659690038776</v>
      </c>
      <c r="S230" s="91">
        <f t="shared" si="60"/>
        <v>1822706587303.8</v>
      </c>
      <c r="T230" s="91">
        <f t="shared" si="60"/>
        <v>2109441090599.3999</v>
      </c>
      <c r="U230" s="91">
        <f t="shared" si="60"/>
        <v>2259304607875</v>
      </c>
      <c r="V230" s="91">
        <f t="shared" si="60"/>
        <v>2423421375022.7002</v>
      </c>
      <c r="W230" s="91">
        <f t="shared" si="60"/>
        <v>2534904076635.8999</v>
      </c>
      <c r="X230" s="91">
        <f t="shared" si="60"/>
        <v>2512317639637.5</v>
      </c>
      <c r="Y230" s="91">
        <f t="shared" si="60"/>
        <v>3083947176059.2002</v>
      </c>
      <c r="Z230" s="91">
        <f t="shared" si="60"/>
        <v>3469555172334.6001</v>
      </c>
      <c r="AA230" s="91">
        <f t="shared" si="60"/>
        <v>0</v>
      </c>
      <c r="AB230" s="91">
        <f t="shared" si="60"/>
        <v>0</v>
      </c>
      <c r="AC230" s="91">
        <f t="shared" si="60"/>
        <v>0</v>
      </c>
    </row>
    <row r="231" spans="1:29" x14ac:dyDescent="0.25">
      <c r="A231" s="93" t="s">
        <v>207</v>
      </c>
      <c r="B231" s="91">
        <f t="shared" ref="B231:AC231" si="61">B149*B62</f>
        <v>188612671539.39999</v>
      </c>
      <c r="C231" s="91">
        <f t="shared" si="61"/>
        <v>316196280171.5</v>
      </c>
      <c r="D231" s="91">
        <f t="shared" si="61"/>
        <v>570789866934.19995</v>
      </c>
      <c r="E231" s="91">
        <f t="shared" si="61"/>
        <v>753114684780.29993</v>
      </c>
      <c r="F231" s="91">
        <f t="shared" si="61"/>
        <v>898715119565</v>
      </c>
      <c r="G231" s="91">
        <f t="shared" si="61"/>
        <v>1117514372845.3</v>
      </c>
      <c r="H231" s="91">
        <f t="shared" si="61"/>
        <v>1536733611784.8</v>
      </c>
      <c r="I231" s="91">
        <f t="shared" si="61"/>
        <v>2215584391588.9004</v>
      </c>
      <c r="J231" s="91">
        <f t="shared" si="61"/>
        <v>2551355552116.7998</v>
      </c>
      <c r="K231" s="91">
        <f t="shared" si="61"/>
        <v>2758812996455.6001</v>
      </c>
      <c r="L231" s="91">
        <f t="shared" si="61"/>
        <v>3121401228040</v>
      </c>
      <c r="M231" s="91">
        <f t="shared" si="61"/>
        <v>2870283912480</v>
      </c>
      <c r="N231" s="91">
        <f t="shared" si="61"/>
        <v>3301573379178</v>
      </c>
      <c r="O231" s="91">
        <f t="shared" si="61"/>
        <v>4113609778828</v>
      </c>
      <c r="P231" s="91">
        <f t="shared" si="61"/>
        <v>4628809362190.9004</v>
      </c>
      <c r="Q231" s="91">
        <f t="shared" si="61"/>
        <v>4955994362268.4004</v>
      </c>
      <c r="R231" s="91">
        <f t="shared" si="61"/>
        <v>5303664950716</v>
      </c>
      <c r="S231" s="91">
        <f t="shared" si="61"/>
        <v>5863204256380.3994</v>
      </c>
      <c r="T231" s="91">
        <f t="shared" si="61"/>
        <v>6141043766373.2002</v>
      </c>
      <c r="U231" s="91">
        <f t="shared" si="61"/>
        <v>7118392964798</v>
      </c>
      <c r="V231" s="91">
        <f t="shared" si="61"/>
        <v>8907031731598.4004</v>
      </c>
      <c r="W231" s="91">
        <f t="shared" si="61"/>
        <v>8989864274291.3008</v>
      </c>
      <c r="X231" s="91">
        <f t="shared" si="61"/>
        <v>7314442770891.9004</v>
      </c>
      <c r="Y231" s="91">
        <f t="shared" si="61"/>
        <v>11492922342227.201</v>
      </c>
      <c r="Z231" s="91">
        <f t="shared" si="61"/>
        <v>13964548768624</v>
      </c>
      <c r="AA231" s="91">
        <f t="shared" si="61"/>
        <v>0</v>
      </c>
      <c r="AB231" s="91">
        <f t="shared" si="61"/>
        <v>0</v>
      </c>
      <c r="AC231" s="91">
        <f t="shared" si="61"/>
        <v>0</v>
      </c>
    </row>
    <row r="232" spans="1:29" x14ac:dyDescent="0.25">
      <c r="A232" s="93" t="s">
        <v>212</v>
      </c>
      <c r="B232" s="91">
        <f t="shared" ref="B232:AC232" si="62">B150*B63</f>
        <v>44611674071.600006</v>
      </c>
      <c r="C232" s="91">
        <f t="shared" si="62"/>
        <v>79116658445</v>
      </c>
      <c r="D232" s="91">
        <f t="shared" si="62"/>
        <v>120562207079.70001</v>
      </c>
      <c r="E232" s="91">
        <f t="shared" si="62"/>
        <v>142461230519</v>
      </c>
      <c r="F232" s="91">
        <f t="shared" si="62"/>
        <v>172448300178</v>
      </c>
      <c r="G232" s="91">
        <f t="shared" si="62"/>
        <v>220185300553.69998</v>
      </c>
      <c r="H232" s="91">
        <f t="shared" si="62"/>
        <v>291179827718</v>
      </c>
      <c r="I232" s="91">
        <f t="shared" si="62"/>
        <v>349957145995.20001</v>
      </c>
      <c r="J232" s="91">
        <f t="shared" si="62"/>
        <v>446918162735</v>
      </c>
      <c r="K232" s="91">
        <f t="shared" si="62"/>
        <v>575643765007.5</v>
      </c>
      <c r="L232" s="91">
        <f t="shared" si="62"/>
        <v>664492560790.5</v>
      </c>
      <c r="M232" s="91">
        <f t="shared" si="62"/>
        <v>556985391914</v>
      </c>
      <c r="N232" s="91">
        <f t="shared" si="62"/>
        <v>652865379706.20007</v>
      </c>
      <c r="O232" s="91">
        <f t="shared" si="62"/>
        <v>774422747637</v>
      </c>
      <c r="P232" s="91">
        <f t="shared" si="62"/>
        <v>842050850256</v>
      </c>
      <c r="Q232" s="91">
        <f t="shared" si="62"/>
        <v>882488687577.59998</v>
      </c>
      <c r="R232" s="91">
        <f t="shared" si="62"/>
        <v>994145031857.40002</v>
      </c>
      <c r="S232" s="91">
        <f t="shared" si="62"/>
        <v>1209634086428.7998</v>
      </c>
      <c r="T232" s="91">
        <f t="shared" si="62"/>
        <v>1333300050229.2</v>
      </c>
      <c r="U232" s="91">
        <f t="shared" si="62"/>
        <v>1417297230393.6001</v>
      </c>
      <c r="V232" s="91">
        <f t="shared" si="62"/>
        <v>1522182164762.7</v>
      </c>
      <c r="W232" s="91">
        <f t="shared" si="62"/>
        <v>1548520286698.7</v>
      </c>
      <c r="X232" s="91">
        <f t="shared" si="62"/>
        <v>1603918641795</v>
      </c>
      <c r="Y232" s="91">
        <f t="shared" si="62"/>
        <v>2064927516080.7998</v>
      </c>
      <c r="Z232" s="91">
        <f t="shared" si="62"/>
        <v>2299718361424.8003</v>
      </c>
      <c r="AA232" s="91">
        <f t="shared" si="62"/>
        <v>0</v>
      </c>
      <c r="AB232" s="91">
        <f t="shared" si="62"/>
        <v>0</v>
      </c>
      <c r="AC232" s="91">
        <f t="shared" si="62"/>
        <v>0</v>
      </c>
    </row>
    <row r="233" spans="1:29" x14ac:dyDescent="0.25">
      <c r="A233" s="93" t="s">
        <v>214</v>
      </c>
      <c r="B233" s="91">
        <f t="shared" ref="B233:AC233" si="63">B151*B64</f>
        <v>1527497069.3999999</v>
      </c>
      <c r="C233" s="91">
        <f t="shared" si="63"/>
        <v>2185923249.5999999</v>
      </c>
      <c r="D233" s="91">
        <f t="shared" si="63"/>
        <v>2738064489.3000002</v>
      </c>
      <c r="E233" s="91">
        <f t="shared" si="63"/>
        <v>4499195884.8000002</v>
      </c>
      <c r="F233" s="91">
        <f t="shared" si="63"/>
        <v>5310523318.1999998</v>
      </c>
      <c r="G233" s="91">
        <f t="shared" si="63"/>
        <v>6903948651.500001</v>
      </c>
      <c r="H233" s="91">
        <f t="shared" si="63"/>
        <v>8516669755.1999998</v>
      </c>
      <c r="I233" s="91">
        <f t="shared" si="63"/>
        <v>8805818969.2000008</v>
      </c>
      <c r="J233" s="91">
        <f t="shared" si="63"/>
        <v>11609442178.6</v>
      </c>
      <c r="K233" s="91">
        <f t="shared" si="63"/>
        <v>15108527449.6</v>
      </c>
      <c r="L233" s="91">
        <f t="shared" si="63"/>
        <v>18701034794.800003</v>
      </c>
      <c r="M233" s="91">
        <f t="shared" si="63"/>
        <v>19911573647.700001</v>
      </c>
      <c r="N233" s="91">
        <f t="shared" si="63"/>
        <v>22393710361</v>
      </c>
      <c r="O233" s="91">
        <f t="shared" si="63"/>
        <v>26318163448.5</v>
      </c>
      <c r="P233" s="91">
        <f t="shared" si="63"/>
        <v>30226935988.800003</v>
      </c>
      <c r="Q233" s="91">
        <f t="shared" si="63"/>
        <v>32916680926.799999</v>
      </c>
      <c r="R233" s="91">
        <f t="shared" si="63"/>
        <v>38542886118.400002</v>
      </c>
      <c r="S233" s="91">
        <f t="shared" si="63"/>
        <v>41276534472</v>
      </c>
      <c r="T233" s="91">
        <f t="shared" si="63"/>
        <v>46225372939.199997</v>
      </c>
      <c r="U233" s="91">
        <f t="shared" si="63"/>
        <v>46972122607.900002</v>
      </c>
      <c r="V233" s="91">
        <f t="shared" si="63"/>
        <v>52226527239.199997</v>
      </c>
      <c r="W233" s="91">
        <f t="shared" si="63"/>
        <v>54881218000.700005</v>
      </c>
      <c r="X233" s="91">
        <f t="shared" si="63"/>
        <v>60189640181.300003</v>
      </c>
      <c r="Y233" s="91">
        <f t="shared" si="63"/>
        <v>74513453072</v>
      </c>
      <c r="Z233" s="91">
        <f t="shared" si="63"/>
        <v>91614696097.5</v>
      </c>
      <c r="AA233" s="91">
        <f t="shared" si="63"/>
        <v>0</v>
      </c>
      <c r="AB233" s="91">
        <f t="shared" si="63"/>
        <v>0</v>
      </c>
      <c r="AC233" s="91">
        <f t="shared" si="63"/>
        <v>0</v>
      </c>
    </row>
    <row r="234" spans="1:29" x14ac:dyDescent="0.25">
      <c r="A234" s="93" t="s">
        <v>215</v>
      </c>
      <c r="B234" s="91">
        <f t="shared" ref="B234:AC234" si="64">B152*B65</f>
        <v>1958244877.6000001</v>
      </c>
      <c r="C234" s="91">
        <f t="shared" si="64"/>
        <v>2727571660.7999997</v>
      </c>
      <c r="D234" s="91">
        <f t="shared" si="64"/>
        <v>3594357605.2999997</v>
      </c>
      <c r="E234" s="91">
        <f t="shared" si="64"/>
        <v>5196822283.7999992</v>
      </c>
      <c r="F234" s="91">
        <f t="shared" si="64"/>
        <v>6846498981</v>
      </c>
      <c r="G234" s="91">
        <f t="shared" si="64"/>
        <v>8121243665</v>
      </c>
      <c r="H234" s="91">
        <f t="shared" si="64"/>
        <v>9838478208</v>
      </c>
      <c r="I234" s="91">
        <f t="shared" si="64"/>
        <v>11662568496.599998</v>
      </c>
      <c r="J234" s="91">
        <f t="shared" si="64"/>
        <v>15146795609.099998</v>
      </c>
      <c r="K234" s="91">
        <f t="shared" si="64"/>
        <v>19384175358</v>
      </c>
      <c r="L234" s="91">
        <f t="shared" si="64"/>
        <v>23870541645</v>
      </c>
      <c r="M234" s="91">
        <f t="shared" si="64"/>
        <v>26921872192.5</v>
      </c>
      <c r="N234" s="91">
        <f t="shared" si="64"/>
        <v>30772769227.199997</v>
      </c>
      <c r="O234" s="91">
        <f t="shared" si="64"/>
        <v>33414886064</v>
      </c>
      <c r="P234" s="91">
        <f t="shared" si="64"/>
        <v>37428570411.299995</v>
      </c>
      <c r="Q234" s="91">
        <f t="shared" si="64"/>
        <v>41409224640.800003</v>
      </c>
      <c r="R234" s="91">
        <f t="shared" si="64"/>
        <v>46116426420.400002</v>
      </c>
      <c r="S234" s="91">
        <f t="shared" si="64"/>
        <v>47508541542</v>
      </c>
      <c r="T234" s="91">
        <f t="shared" si="64"/>
        <v>58319329809.599998</v>
      </c>
      <c r="U234" s="91">
        <f t="shared" si="64"/>
        <v>65450464136.200005</v>
      </c>
      <c r="V234" s="91">
        <f t="shared" si="64"/>
        <v>74211373660.800003</v>
      </c>
      <c r="W234" s="91">
        <f t="shared" si="64"/>
        <v>79947543706.800003</v>
      </c>
      <c r="X234" s="91">
        <f t="shared" si="64"/>
        <v>82984180289.600006</v>
      </c>
      <c r="Y234" s="91">
        <f t="shared" si="64"/>
        <v>91529307220.799988</v>
      </c>
      <c r="Z234" s="91">
        <f t="shared" si="64"/>
        <v>107783489927.3</v>
      </c>
      <c r="AA234" s="91">
        <f t="shared" si="64"/>
        <v>0</v>
      </c>
      <c r="AB234" s="91">
        <f t="shared" si="64"/>
        <v>0</v>
      </c>
      <c r="AC234" s="91">
        <f t="shared" si="64"/>
        <v>0</v>
      </c>
    </row>
    <row r="235" spans="1:29" x14ac:dyDescent="0.25">
      <c r="A235" s="93" t="s">
        <v>216</v>
      </c>
      <c r="B235" s="91">
        <f t="shared" ref="B235:AC235" si="65">B153*B66</f>
        <v>8159406202.1999998</v>
      </c>
      <c r="C235" s="91">
        <f t="shared" si="65"/>
        <v>13192698752.200001</v>
      </c>
      <c r="D235" s="91">
        <f t="shared" si="65"/>
        <v>17419473207.600002</v>
      </c>
      <c r="E235" s="91">
        <f t="shared" si="65"/>
        <v>20039279702.399998</v>
      </c>
      <c r="F235" s="91">
        <f t="shared" si="65"/>
        <v>25421052082.399998</v>
      </c>
      <c r="G235" s="91">
        <f t="shared" si="65"/>
        <v>28969184581.199997</v>
      </c>
      <c r="H235" s="91">
        <f t="shared" si="65"/>
        <v>33102887061.600002</v>
      </c>
      <c r="I235" s="91">
        <f t="shared" si="65"/>
        <v>41727561275.400002</v>
      </c>
      <c r="J235" s="91">
        <f t="shared" si="65"/>
        <v>53689308088.799995</v>
      </c>
      <c r="K235" s="91">
        <f t="shared" si="65"/>
        <v>63722018716.799995</v>
      </c>
      <c r="L235" s="91">
        <f t="shared" si="65"/>
        <v>72308838683</v>
      </c>
      <c r="M235" s="91">
        <f t="shared" si="65"/>
        <v>81019840165.699997</v>
      </c>
      <c r="N235" s="91">
        <f t="shared" si="65"/>
        <v>96039837827.300003</v>
      </c>
      <c r="O235" s="91">
        <f t="shared" si="65"/>
        <v>113121651873.60001</v>
      </c>
      <c r="P235" s="91">
        <f t="shared" si="65"/>
        <v>130761165596</v>
      </c>
      <c r="Q235" s="91">
        <f t="shared" si="65"/>
        <v>142088187672.20001</v>
      </c>
      <c r="R235" s="91">
        <f t="shared" si="65"/>
        <v>158754346788.69998</v>
      </c>
      <c r="S235" s="91">
        <f t="shared" si="65"/>
        <v>170978106961.19998</v>
      </c>
      <c r="T235" s="91">
        <f t="shared" si="65"/>
        <v>208626583802.70001</v>
      </c>
      <c r="U235" s="91">
        <f t="shared" si="65"/>
        <v>219266300890.20001</v>
      </c>
      <c r="V235" s="91">
        <f t="shared" si="65"/>
        <v>243820426315.5</v>
      </c>
      <c r="W235" s="91">
        <f t="shared" si="65"/>
        <v>258120123047.39999</v>
      </c>
      <c r="X235" s="91">
        <f t="shared" si="65"/>
        <v>268282376533.89999</v>
      </c>
      <c r="Y235" s="91">
        <f t="shared" si="65"/>
        <v>315304359493.20001</v>
      </c>
      <c r="Z235" s="91">
        <f t="shared" si="65"/>
        <v>349156310240.09998</v>
      </c>
      <c r="AA235" s="91">
        <f t="shared" si="65"/>
        <v>0</v>
      </c>
      <c r="AB235" s="91">
        <f t="shared" si="65"/>
        <v>0</v>
      </c>
      <c r="AC235" s="91">
        <f t="shared" si="65"/>
        <v>0</v>
      </c>
    </row>
    <row r="236" spans="1:29" x14ac:dyDescent="0.25">
      <c r="A236" s="93" t="s">
        <v>217</v>
      </c>
      <c r="B236" s="91">
        <f t="shared" ref="B236:AC236" si="66">B154*B67</f>
        <v>21365873852.399998</v>
      </c>
      <c r="C236" s="91">
        <f t="shared" si="66"/>
        <v>32430643379.199997</v>
      </c>
      <c r="D236" s="91">
        <f t="shared" si="66"/>
        <v>46735952477.5</v>
      </c>
      <c r="E236" s="91">
        <f t="shared" si="66"/>
        <v>61853730594</v>
      </c>
      <c r="F236" s="91">
        <f t="shared" si="66"/>
        <v>73108031966.400009</v>
      </c>
      <c r="G236" s="91">
        <f t="shared" si="66"/>
        <v>88733214677.800003</v>
      </c>
      <c r="H236" s="91">
        <f t="shared" si="66"/>
        <v>114840483409.2</v>
      </c>
      <c r="I236" s="91">
        <f t="shared" si="66"/>
        <v>135686352228</v>
      </c>
      <c r="J236" s="91">
        <f t="shared" si="66"/>
        <v>173810426484</v>
      </c>
      <c r="K236" s="91">
        <f t="shared" si="66"/>
        <v>223563325316.09998</v>
      </c>
      <c r="L236" s="91">
        <f t="shared" si="66"/>
        <v>259342992549</v>
      </c>
      <c r="M236" s="91">
        <f t="shared" si="66"/>
        <v>265613203041.89999</v>
      </c>
      <c r="N236" s="91">
        <f t="shared" si="66"/>
        <v>302900606459.60004</v>
      </c>
      <c r="O236" s="91">
        <f t="shared" si="66"/>
        <v>331398933158.40002</v>
      </c>
      <c r="P236" s="91">
        <f t="shared" si="66"/>
        <v>366598501559.40002</v>
      </c>
      <c r="Q236" s="91">
        <f t="shared" si="66"/>
        <v>411603854496.5</v>
      </c>
      <c r="R236" s="91">
        <f t="shared" si="66"/>
        <v>439250183150.40002</v>
      </c>
      <c r="S236" s="91">
        <f t="shared" si="66"/>
        <v>478356071618.60004</v>
      </c>
      <c r="T236" s="91">
        <f t="shared" si="66"/>
        <v>519623426827</v>
      </c>
      <c r="U236" s="91">
        <f t="shared" si="66"/>
        <v>529753572849.59998</v>
      </c>
      <c r="V236" s="91">
        <f t="shared" si="66"/>
        <v>560537331677.69995</v>
      </c>
      <c r="W236" s="91">
        <f t="shared" si="66"/>
        <v>604404343536.09998</v>
      </c>
      <c r="X236" s="91">
        <f t="shared" si="66"/>
        <v>635859643359.5</v>
      </c>
      <c r="Y236" s="91">
        <f t="shared" si="66"/>
        <v>869672132639</v>
      </c>
      <c r="Z236" s="91">
        <f t="shared" si="66"/>
        <v>944894046835.29993</v>
      </c>
      <c r="AA236" s="91">
        <f t="shared" si="66"/>
        <v>0</v>
      </c>
      <c r="AB236" s="91">
        <f t="shared" si="66"/>
        <v>0</v>
      </c>
      <c r="AC236" s="91">
        <f t="shared" si="66"/>
        <v>0</v>
      </c>
    </row>
    <row r="237" spans="1:29" x14ac:dyDescent="0.25">
      <c r="A237" s="93" t="s">
        <v>218</v>
      </c>
      <c r="B237" s="91">
        <f t="shared" ref="B237:AC237" si="67">B155*B68</f>
        <v>70149534515.199997</v>
      </c>
      <c r="C237" s="91">
        <f t="shared" si="67"/>
        <v>124516480624.2</v>
      </c>
      <c r="D237" s="91">
        <f t="shared" si="67"/>
        <v>214662018690</v>
      </c>
      <c r="E237" s="91">
        <f t="shared" si="67"/>
        <v>239421263022</v>
      </c>
      <c r="F237" s="91">
        <f t="shared" si="67"/>
        <v>230996363593</v>
      </c>
      <c r="G237" s="91">
        <f t="shared" si="67"/>
        <v>272727117180</v>
      </c>
      <c r="H237" s="91">
        <f t="shared" si="67"/>
        <v>365454239000.40002</v>
      </c>
      <c r="I237" s="91">
        <f t="shared" si="67"/>
        <v>439737050958</v>
      </c>
      <c r="J237" s="91">
        <f t="shared" si="67"/>
        <v>585882002488</v>
      </c>
      <c r="K237" s="91">
        <f t="shared" si="67"/>
        <v>734154794651.69995</v>
      </c>
      <c r="L237" s="91">
        <f t="shared" si="67"/>
        <v>737950553996.40002</v>
      </c>
      <c r="M237" s="91">
        <f t="shared" si="67"/>
        <v>749194632021.40002</v>
      </c>
      <c r="N237" s="91">
        <f t="shared" si="67"/>
        <v>1055525141289.8999</v>
      </c>
      <c r="O237" s="91">
        <f t="shared" si="67"/>
        <v>1170949174358</v>
      </c>
      <c r="P237" s="91">
        <f t="shared" si="67"/>
        <v>1183609397817.7</v>
      </c>
      <c r="Q237" s="91">
        <f t="shared" si="67"/>
        <v>1257626118813.9001</v>
      </c>
      <c r="R237" s="91">
        <f t="shared" si="67"/>
        <v>1411817552414.1001</v>
      </c>
      <c r="S237" s="91">
        <f t="shared" si="67"/>
        <v>1668715383974.8</v>
      </c>
      <c r="T237" s="91">
        <f t="shared" si="67"/>
        <v>1824139364409.6001</v>
      </c>
      <c r="U237" s="91">
        <f t="shared" si="67"/>
        <v>1979890946866.8</v>
      </c>
      <c r="V237" s="91">
        <f t="shared" si="67"/>
        <v>2378746592500</v>
      </c>
      <c r="W237" s="91">
        <f t="shared" si="67"/>
        <v>2701321847206.3999</v>
      </c>
      <c r="X237" s="91">
        <f t="shared" si="67"/>
        <v>2730960010145.8999</v>
      </c>
      <c r="Y237" s="91">
        <f t="shared" si="67"/>
        <v>3122115375877.6001</v>
      </c>
      <c r="Z237" s="91">
        <f t="shared" si="67"/>
        <v>3319026311434.5</v>
      </c>
      <c r="AA237" s="91">
        <f t="shared" si="67"/>
        <v>0</v>
      </c>
      <c r="AB237" s="91">
        <f t="shared" si="67"/>
        <v>0</v>
      </c>
      <c r="AC237" s="91">
        <f t="shared" si="67"/>
        <v>0</v>
      </c>
    </row>
    <row r="238" spans="1:29" x14ac:dyDescent="0.25">
      <c r="A238" s="93" t="s">
        <v>221</v>
      </c>
      <c r="B238" s="91">
        <f t="shared" ref="B238:AC238" si="68">B156*B69</f>
        <v>50421825140.999992</v>
      </c>
      <c r="C238" s="91">
        <f t="shared" si="68"/>
        <v>77699934270</v>
      </c>
      <c r="D238" s="91">
        <f t="shared" si="68"/>
        <v>103013673374.39999</v>
      </c>
      <c r="E238" s="91">
        <f t="shared" si="68"/>
        <v>120241742614.8</v>
      </c>
      <c r="F238" s="91">
        <f t="shared" si="68"/>
        <v>140196346128.30002</v>
      </c>
      <c r="G238" s="91">
        <f t="shared" si="68"/>
        <v>167926959000</v>
      </c>
      <c r="H238" s="91">
        <f t="shared" si="68"/>
        <v>213244172102.70001</v>
      </c>
      <c r="I238" s="91">
        <f t="shared" si="68"/>
        <v>258095406777.30002</v>
      </c>
      <c r="J238" s="91">
        <f t="shared" si="68"/>
        <v>330834356953.10004</v>
      </c>
      <c r="K238" s="91">
        <f t="shared" si="68"/>
        <v>402654848848</v>
      </c>
      <c r="L238" s="91">
        <f t="shared" si="68"/>
        <v>438852284366.69995</v>
      </c>
      <c r="M238" s="91">
        <f t="shared" si="68"/>
        <v>458774809269.30005</v>
      </c>
      <c r="N238" s="91">
        <f t="shared" si="68"/>
        <v>546141053442.40002</v>
      </c>
      <c r="O238" s="91">
        <f t="shared" si="68"/>
        <v>634642629785.59998</v>
      </c>
      <c r="P238" s="91">
        <f t="shared" si="68"/>
        <v>738246614731.5</v>
      </c>
      <c r="Q238" s="91">
        <f t="shared" si="68"/>
        <v>805686494728.5</v>
      </c>
      <c r="R238" s="91">
        <f t="shared" si="68"/>
        <v>917090594600.3999</v>
      </c>
      <c r="S238" s="91">
        <f t="shared" si="68"/>
        <v>1002799522749.5</v>
      </c>
      <c r="T238" s="91">
        <f t="shared" si="68"/>
        <v>1140707199532.5</v>
      </c>
      <c r="U238" s="91">
        <f t="shared" si="68"/>
        <v>1270283810337</v>
      </c>
      <c r="V238" s="91">
        <f t="shared" si="68"/>
        <v>1463134539594</v>
      </c>
      <c r="W238" s="91">
        <f t="shared" si="68"/>
        <v>1543376956196.4001</v>
      </c>
      <c r="X238" s="91">
        <f t="shared" si="68"/>
        <v>1497744577332.5999</v>
      </c>
      <c r="Y238" s="91">
        <f t="shared" si="68"/>
        <v>1972480500637.2</v>
      </c>
      <c r="Z238" s="91">
        <f t="shared" si="68"/>
        <v>2356810129878.3999</v>
      </c>
      <c r="AA238" s="91">
        <f t="shared" si="68"/>
        <v>0</v>
      </c>
      <c r="AB238" s="91">
        <f t="shared" si="68"/>
        <v>0</v>
      </c>
      <c r="AC238" s="91">
        <f t="shared" si="68"/>
        <v>0</v>
      </c>
    </row>
    <row r="239" spans="1:29" x14ac:dyDescent="0.25">
      <c r="A239" s="93" t="s">
        <v>223</v>
      </c>
      <c r="B239" s="91">
        <f t="shared" ref="B239:AC239" si="69">B157*B70</f>
        <v>42890764602.400002</v>
      </c>
      <c r="C239" s="91">
        <f t="shared" si="69"/>
        <v>64491520107.299995</v>
      </c>
      <c r="D239" s="91">
        <f t="shared" si="69"/>
        <v>88726646230</v>
      </c>
      <c r="E239" s="91">
        <f t="shared" si="69"/>
        <v>113801641549.79999</v>
      </c>
      <c r="F239" s="91">
        <f t="shared" si="69"/>
        <v>136156940860.5</v>
      </c>
      <c r="G239" s="91">
        <f t="shared" si="69"/>
        <v>164903183684.80002</v>
      </c>
      <c r="H239" s="91">
        <f t="shared" si="69"/>
        <v>244461932913.59998</v>
      </c>
      <c r="I239" s="91">
        <f t="shared" si="69"/>
        <v>295378479054</v>
      </c>
      <c r="J239" s="91">
        <f t="shared" si="69"/>
        <v>342210511374</v>
      </c>
      <c r="K239" s="91">
        <f t="shared" si="69"/>
        <v>437790112353.00006</v>
      </c>
      <c r="L239" s="91">
        <f t="shared" si="69"/>
        <v>575902005742.80005</v>
      </c>
      <c r="M239" s="91">
        <f t="shared" si="69"/>
        <v>512408022980.10004</v>
      </c>
      <c r="N239" s="91">
        <f t="shared" si="69"/>
        <v>625914798292.90002</v>
      </c>
      <c r="O239" s="91">
        <f t="shared" si="69"/>
        <v>751039477967.80005</v>
      </c>
      <c r="P239" s="91">
        <f t="shared" si="69"/>
        <v>717873844130.09998</v>
      </c>
      <c r="Q239" s="91">
        <f t="shared" si="69"/>
        <v>667270708342.5</v>
      </c>
      <c r="R239" s="91">
        <f t="shared" si="69"/>
        <v>750916994607</v>
      </c>
      <c r="S239" s="91">
        <f t="shared" si="69"/>
        <v>841731069230</v>
      </c>
      <c r="T239" s="91">
        <f t="shared" si="69"/>
        <v>901259593535.99988</v>
      </c>
      <c r="U239" s="91">
        <f t="shared" si="69"/>
        <v>1094864777155.7999</v>
      </c>
      <c r="V239" s="91">
        <f t="shared" si="69"/>
        <v>1262449037435.3</v>
      </c>
      <c r="W239" s="91">
        <f t="shared" si="69"/>
        <v>1106214761644.2</v>
      </c>
      <c r="X239" s="91">
        <f t="shared" si="69"/>
        <v>1040862816673.2001</v>
      </c>
      <c r="Y239" s="91">
        <f t="shared" si="69"/>
        <v>1823647679533.8</v>
      </c>
      <c r="Z239" s="91">
        <f t="shared" si="69"/>
        <v>2188751515025</v>
      </c>
      <c r="AA239" s="91">
        <f t="shared" si="69"/>
        <v>0</v>
      </c>
      <c r="AB239" s="91">
        <f t="shared" si="69"/>
        <v>0</v>
      </c>
      <c r="AC239" s="91">
        <f t="shared" si="69"/>
        <v>0</v>
      </c>
    </row>
    <row r="240" spans="1:29" x14ac:dyDescent="0.25">
      <c r="A240" s="93" t="s">
        <v>224</v>
      </c>
      <c r="B240" s="91">
        <f t="shared" ref="B240:AC240" si="70">B158*B71</f>
        <v>34399359390.300003</v>
      </c>
      <c r="C240" s="91">
        <f t="shared" si="70"/>
        <v>52746077437.5</v>
      </c>
      <c r="D240" s="91">
        <f t="shared" si="70"/>
        <v>72013153608.300003</v>
      </c>
      <c r="E240" s="91">
        <f t="shared" si="70"/>
        <v>95298119884.000015</v>
      </c>
      <c r="F240" s="91">
        <f t="shared" si="70"/>
        <v>123085725210</v>
      </c>
      <c r="G240" s="91">
        <f t="shared" si="70"/>
        <v>153799005168.89999</v>
      </c>
      <c r="H240" s="91">
        <f t="shared" si="70"/>
        <v>191826835194.59998</v>
      </c>
      <c r="I240" s="91">
        <f t="shared" si="70"/>
        <v>235381901234.5</v>
      </c>
      <c r="J240" s="91">
        <f t="shared" si="70"/>
        <v>296064504603.20001</v>
      </c>
      <c r="K240" s="91">
        <f t="shared" si="70"/>
        <v>365531229735.10004</v>
      </c>
      <c r="L240" s="91">
        <f t="shared" si="70"/>
        <v>453574573497.49994</v>
      </c>
      <c r="M240" s="91">
        <f t="shared" si="70"/>
        <v>425400106493.59998</v>
      </c>
      <c r="N240" s="91">
        <f t="shared" si="70"/>
        <v>484141183048.30005</v>
      </c>
      <c r="O240" s="91">
        <f t="shared" si="70"/>
        <v>598728891069</v>
      </c>
      <c r="P240" s="91">
        <f t="shared" si="70"/>
        <v>728766664012.80005</v>
      </c>
      <c r="Q240" s="91">
        <f t="shared" si="70"/>
        <v>818669269942.5</v>
      </c>
      <c r="R240" s="91">
        <f t="shared" si="70"/>
        <v>913019766278.40002</v>
      </c>
      <c r="S240" s="91">
        <f t="shared" si="70"/>
        <v>1024235151672.6</v>
      </c>
      <c r="T240" s="91">
        <f t="shared" si="70"/>
        <v>1078102327143.2999</v>
      </c>
      <c r="U240" s="91">
        <f t="shared" si="70"/>
        <v>1183836851567.0999</v>
      </c>
      <c r="V240" s="91">
        <f t="shared" si="70"/>
        <v>1307065903683</v>
      </c>
      <c r="W240" s="91">
        <f t="shared" si="70"/>
        <v>1339193064255.2</v>
      </c>
      <c r="X240" s="91">
        <f t="shared" si="70"/>
        <v>1365543546940.5</v>
      </c>
      <c r="Y240" s="91">
        <f t="shared" si="70"/>
        <v>1628844223207.5</v>
      </c>
      <c r="Z240" s="91">
        <f t="shared" si="70"/>
        <v>1939378243624</v>
      </c>
      <c r="AA240" s="91">
        <f t="shared" si="70"/>
        <v>0</v>
      </c>
      <c r="AB240" s="91">
        <f t="shared" si="70"/>
        <v>0</v>
      </c>
      <c r="AC240" s="91">
        <f t="shared" si="70"/>
        <v>0</v>
      </c>
    </row>
    <row r="241" spans="1:29" x14ac:dyDescent="0.25">
      <c r="A241" s="93" t="s">
        <v>225</v>
      </c>
      <c r="B241" s="91">
        <f t="shared" ref="B241:AC241" si="71">B159*B72</f>
        <v>26855422937.5</v>
      </c>
      <c r="C241" s="91">
        <f t="shared" si="71"/>
        <v>33734346412.200001</v>
      </c>
      <c r="D241" s="91">
        <f t="shared" si="71"/>
        <v>46027774763.199997</v>
      </c>
      <c r="E241" s="91">
        <f t="shared" si="71"/>
        <v>61536219584</v>
      </c>
      <c r="F241" s="91">
        <f t="shared" si="71"/>
        <v>92627624731.599991</v>
      </c>
      <c r="G241" s="91">
        <f t="shared" si="71"/>
        <v>115029582865.2</v>
      </c>
      <c r="H241" s="91">
        <f t="shared" si="71"/>
        <v>192877218873.60001</v>
      </c>
      <c r="I241" s="91">
        <f t="shared" si="71"/>
        <v>220686060443.40002</v>
      </c>
      <c r="J241" s="91">
        <f t="shared" si="71"/>
        <v>262506660925.5</v>
      </c>
      <c r="K241" s="91">
        <f t="shared" si="71"/>
        <v>296004706379.79999</v>
      </c>
      <c r="L241" s="91">
        <f t="shared" si="71"/>
        <v>347760381029.39996</v>
      </c>
      <c r="M241" s="91">
        <f t="shared" si="71"/>
        <v>336259611630</v>
      </c>
      <c r="N241" s="91">
        <f t="shared" si="71"/>
        <v>382620427968</v>
      </c>
      <c r="O241" s="91">
        <f t="shared" si="71"/>
        <v>451125999419.40002</v>
      </c>
      <c r="P241" s="91">
        <f t="shared" si="71"/>
        <v>490545231840</v>
      </c>
      <c r="Q241" s="91">
        <f t="shared" si="71"/>
        <v>549925252073.6001</v>
      </c>
      <c r="R241" s="91">
        <f t="shared" si="71"/>
        <v>599836351320</v>
      </c>
      <c r="S241" s="91">
        <f t="shared" si="71"/>
        <v>614477373778.20007</v>
      </c>
      <c r="T241" s="91">
        <f t="shared" si="71"/>
        <v>664644542085.6001</v>
      </c>
      <c r="U241" s="91">
        <f t="shared" si="71"/>
        <v>693731718094.79993</v>
      </c>
      <c r="V241" s="91">
        <f t="shared" si="71"/>
        <v>728785240320</v>
      </c>
      <c r="W241" s="91">
        <f t="shared" si="71"/>
        <v>763384887716.19995</v>
      </c>
      <c r="X241" s="91">
        <f t="shared" si="71"/>
        <v>760501739971.5</v>
      </c>
      <c r="Y241" s="91">
        <f t="shared" si="71"/>
        <v>796044192537.59998</v>
      </c>
      <c r="Z241" s="91">
        <f t="shared" si="71"/>
        <v>947059453760</v>
      </c>
      <c r="AA241" s="91">
        <f t="shared" si="71"/>
        <v>0</v>
      </c>
      <c r="AB241" s="91">
        <f t="shared" si="71"/>
        <v>0</v>
      </c>
      <c r="AC241" s="91">
        <f t="shared" si="71"/>
        <v>0</v>
      </c>
    </row>
    <row r="242" spans="1:29" x14ac:dyDescent="0.25">
      <c r="A242" s="93" t="s">
        <v>226</v>
      </c>
      <c r="B242" s="91">
        <f t="shared" ref="B242:AC242" si="72">B160*B73</f>
        <v>20287599937.5</v>
      </c>
      <c r="C242" s="91">
        <f t="shared" si="72"/>
        <v>26662125573.600002</v>
      </c>
      <c r="D242" s="91">
        <f t="shared" si="72"/>
        <v>40538226248</v>
      </c>
      <c r="E242" s="91">
        <f t="shared" si="72"/>
        <v>57042207632</v>
      </c>
      <c r="F242" s="91">
        <f t="shared" si="72"/>
        <v>75544327113.599991</v>
      </c>
      <c r="G242" s="91">
        <f t="shared" si="72"/>
        <v>97084268374.800003</v>
      </c>
      <c r="H242" s="91">
        <f t="shared" si="72"/>
        <v>132439226478.40001</v>
      </c>
      <c r="I242" s="91">
        <f t="shared" si="72"/>
        <v>159578548858.80002</v>
      </c>
      <c r="J242" s="91">
        <f t="shared" si="72"/>
        <v>188800618780.80002</v>
      </c>
      <c r="K242" s="91">
        <f t="shared" si="72"/>
        <v>214486961731.5</v>
      </c>
      <c r="L242" s="91">
        <f t="shared" si="72"/>
        <v>248906165239.5</v>
      </c>
      <c r="M242" s="91">
        <f t="shared" si="72"/>
        <v>245808332777.19998</v>
      </c>
      <c r="N242" s="91">
        <f t="shared" si="72"/>
        <v>284676715988</v>
      </c>
      <c r="O242" s="91">
        <f t="shared" si="72"/>
        <v>333801386599.80005</v>
      </c>
      <c r="P242" s="91">
        <f t="shared" si="72"/>
        <v>371195687964.5</v>
      </c>
      <c r="Q242" s="91">
        <f t="shared" si="72"/>
        <v>402067990186</v>
      </c>
      <c r="R242" s="91">
        <f t="shared" si="72"/>
        <v>429533260981.40002</v>
      </c>
      <c r="S242" s="91">
        <f t="shared" si="72"/>
        <v>470454304096.5</v>
      </c>
      <c r="T242" s="91">
        <f t="shared" si="72"/>
        <v>519717000505.59998</v>
      </c>
      <c r="U242" s="91">
        <f t="shared" si="72"/>
        <v>552717204855.29993</v>
      </c>
      <c r="V242" s="91">
        <f t="shared" si="72"/>
        <v>610283909327.69995</v>
      </c>
      <c r="W242" s="91">
        <f t="shared" si="72"/>
        <v>615441965112</v>
      </c>
      <c r="X242" s="91">
        <f t="shared" si="72"/>
        <v>550735327747.19995</v>
      </c>
      <c r="Y242" s="91">
        <f t="shared" si="72"/>
        <v>723226507475.20007</v>
      </c>
      <c r="Z242" s="91">
        <f t="shared" si="72"/>
        <v>809594381935.19995</v>
      </c>
      <c r="AA242" s="91">
        <f t="shared" si="72"/>
        <v>0</v>
      </c>
      <c r="AB242" s="91">
        <f t="shared" si="72"/>
        <v>0</v>
      </c>
      <c r="AC242" s="91">
        <f t="shared" si="72"/>
        <v>0</v>
      </c>
    </row>
    <row r="243" spans="1:29" x14ac:dyDescent="0.25">
      <c r="A243" s="93" t="s">
        <v>228</v>
      </c>
      <c r="B243" s="91">
        <f t="shared" ref="B243:AC243" si="73">B161*B74</f>
        <v>11139488817.599998</v>
      </c>
      <c r="C243" s="91">
        <f t="shared" si="73"/>
        <v>16185908556</v>
      </c>
      <c r="D243" s="91">
        <f t="shared" si="73"/>
        <v>21573421835</v>
      </c>
      <c r="E243" s="91">
        <f t="shared" si="73"/>
        <v>30075114660</v>
      </c>
      <c r="F243" s="91">
        <f t="shared" si="73"/>
        <v>37886389276</v>
      </c>
      <c r="G243" s="91">
        <f t="shared" si="73"/>
        <v>52253617173.599998</v>
      </c>
      <c r="H243" s="91">
        <f t="shared" si="73"/>
        <v>63918518601.599998</v>
      </c>
      <c r="I243" s="91">
        <f t="shared" si="73"/>
        <v>74912934392.800003</v>
      </c>
      <c r="J243" s="91">
        <f t="shared" si="73"/>
        <v>91712355394.800003</v>
      </c>
      <c r="K243" s="91">
        <f t="shared" si="73"/>
        <v>107442022626</v>
      </c>
      <c r="L243" s="91">
        <f t="shared" si="73"/>
        <v>124738442370.39999</v>
      </c>
      <c r="M243" s="91">
        <f t="shared" si="73"/>
        <v>121187633462.5</v>
      </c>
      <c r="N243" s="91">
        <f t="shared" si="73"/>
        <v>133525581841.29999</v>
      </c>
      <c r="O243" s="91">
        <f t="shared" si="73"/>
        <v>153617530381.80002</v>
      </c>
      <c r="P243" s="91">
        <f t="shared" si="73"/>
        <v>164684188476.5</v>
      </c>
      <c r="Q243" s="91">
        <f t="shared" si="73"/>
        <v>176746101810</v>
      </c>
      <c r="R243" s="91">
        <f t="shared" si="73"/>
        <v>186247933934.39999</v>
      </c>
      <c r="S243" s="91">
        <f t="shared" si="73"/>
        <v>202443338205.89999</v>
      </c>
      <c r="T243" s="91">
        <f t="shared" si="73"/>
        <v>220237779446.10001</v>
      </c>
      <c r="U243" s="91">
        <f t="shared" si="73"/>
        <v>223933506330.80002</v>
      </c>
      <c r="V243" s="91">
        <f t="shared" si="73"/>
        <v>257664203314.70001</v>
      </c>
      <c r="W243" s="91">
        <f t="shared" si="73"/>
        <v>284392784653.60004</v>
      </c>
      <c r="X243" s="91">
        <f t="shared" si="73"/>
        <v>301523327651.40002</v>
      </c>
      <c r="Y243" s="91">
        <f t="shared" si="73"/>
        <v>356150169039.5</v>
      </c>
      <c r="Z243" s="91">
        <f t="shared" si="73"/>
        <v>447008532705</v>
      </c>
      <c r="AA243" s="91">
        <f t="shared" si="73"/>
        <v>0</v>
      </c>
      <c r="AB243" s="91">
        <f t="shared" si="73"/>
        <v>0</v>
      </c>
      <c r="AC243" s="91">
        <f t="shared" si="73"/>
        <v>0</v>
      </c>
    </row>
    <row r="244" spans="1:29" x14ac:dyDescent="0.25">
      <c r="A244" s="93" t="s">
        <v>229</v>
      </c>
      <c r="B244" s="91">
        <f t="shared" ref="B244:AC244" si="74">B162*B75</f>
        <v>41389532528.300003</v>
      </c>
      <c r="C244" s="91">
        <f t="shared" si="74"/>
        <v>77641609476.600006</v>
      </c>
      <c r="D244" s="91">
        <f t="shared" si="74"/>
        <v>101240316912</v>
      </c>
      <c r="E244" s="91">
        <f t="shared" si="74"/>
        <v>123933172929</v>
      </c>
      <c r="F244" s="91">
        <f t="shared" si="74"/>
        <v>140430334998.89999</v>
      </c>
      <c r="G244" s="91">
        <f t="shared" si="74"/>
        <v>160744451429.10001</v>
      </c>
      <c r="H244" s="91">
        <f t="shared" si="74"/>
        <v>183526572497</v>
      </c>
      <c r="I244" s="91">
        <f t="shared" si="74"/>
        <v>216468858488</v>
      </c>
      <c r="J244" s="91">
        <f t="shared" si="74"/>
        <v>242354558036.5</v>
      </c>
      <c r="K244" s="91">
        <f t="shared" si="74"/>
        <v>282134101738.5</v>
      </c>
      <c r="L244" s="91">
        <f t="shared" si="74"/>
        <v>358546008337.40002</v>
      </c>
      <c r="M244" s="91">
        <f t="shared" si="74"/>
        <v>379883562588.39996</v>
      </c>
      <c r="N244" s="91">
        <f t="shared" si="74"/>
        <v>447077622894</v>
      </c>
      <c r="O244" s="91">
        <f t="shared" si="74"/>
        <v>559961496380</v>
      </c>
      <c r="P244" s="91">
        <f t="shared" si="74"/>
        <v>618182524763</v>
      </c>
      <c r="Q244" s="91">
        <f t="shared" si="74"/>
        <v>646638670154.59998</v>
      </c>
      <c r="R244" s="91">
        <f t="shared" si="74"/>
        <v>740487007844.5</v>
      </c>
      <c r="S244" s="91">
        <f t="shared" si="74"/>
        <v>833214270873.6001</v>
      </c>
      <c r="T244" s="91">
        <f t="shared" si="74"/>
        <v>980787765667.5</v>
      </c>
      <c r="U244" s="91">
        <f t="shared" si="74"/>
        <v>1027497276265.5</v>
      </c>
      <c r="V244" s="91">
        <f t="shared" si="74"/>
        <v>1214134388315.4001</v>
      </c>
      <c r="W244" s="91">
        <f t="shared" si="74"/>
        <v>1304401524874</v>
      </c>
      <c r="X244" s="91">
        <f t="shared" si="74"/>
        <v>1183495964672.6001</v>
      </c>
      <c r="Y244" s="91">
        <f t="shared" si="74"/>
        <v>1697677775466</v>
      </c>
      <c r="Z244" s="91">
        <f t="shared" si="74"/>
        <v>2022563007985.2</v>
      </c>
      <c r="AA244" s="91">
        <f t="shared" si="74"/>
        <v>0</v>
      </c>
      <c r="AB244" s="91">
        <f t="shared" si="74"/>
        <v>0</v>
      </c>
      <c r="AC244" s="91">
        <f t="shared" si="74"/>
        <v>0</v>
      </c>
    </row>
    <row r="245" spans="1:29" x14ac:dyDescent="0.25">
      <c r="A245" s="93" t="s">
        <v>231</v>
      </c>
      <c r="B245" s="91">
        <f t="shared" ref="B245:AC245" si="75">B163*B76</f>
        <v>10454147694.5</v>
      </c>
      <c r="C245" s="91">
        <f t="shared" si="75"/>
        <v>16798345684.200001</v>
      </c>
      <c r="D245" s="91">
        <f t="shared" si="75"/>
        <v>24307068119.099998</v>
      </c>
      <c r="E245" s="91">
        <f t="shared" si="75"/>
        <v>28615233913.900002</v>
      </c>
      <c r="F245" s="91">
        <f t="shared" si="75"/>
        <v>36523787587.700005</v>
      </c>
      <c r="G245" s="91">
        <f t="shared" si="75"/>
        <v>43960751667</v>
      </c>
      <c r="H245" s="91">
        <f t="shared" si="75"/>
        <v>51237708589.5</v>
      </c>
      <c r="I245" s="91">
        <f t="shared" si="75"/>
        <v>58887454462</v>
      </c>
      <c r="J245" s="91">
        <f t="shared" si="75"/>
        <v>77438163285.199997</v>
      </c>
      <c r="K245" s="91">
        <f t="shared" si="75"/>
        <v>95315635378.599991</v>
      </c>
      <c r="L245" s="91">
        <f t="shared" si="75"/>
        <v>121117061953.20001</v>
      </c>
      <c r="M245" s="91">
        <f t="shared" si="75"/>
        <v>128373005779.5</v>
      </c>
      <c r="N245" s="91">
        <f t="shared" si="75"/>
        <v>144270709772.19998</v>
      </c>
      <c r="O245" s="91">
        <f t="shared" si="75"/>
        <v>176973895346.30002</v>
      </c>
      <c r="P245" s="91">
        <f t="shared" si="75"/>
        <v>195206280852.80002</v>
      </c>
      <c r="Q245" s="91">
        <f t="shared" si="75"/>
        <v>200616315971.19998</v>
      </c>
      <c r="R245" s="91">
        <f t="shared" si="75"/>
        <v>206521471819.19998</v>
      </c>
      <c r="S245" s="91">
        <f t="shared" si="75"/>
        <v>219255507315</v>
      </c>
      <c r="T245" s="91">
        <f t="shared" si="75"/>
        <v>249029607750</v>
      </c>
      <c r="U245" s="91">
        <f t="shared" si="75"/>
        <v>275610429786.89996</v>
      </c>
      <c r="V245" s="91">
        <f t="shared" si="75"/>
        <v>308195860446</v>
      </c>
      <c r="W245" s="91">
        <f t="shared" si="75"/>
        <v>338645359067.40002</v>
      </c>
      <c r="X245" s="91">
        <f t="shared" si="75"/>
        <v>392885633797.5</v>
      </c>
      <c r="Y245" s="91">
        <f t="shared" si="75"/>
        <v>508899211120.19995</v>
      </c>
      <c r="Z245" s="91">
        <f t="shared" si="75"/>
        <v>547908355228</v>
      </c>
      <c r="AA245" s="91">
        <f t="shared" si="75"/>
        <v>0</v>
      </c>
      <c r="AB245" s="91">
        <f t="shared" si="75"/>
        <v>0</v>
      </c>
      <c r="AC245" s="91">
        <f t="shared" si="75"/>
        <v>0</v>
      </c>
    </row>
    <row r="246" spans="1:29" x14ac:dyDescent="0.25">
      <c r="A246" s="93" t="s">
        <v>232</v>
      </c>
      <c r="B246" s="91">
        <f t="shared" ref="B246:AC246" si="76">B164*B77</f>
        <v>11677344728.4</v>
      </c>
      <c r="C246" s="91">
        <f t="shared" si="76"/>
        <v>14919426096</v>
      </c>
      <c r="D246" s="91">
        <f t="shared" si="76"/>
        <v>18139329627.700001</v>
      </c>
      <c r="E246" s="91">
        <f t="shared" si="76"/>
        <v>23033887316</v>
      </c>
      <c r="F246" s="91">
        <f t="shared" si="76"/>
        <v>25880450498.000004</v>
      </c>
      <c r="G246" s="91">
        <f t="shared" si="76"/>
        <v>29747033405.599998</v>
      </c>
      <c r="H246" s="91">
        <f t="shared" si="76"/>
        <v>35139321565.900002</v>
      </c>
      <c r="I246" s="91">
        <f t="shared" si="76"/>
        <v>43974311440.800003</v>
      </c>
      <c r="J246" s="91">
        <f t="shared" si="76"/>
        <v>56119733186.400002</v>
      </c>
      <c r="K246" s="91">
        <f t="shared" si="76"/>
        <v>66076754127.900002</v>
      </c>
      <c r="L246" s="91">
        <f t="shared" si="76"/>
        <v>77854327138</v>
      </c>
      <c r="M246" s="91">
        <f t="shared" si="76"/>
        <v>94643182419.199997</v>
      </c>
      <c r="N246" s="91">
        <f t="shared" si="76"/>
        <v>103123220270.40001</v>
      </c>
      <c r="O246" s="91">
        <f t="shared" si="76"/>
        <v>114036962223.8</v>
      </c>
      <c r="P246" s="91">
        <f t="shared" si="76"/>
        <v>126283541412.60001</v>
      </c>
      <c r="Q246" s="91">
        <f t="shared" si="76"/>
        <v>131413537332</v>
      </c>
      <c r="R246" s="91">
        <f t="shared" si="76"/>
        <v>142770751346.10001</v>
      </c>
      <c r="S246" s="91">
        <f t="shared" si="76"/>
        <v>170750701731</v>
      </c>
      <c r="T246" s="91">
        <f t="shared" si="76"/>
        <v>216804635401.19998</v>
      </c>
      <c r="U246" s="91">
        <f t="shared" si="76"/>
        <v>219400131194.39999</v>
      </c>
      <c r="V246" s="91">
        <f t="shared" si="76"/>
        <v>251521831147.40002</v>
      </c>
      <c r="W246" s="91">
        <f t="shared" si="76"/>
        <v>265332203063.60001</v>
      </c>
      <c r="X246" s="91">
        <f t="shared" si="76"/>
        <v>279790580259</v>
      </c>
      <c r="Y246" s="91">
        <f t="shared" si="76"/>
        <v>351233677195.40002</v>
      </c>
      <c r="Z246" s="91">
        <f t="shared" si="76"/>
        <v>357183550734</v>
      </c>
      <c r="AA246" s="91">
        <f t="shared" si="76"/>
        <v>0</v>
      </c>
      <c r="AB246" s="91">
        <f t="shared" si="76"/>
        <v>0</v>
      </c>
      <c r="AC246" s="91">
        <f t="shared" si="76"/>
        <v>0</v>
      </c>
    </row>
    <row r="247" spans="1:29" x14ac:dyDescent="0.25">
      <c r="A247" s="93" t="s">
        <v>234</v>
      </c>
      <c r="B247" s="91">
        <f t="shared" ref="B247:AC247" si="77">B165*B78</f>
        <v>31373277552</v>
      </c>
      <c r="C247" s="91">
        <f t="shared" si="77"/>
        <v>53243133271.200005</v>
      </c>
      <c r="D247" s="91">
        <f t="shared" si="77"/>
        <v>62089783645.200005</v>
      </c>
      <c r="E247" s="91">
        <f t="shared" si="77"/>
        <v>72825835148</v>
      </c>
      <c r="F247" s="91">
        <f t="shared" si="77"/>
        <v>96834111652.5</v>
      </c>
      <c r="G247" s="91">
        <f t="shared" si="77"/>
        <v>119333601920.60001</v>
      </c>
      <c r="H247" s="91">
        <f t="shared" si="77"/>
        <v>152301085374.90002</v>
      </c>
      <c r="I247" s="91">
        <f t="shared" si="77"/>
        <v>186623153315.19998</v>
      </c>
      <c r="J247" s="91">
        <f t="shared" si="77"/>
        <v>215934421753.60001</v>
      </c>
      <c r="K247" s="91">
        <f t="shared" si="77"/>
        <v>259041427152</v>
      </c>
      <c r="L247" s="91">
        <f t="shared" si="77"/>
        <v>316581876199.90002</v>
      </c>
      <c r="M247" s="91">
        <f t="shared" si="77"/>
        <v>368996585796</v>
      </c>
      <c r="N247" s="91">
        <f t="shared" si="77"/>
        <v>470679070972.70001</v>
      </c>
      <c r="O247" s="91">
        <f t="shared" si="77"/>
        <v>549425193713.09998</v>
      </c>
      <c r="P247" s="91">
        <f t="shared" si="77"/>
        <v>556622594803.90002</v>
      </c>
      <c r="Q247" s="91">
        <f t="shared" si="77"/>
        <v>576004643287.79993</v>
      </c>
      <c r="R247" s="91">
        <f t="shared" si="77"/>
        <v>640057187513.29993</v>
      </c>
      <c r="S247" s="91">
        <f t="shared" si="77"/>
        <v>714117931851.59998</v>
      </c>
      <c r="T247" s="91">
        <f t="shared" si="77"/>
        <v>855630379436.69995</v>
      </c>
      <c r="U247" s="91">
        <f t="shared" si="77"/>
        <v>899826442438.5</v>
      </c>
      <c r="V247" s="91">
        <f t="shared" si="77"/>
        <v>957632751956</v>
      </c>
      <c r="W247" s="91">
        <f t="shared" si="77"/>
        <v>1059576401716.7999</v>
      </c>
      <c r="X247" s="91">
        <f t="shared" si="77"/>
        <v>1094583308504.3999</v>
      </c>
      <c r="Y247" s="91">
        <f t="shared" si="77"/>
        <v>1354099477470.3999</v>
      </c>
      <c r="Z247" s="91">
        <f t="shared" si="77"/>
        <v>1539350307331.1001</v>
      </c>
      <c r="AA247" s="91">
        <f t="shared" si="77"/>
        <v>0</v>
      </c>
      <c r="AB247" s="91">
        <f t="shared" si="77"/>
        <v>0</v>
      </c>
      <c r="AC247" s="91">
        <f t="shared" si="77"/>
        <v>0</v>
      </c>
    </row>
    <row r="248" spans="1:29" x14ac:dyDescent="0.25">
      <c r="A248" s="93" t="s">
        <v>235</v>
      </c>
      <c r="B248" s="91">
        <f t="shared" ref="B248:AC248" si="78">B166*B79</f>
        <v>29309599437.599998</v>
      </c>
      <c r="C248" s="91">
        <f t="shared" si="78"/>
        <v>40306471478</v>
      </c>
      <c r="D248" s="91">
        <f t="shared" si="78"/>
        <v>64794203225.599998</v>
      </c>
      <c r="E248" s="91">
        <f t="shared" si="78"/>
        <v>79893751072.100006</v>
      </c>
      <c r="F248" s="91">
        <f t="shared" si="78"/>
        <v>101049099720.29999</v>
      </c>
      <c r="G248" s="91">
        <f t="shared" si="78"/>
        <v>116318110922.2</v>
      </c>
      <c r="H248" s="91">
        <f t="shared" si="78"/>
        <v>133330445691.20001</v>
      </c>
      <c r="I248" s="91">
        <f t="shared" si="78"/>
        <v>161194511475</v>
      </c>
      <c r="J248" s="91">
        <f t="shared" si="78"/>
        <v>194259683191.90002</v>
      </c>
      <c r="K248" s="91">
        <f t="shared" si="78"/>
        <v>231293303658</v>
      </c>
      <c r="L248" s="91">
        <f t="shared" si="78"/>
        <v>269178530526</v>
      </c>
      <c r="M248" s="91">
        <f t="shared" si="78"/>
        <v>276895444256</v>
      </c>
      <c r="N248" s="91">
        <f t="shared" si="78"/>
        <v>353590322576.39996</v>
      </c>
      <c r="O248" s="91">
        <f t="shared" si="78"/>
        <v>399459698906.79999</v>
      </c>
      <c r="P248" s="91">
        <f t="shared" si="78"/>
        <v>437582890017</v>
      </c>
      <c r="Q248" s="91">
        <f t="shared" si="78"/>
        <v>497318802919.19995</v>
      </c>
      <c r="R248" s="91">
        <f t="shared" si="78"/>
        <v>538217991597</v>
      </c>
      <c r="S248" s="91">
        <f t="shared" si="78"/>
        <v>594288583022.5</v>
      </c>
      <c r="T248" s="91">
        <f t="shared" si="78"/>
        <v>670690731629.09998</v>
      </c>
      <c r="U248" s="91">
        <f t="shared" si="78"/>
        <v>695616086333</v>
      </c>
      <c r="V248" s="91">
        <f t="shared" si="78"/>
        <v>758858133328.80005</v>
      </c>
      <c r="W248" s="91">
        <f t="shared" si="78"/>
        <v>802158490452.80005</v>
      </c>
      <c r="X248" s="91">
        <f t="shared" si="78"/>
        <v>853228634830.3999</v>
      </c>
      <c r="Y248" s="91">
        <f t="shared" si="78"/>
        <v>1017795136418.8</v>
      </c>
      <c r="Z248" s="91">
        <f t="shared" si="78"/>
        <v>1067881539016.6001</v>
      </c>
      <c r="AA248" s="91">
        <f t="shared" si="78"/>
        <v>0</v>
      </c>
      <c r="AB248" s="91">
        <f t="shared" si="78"/>
        <v>0</v>
      </c>
      <c r="AC248" s="91">
        <f t="shared" si="78"/>
        <v>0</v>
      </c>
    </row>
    <row r="249" spans="1:29" x14ac:dyDescent="0.25">
      <c r="A249" s="93" t="s">
        <v>236</v>
      </c>
      <c r="B249" s="91">
        <f t="shared" ref="B249:AC249" si="79">B167*B80</f>
        <v>14435859697.1</v>
      </c>
      <c r="C249" s="91">
        <f t="shared" si="79"/>
        <v>20675825461.200001</v>
      </c>
      <c r="D249" s="91">
        <f t="shared" si="79"/>
        <v>26315938524.400002</v>
      </c>
      <c r="E249" s="91">
        <f t="shared" si="79"/>
        <v>39054094109</v>
      </c>
      <c r="F249" s="91">
        <f t="shared" si="79"/>
        <v>45718083364.799995</v>
      </c>
      <c r="G249" s="91">
        <f t="shared" si="79"/>
        <v>53199894083.600006</v>
      </c>
      <c r="H249" s="91">
        <f t="shared" si="79"/>
        <v>64250203300</v>
      </c>
      <c r="I249" s="91">
        <f t="shared" si="79"/>
        <v>76861262342.700012</v>
      </c>
      <c r="J249" s="91">
        <f t="shared" si="79"/>
        <v>95090910519.800003</v>
      </c>
      <c r="K249" s="91">
        <f t="shared" si="79"/>
        <v>111761194168.79999</v>
      </c>
      <c r="L249" s="91">
        <f t="shared" si="79"/>
        <v>131563708438.40001</v>
      </c>
      <c r="M249" s="91">
        <f t="shared" si="79"/>
        <v>151118610430.09998</v>
      </c>
      <c r="N249" s="91">
        <f t="shared" si="79"/>
        <v>178689612897.60001</v>
      </c>
      <c r="O249" s="91">
        <f t="shared" si="79"/>
        <v>225272784415.19998</v>
      </c>
      <c r="P249" s="91">
        <f t="shared" si="79"/>
        <v>229030147690.50003</v>
      </c>
      <c r="Q249" s="91">
        <f t="shared" si="79"/>
        <v>210144910248</v>
      </c>
      <c r="R249" s="91">
        <f t="shared" si="79"/>
        <v>231208984824.99997</v>
      </c>
      <c r="S249" s="91">
        <f t="shared" si="79"/>
        <v>276093091142.40002</v>
      </c>
      <c r="T249" s="91">
        <f t="shared" si="79"/>
        <v>295846660308</v>
      </c>
      <c r="U249" s="91">
        <f t="shared" si="79"/>
        <v>297180059568.69995</v>
      </c>
      <c r="V249" s="91">
        <f t="shared" si="79"/>
        <v>331581080516.40002</v>
      </c>
      <c r="W249" s="91">
        <f t="shared" si="79"/>
        <v>392142404628.59998</v>
      </c>
      <c r="X249" s="91">
        <f t="shared" si="79"/>
        <v>444884635342.80005</v>
      </c>
      <c r="Y249" s="91">
        <f t="shared" si="79"/>
        <v>548269795853.90002</v>
      </c>
      <c r="Z249" s="91">
        <f t="shared" si="79"/>
        <v>603837337284.40002</v>
      </c>
      <c r="AA249" s="91">
        <f t="shared" si="79"/>
        <v>0</v>
      </c>
      <c r="AB249" s="91">
        <f t="shared" si="79"/>
        <v>0</v>
      </c>
      <c r="AC249" s="91">
        <f t="shared" si="79"/>
        <v>0</v>
      </c>
    </row>
    <row r="250" spans="1:29" x14ac:dyDescent="0.25">
      <c r="A250" s="93" t="s">
        <v>237</v>
      </c>
      <c r="B250" s="91">
        <f t="shared" ref="B250:AC250" si="80">B168*B81</f>
        <v>6984122806.5</v>
      </c>
      <c r="C250" s="91">
        <f t="shared" si="80"/>
        <v>10536194340</v>
      </c>
      <c r="D250" s="91">
        <f t="shared" si="80"/>
        <v>13007211139.000002</v>
      </c>
      <c r="E250" s="91">
        <f t="shared" si="80"/>
        <v>17151347537.5</v>
      </c>
      <c r="F250" s="91">
        <f t="shared" si="80"/>
        <v>22377929335</v>
      </c>
      <c r="G250" s="91">
        <f t="shared" si="80"/>
        <v>24325884150.600002</v>
      </c>
      <c r="H250" s="91">
        <f t="shared" si="80"/>
        <v>24612312320.899998</v>
      </c>
      <c r="I250" s="91">
        <f t="shared" si="80"/>
        <v>27167763216.299999</v>
      </c>
      <c r="J250" s="91">
        <f t="shared" si="80"/>
        <v>31203218240</v>
      </c>
      <c r="K250" s="91">
        <f t="shared" si="80"/>
        <v>35314382521.599998</v>
      </c>
      <c r="L250" s="91">
        <f t="shared" si="80"/>
        <v>42053756566.5</v>
      </c>
      <c r="M250" s="91">
        <f t="shared" si="80"/>
        <v>47895925289.799995</v>
      </c>
      <c r="N250" s="91">
        <f t="shared" si="80"/>
        <v>59619738360</v>
      </c>
      <c r="O250" s="91">
        <f t="shared" si="80"/>
        <v>72134747482.5</v>
      </c>
      <c r="P250" s="91">
        <f t="shared" si="80"/>
        <v>78290099768.800003</v>
      </c>
      <c r="Q250" s="91">
        <f t="shared" si="80"/>
        <v>88661501730.600006</v>
      </c>
      <c r="R250" s="91">
        <f t="shared" si="80"/>
        <v>96556714657.800003</v>
      </c>
      <c r="S250" s="91">
        <f t="shared" si="80"/>
        <v>125153095359.5</v>
      </c>
      <c r="T250" s="91">
        <f t="shared" si="80"/>
        <v>152905691343.20001</v>
      </c>
      <c r="U250" s="91">
        <f t="shared" si="80"/>
        <v>160633054219.30002</v>
      </c>
      <c r="V250" s="91">
        <f t="shared" si="80"/>
        <v>174817854080.79999</v>
      </c>
      <c r="W250" s="91">
        <f t="shared" si="80"/>
        <v>212243228314.10001</v>
      </c>
      <c r="X250" s="91">
        <f t="shared" si="80"/>
        <v>281879736227.20001</v>
      </c>
      <c r="Y250" s="91">
        <f t="shared" si="80"/>
        <v>320159606647.79999</v>
      </c>
      <c r="Z250" s="91">
        <f t="shared" si="80"/>
        <v>315919120820.10004</v>
      </c>
      <c r="AA250" s="91">
        <f t="shared" si="80"/>
        <v>0</v>
      </c>
      <c r="AB250" s="91">
        <f t="shared" si="80"/>
        <v>0</v>
      </c>
      <c r="AC250" s="91">
        <f t="shared" si="80"/>
        <v>0</v>
      </c>
    </row>
    <row r="251" spans="1:29" x14ac:dyDescent="0.25">
      <c r="A251" s="93" t="s">
        <v>238</v>
      </c>
      <c r="B251" s="91">
        <f t="shared" ref="B251:AC251" si="81">B169*B82</f>
        <v>12609574287.4</v>
      </c>
      <c r="C251" s="91">
        <f t="shared" si="81"/>
        <v>26268131179.799999</v>
      </c>
      <c r="D251" s="91">
        <f t="shared" si="81"/>
        <v>34779698895.200005</v>
      </c>
      <c r="E251" s="91">
        <f t="shared" si="81"/>
        <v>47139842202.700005</v>
      </c>
      <c r="F251" s="91">
        <f t="shared" si="81"/>
        <v>47138396801.599998</v>
      </c>
      <c r="G251" s="91">
        <f t="shared" si="81"/>
        <v>63139214245</v>
      </c>
      <c r="H251" s="91">
        <f t="shared" si="81"/>
        <v>91729602511.199997</v>
      </c>
      <c r="I251" s="91">
        <f t="shared" si="81"/>
        <v>121014104259.40001</v>
      </c>
      <c r="J251" s="91">
        <f t="shared" si="81"/>
        <v>166105407825.60001</v>
      </c>
      <c r="K251" s="91">
        <f t="shared" si="81"/>
        <v>286272952932.79999</v>
      </c>
      <c r="L251" s="91">
        <f t="shared" si="81"/>
        <v>333581644929</v>
      </c>
      <c r="M251" s="91">
        <f t="shared" si="81"/>
        <v>392380064601.59998</v>
      </c>
      <c r="N251" s="91">
        <f t="shared" si="81"/>
        <v>487659539304</v>
      </c>
      <c r="O251" s="91">
        <f t="shared" si="81"/>
        <v>599225391381.3999</v>
      </c>
      <c r="P251" s="91">
        <f t="shared" si="81"/>
        <v>638424769840</v>
      </c>
      <c r="Q251" s="91">
        <f t="shared" si="81"/>
        <v>665431011238</v>
      </c>
      <c r="R251" s="91">
        <f t="shared" si="81"/>
        <v>788216877000</v>
      </c>
      <c r="S251" s="91">
        <f t="shared" si="81"/>
        <v>822368996366.3999</v>
      </c>
      <c r="T251" s="91">
        <f t="shared" si="81"/>
        <v>746400091873.79993</v>
      </c>
      <c r="U251" s="91">
        <f t="shared" si="81"/>
        <v>766354790006.3999</v>
      </c>
      <c r="V251" s="91">
        <f t="shared" si="81"/>
        <v>1201378454250</v>
      </c>
      <c r="W251" s="91">
        <f t="shared" si="81"/>
        <v>1138635430952.4001</v>
      </c>
      <c r="X251" s="91">
        <f t="shared" si="81"/>
        <v>969851410691.40002</v>
      </c>
      <c r="Y251" s="91">
        <f t="shared" si="81"/>
        <v>1237949813762.0999</v>
      </c>
      <c r="Z251" s="91">
        <f t="shared" si="81"/>
        <v>1530380600424</v>
      </c>
      <c r="AA251" s="91">
        <f t="shared" si="81"/>
        <v>0</v>
      </c>
      <c r="AB251" s="91">
        <f t="shared" si="81"/>
        <v>0</v>
      </c>
      <c r="AC251" s="91">
        <f t="shared" si="81"/>
        <v>0</v>
      </c>
    </row>
    <row r="252" spans="1:29" x14ac:dyDescent="0.25">
      <c r="A252" s="93" t="s">
        <v>239</v>
      </c>
      <c r="B252" s="91">
        <f t="shared" ref="B252:AC252" si="82">B170*B83</f>
        <v>1510435814.4000001</v>
      </c>
      <c r="C252" s="91">
        <f t="shared" si="82"/>
        <v>3025277724.7999997</v>
      </c>
      <c r="D252" s="91">
        <f t="shared" si="82"/>
        <v>3783383100.7999997</v>
      </c>
      <c r="E252" s="91">
        <f t="shared" si="82"/>
        <v>4790038237.5</v>
      </c>
      <c r="F252" s="91">
        <f t="shared" si="82"/>
        <v>6840175968</v>
      </c>
      <c r="G252" s="91">
        <f t="shared" si="82"/>
        <v>8564615753.8999996</v>
      </c>
      <c r="H252" s="91">
        <f t="shared" si="82"/>
        <v>11230873931.200001</v>
      </c>
      <c r="I252" s="91">
        <f t="shared" si="82"/>
        <v>14204155593.6</v>
      </c>
      <c r="J252" s="91">
        <f t="shared" si="82"/>
        <v>17976788973.599998</v>
      </c>
      <c r="K252" s="91">
        <f t="shared" si="82"/>
        <v>23726080290</v>
      </c>
      <c r="L252" s="91">
        <f t="shared" si="82"/>
        <v>23976977325</v>
      </c>
      <c r="M252" s="91">
        <f t="shared" si="82"/>
        <v>25320003712</v>
      </c>
      <c r="N252" s="91">
        <f t="shared" si="82"/>
        <v>31555884901.200001</v>
      </c>
      <c r="O252" s="91">
        <f t="shared" si="82"/>
        <v>39411444770.5</v>
      </c>
      <c r="P252" s="91">
        <f t="shared" si="82"/>
        <v>42564312858.199997</v>
      </c>
      <c r="Q252" s="91">
        <f t="shared" si="82"/>
        <v>38161417133.700005</v>
      </c>
      <c r="R252" s="91">
        <f t="shared" si="82"/>
        <v>41532500795.5</v>
      </c>
      <c r="S252" s="91">
        <f t="shared" si="82"/>
        <v>43996651464.199997</v>
      </c>
      <c r="T252" s="91">
        <f t="shared" si="82"/>
        <v>47849892151.599998</v>
      </c>
      <c r="U252" s="91">
        <f t="shared" si="82"/>
        <v>54334911229.199997</v>
      </c>
      <c r="V252" s="91">
        <f t="shared" si="82"/>
        <v>53531054423.699997</v>
      </c>
      <c r="W252" s="91">
        <f t="shared" si="82"/>
        <v>55624273300.5</v>
      </c>
      <c r="X252" s="91">
        <f t="shared" si="82"/>
        <v>61667487369.900002</v>
      </c>
      <c r="Y252" s="91">
        <f t="shared" si="82"/>
        <v>79156934230.399994</v>
      </c>
      <c r="Z252" s="91">
        <f t="shared" si="82"/>
        <v>80676233691.200012</v>
      </c>
      <c r="AA252" s="91">
        <f t="shared" si="82"/>
        <v>0</v>
      </c>
      <c r="AB252" s="91">
        <f t="shared" si="82"/>
        <v>0</v>
      </c>
      <c r="AC252" s="91">
        <f t="shared" si="82"/>
        <v>0</v>
      </c>
    </row>
    <row r="253" spans="1:29" x14ac:dyDescent="0.25">
      <c r="A253" s="93" t="s">
        <v>240</v>
      </c>
      <c r="B253" s="91">
        <f t="shared" ref="B253:AC253" si="83">B171*B84</f>
        <v>2636150022</v>
      </c>
      <c r="C253" s="91">
        <f t="shared" si="83"/>
        <v>3200209926</v>
      </c>
      <c r="D253" s="91">
        <f t="shared" si="83"/>
        <v>3930603244</v>
      </c>
      <c r="E253" s="91">
        <f t="shared" si="83"/>
        <v>6949384865.0999994</v>
      </c>
      <c r="F253" s="91">
        <f t="shared" si="83"/>
        <v>10160784694.9</v>
      </c>
      <c r="G253" s="91">
        <f t="shared" si="83"/>
        <v>13501079973.5</v>
      </c>
      <c r="H253" s="91">
        <f t="shared" si="83"/>
        <v>12357797772.800001</v>
      </c>
      <c r="I253" s="91">
        <f t="shared" si="83"/>
        <v>12355418853.5</v>
      </c>
      <c r="J253" s="91">
        <f t="shared" si="83"/>
        <v>15537979029.199999</v>
      </c>
      <c r="K253" s="91">
        <f t="shared" si="83"/>
        <v>20984081469.899998</v>
      </c>
      <c r="L253" s="91">
        <f t="shared" si="83"/>
        <v>30558715132.800003</v>
      </c>
      <c r="M253" s="91">
        <f t="shared" si="83"/>
        <v>45067575676</v>
      </c>
      <c r="N253" s="91">
        <f t="shared" si="83"/>
        <v>38978146192.799995</v>
      </c>
      <c r="O253" s="91">
        <f t="shared" si="83"/>
        <v>44647220835.399994</v>
      </c>
      <c r="P253" s="91">
        <f t="shared" si="83"/>
        <v>45328079400.299995</v>
      </c>
      <c r="Q253" s="91">
        <f t="shared" si="83"/>
        <v>44011404307.200005</v>
      </c>
      <c r="R253" s="91">
        <f t="shared" si="83"/>
        <v>56941261839.900002</v>
      </c>
      <c r="S253" s="91">
        <f t="shared" si="83"/>
        <v>60633216400</v>
      </c>
      <c r="T253" s="91">
        <f t="shared" si="83"/>
        <v>70604767445.099991</v>
      </c>
      <c r="U253" s="91">
        <f t="shared" si="83"/>
        <v>71005877950</v>
      </c>
      <c r="V253" s="91">
        <f t="shared" si="83"/>
        <v>80963952968.600006</v>
      </c>
      <c r="W253" s="91">
        <f t="shared" si="83"/>
        <v>91856714059.199997</v>
      </c>
      <c r="X253" s="91">
        <f t="shared" si="83"/>
        <v>115522281027</v>
      </c>
      <c r="Y253" s="91">
        <f t="shared" si="83"/>
        <v>140026249530</v>
      </c>
      <c r="Z253" s="91">
        <f t="shared" si="83"/>
        <v>141042068219.5</v>
      </c>
      <c r="AA253" s="91">
        <f t="shared" si="83"/>
        <v>0</v>
      </c>
      <c r="AB253" s="91">
        <f t="shared" si="83"/>
        <v>0</v>
      </c>
      <c r="AC253" s="91">
        <f t="shared" si="83"/>
        <v>0</v>
      </c>
    </row>
  </sheetData>
  <mergeCells count="1">
    <mergeCell ref="A87:Y8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workbookViewId="0">
      <selection activeCell="Q30" sqref="Q30"/>
    </sheetView>
  </sheetViews>
  <sheetFormatPr defaultColWidth="8.88671875" defaultRowHeight="13.2" x14ac:dyDescent="0.25"/>
  <cols>
    <col min="1" max="1" width="14.6640625" style="112" customWidth="1"/>
    <col min="2" max="16384" width="8.88671875" style="112"/>
  </cols>
  <sheetData>
    <row r="1" spans="1:14" ht="13.05" customHeight="1" x14ac:dyDescent="0.25">
      <c r="A1" s="114" t="s">
        <v>274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ht="13.05" customHeight="1" x14ac:dyDescent="0.25">
      <c r="A2" s="112" t="s">
        <v>100</v>
      </c>
    </row>
    <row r="3" spans="1:14" ht="13.05" customHeight="1" x14ac:dyDescent="0.25">
      <c r="A3" s="152" t="s">
        <v>100</v>
      </c>
      <c r="B3" s="153" t="s">
        <v>123</v>
      </c>
      <c r="C3" s="153" t="s">
        <v>124</v>
      </c>
      <c r="D3" s="153" t="s">
        <v>125</v>
      </c>
      <c r="E3" s="153" t="s">
        <v>126</v>
      </c>
      <c r="F3" s="153" t="s">
        <v>127</v>
      </c>
      <c r="G3" s="153" t="s">
        <v>128</v>
      </c>
      <c r="H3" s="153" t="s">
        <v>129</v>
      </c>
      <c r="I3" s="153" t="s">
        <v>130</v>
      </c>
      <c r="J3" s="153" t="s">
        <v>131</v>
      </c>
      <c r="K3" s="153" t="s">
        <v>132</v>
      </c>
      <c r="L3" s="153" t="s">
        <v>133</v>
      </c>
      <c r="M3" s="153" t="s">
        <v>134</v>
      </c>
    </row>
    <row r="4" spans="1:14" ht="35.1" customHeight="1" x14ac:dyDescent="0.25">
      <c r="A4" s="153" t="s">
        <v>135</v>
      </c>
      <c r="B4" s="154">
        <v>108.9</v>
      </c>
      <c r="C4" s="154">
        <v>105.3</v>
      </c>
      <c r="D4" s="154">
        <v>107.5</v>
      </c>
      <c r="E4" s="154">
        <v>107.2</v>
      </c>
      <c r="F4" s="154">
        <v>102.8</v>
      </c>
      <c r="G4" s="154">
        <v>105.3</v>
      </c>
      <c r="H4" s="155">
        <v>110</v>
      </c>
      <c r="I4" s="154">
        <v>103.3</v>
      </c>
      <c r="J4" s="154">
        <v>100.9</v>
      </c>
      <c r="K4" s="154">
        <v>119.1</v>
      </c>
      <c r="L4" s="154">
        <v>115.7</v>
      </c>
      <c r="M4" s="155">
        <v>107</v>
      </c>
    </row>
    <row r="5" spans="1:14" x14ac:dyDescent="0.25">
      <c r="B5" s="113">
        <f>B4/100</f>
        <v>1.089</v>
      </c>
      <c r="C5" s="113">
        <f t="shared" ref="C5:M5" si="0">C4/100</f>
        <v>1.0529999999999999</v>
      </c>
      <c r="D5" s="113">
        <f t="shared" si="0"/>
        <v>1.075</v>
      </c>
      <c r="E5" s="113">
        <f t="shared" si="0"/>
        <v>1.0720000000000001</v>
      </c>
      <c r="F5" s="113">
        <f t="shared" si="0"/>
        <v>1.028</v>
      </c>
      <c r="G5" s="113">
        <f t="shared" si="0"/>
        <v>1.0529999999999999</v>
      </c>
      <c r="H5" s="113">
        <f t="shared" si="0"/>
        <v>1.1000000000000001</v>
      </c>
      <c r="I5" s="113">
        <f t="shared" si="0"/>
        <v>1.0329999999999999</v>
      </c>
      <c r="J5" s="113">
        <f t="shared" si="0"/>
        <v>1.0090000000000001</v>
      </c>
      <c r="K5" s="113">
        <f t="shared" si="0"/>
        <v>1.1909999999999998</v>
      </c>
      <c r="L5" s="113">
        <f t="shared" si="0"/>
        <v>1.157</v>
      </c>
      <c r="M5" s="113">
        <f t="shared" si="0"/>
        <v>1.07</v>
      </c>
    </row>
    <row r="7" spans="1:14" x14ac:dyDescent="0.25">
      <c r="B7" s="112">
        <v>1000</v>
      </c>
      <c r="C7" s="112">
        <v>1000</v>
      </c>
      <c r="D7" s="112">
        <v>1000</v>
      </c>
      <c r="E7" s="112">
        <v>1000</v>
      </c>
      <c r="F7" s="112">
        <v>1000</v>
      </c>
      <c r="G7" s="112">
        <v>1000</v>
      </c>
      <c r="H7" s="112">
        <v>1000</v>
      </c>
      <c r="I7" s="112">
        <v>1000</v>
      </c>
      <c r="J7" s="112">
        <v>1000</v>
      </c>
      <c r="K7" s="112">
        <v>1000</v>
      </c>
      <c r="L7" s="112">
        <v>1000</v>
      </c>
      <c r="M7" s="112">
        <v>1000</v>
      </c>
    </row>
    <row r="8" spans="1:14" x14ac:dyDescent="0.25">
      <c r="B8" s="117">
        <f>PRODUCT(A5:B5)</f>
        <v>1.089</v>
      </c>
      <c r="C8" s="117">
        <f>PRODUCT(A5:C5)</f>
        <v>1.146717</v>
      </c>
      <c r="D8" s="117">
        <f>PRODUCT(A5:D5)</f>
        <v>1.232720775</v>
      </c>
      <c r="E8" s="117">
        <f>PRODUCT(A5:E5)</f>
        <v>1.3214766708000001</v>
      </c>
      <c r="F8" s="117">
        <f>PRODUCT(A5:F5)</f>
        <v>1.3584780175824001</v>
      </c>
      <c r="G8" s="117">
        <f>PRODUCT(A5:G5)</f>
        <v>1.4304773525142671</v>
      </c>
      <c r="H8" s="117">
        <f>PRODUCT(A5:H5)</f>
        <v>1.5735250877656939</v>
      </c>
      <c r="I8" s="117">
        <f>PRODUCT(A5:I5)</f>
        <v>1.6254514156619617</v>
      </c>
      <c r="J8" s="117">
        <f>PRODUCT(A5:J5)</f>
        <v>1.6400804784029195</v>
      </c>
      <c r="K8" s="117">
        <f t="shared" ref="K8" si="1">PRODUCT(A5:K5)</f>
        <v>1.9533358497778768</v>
      </c>
      <c r="L8" s="117">
        <f>PRODUCT(B5:L5)</f>
        <v>2.2600095781930034</v>
      </c>
      <c r="M8" s="117">
        <f>PRODUCT(B5:M5)</f>
        <v>2.4182102486665138</v>
      </c>
    </row>
    <row r="9" spans="1:14" x14ac:dyDescent="0.25">
      <c r="A9" s="116" t="s">
        <v>275</v>
      </c>
      <c r="B9" s="116">
        <f>1/B8</f>
        <v>0.91827364554637281</v>
      </c>
      <c r="C9" s="116">
        <f t="shared" ref="C9:M9" si="2">1/C8</f>
        <v>0.87205474410861616</v>
      </c>
      <c r="D9" s="116">
        <f t="shared" si="2"/>
        <v>0.81121371544987553</v>
      </c>
      <c r="E9" s="116">
        <f t="shared" si="2"/>
        <v>0.75672921217339129</v>
      </c>
      <c r="F9" s="116">
        <f t="shared" si="2"/>
        <v>0.73611791067450516</v>
      </c>
      <c r="G9" s="116">
        <f t="shared" si="2"/>
        <v>0.69906734157123007</v>
      </c>
      <c r="H9" s="116">
        <f t="shared" si="2"/>
        <v>0.6355157650647546</v>
      </c>
      <c r="I9" s="116">
        <f t="shared" si="2"/>
        <v>0.61521371255058521</v>
      </c>
      <c r="J9" s="116">
        <f t="shared" si="2"/>
        <v>0.60972617695796349</v>
      </c>
      <c r="K9" s="116">
        <f t="shared" si="2"/>
        <v>0.51194473296218612</v>
      </c>
      <c r="L9" s="116">
        <f t="shared" si="2"/>
        <v>0.44247600083162153</v>
      </c>
      <c r="M9" s="116">
        <f t="shared" si="2"/>
        <v>0.41352897273983319</v>
      </c>
    </row>
    <row r="10" spans="1:14" x14ac:dyDescent="0.25">
      <c r="B10" s="112">
        <f t="shared" ref="B10:L10" si="3">B7*B9</f>
        <v>918.27364554637279</v>
      </c>
      <c r="C10" s="112">
        <f t="shared" si="3"/>
        <v>872.05474410861621</v>
      </c>
      <c r="D10" s="112">
        <f t="shared" si="3"/>
        <v>811.21371544987551</v>
      </c>
      <c r="E10" s="112">
        <f t="shared" si="3"/>
        <v>756.72921217339126</v>
      </c>
      <c r="F10" s="112">
        <f t="shared" si="3"/>
        <v>736.1179106745052</v>
      </c>
      <c r="G10" s="112">
        <f t="shared" si="3"/>
        <v>699.06734157123003</v>
      </c>
      <c r="H10" s="112">
        <f t="shared" si="3"/>
        <v>635.51576506475465</v>
      </c>
      <c r="I10" s="112">
        <f t="shared" si="3"/>
        <v>615.21371255058523</v>
      </c>
      <c r="J10" s="112">
        <f t="shared" si="3"/>
        <v>609.7261769579635</v>
      </c>
      <c r="K10" s="112">
        <f t="shared" si="3"/>
        <v>511.94473296218609</v>
      </c>
      <c r="L10" s="112">
        <f t="shared" si="3"/>
        <v>442.47600083162155</v>
      </c>
      <c r="M10" s="112">
        <f>M7*M9</f>
        <v>413.52897273983319</v>
      </c>
    </row>
    <row r="14" spans="1:14" x14ac:dyDescent="0.25">
      <c r="A14" s="124" t="s">
        <v>292</v>
      </c>
      <c r="B14" s="118">
        <v>2012</v>
      </c>
      <c r="C14" s="118">
        <v>2013</v>
      </c>
      <c r="D14" s="118">
        <v>2014</v>
      </c>
      <c r="E14" s="118">
        <v>2015</v>
      </c>
      <c r="F14" s="118">
        <v>2016</v>
      </c>
      <c r="G14" s="118">
        <v>2017</v>
      </c>
      <c r="H14" s="118">
        <v>2018</v>
      </c>
      <c r="I14" s="118">
        <v>2019</v>
      </c>
      <c r="J14" s="118">
        <v>2020</v>
      </c>
      <c r="K14" s="118">
        <v>2021</v>
      </c>
      <c r="L14" s="118">
        <v>2022</v>
      </c>
      <c r="M14" s="118">
        <v>2023</v>
      </c>
    </row>
    <row r="15" spans="1:14" ht="26.4" x14ac:dyDescent="0.25">
      <c r="A15" s="119" t="s">
        <v>276</v>
      </c>
      <c r="B15" s="118">
        <v>0.91827364554637281</v>
      </c>
      <c r="C15" s="118">
        <v>0.87205474410861616</v>
      </c>
      <c r="D15" s="118">
        <v>0.81121371544987553</v>
      </c>
      <c r="E15" s="118">
        <v>0.75672921217339129</v>
      </c>
      <c r="F15" s="118">
        <v>0.73611791067450516</v>
      </c>
      <c r="G15" s="118">
        <v>0.69906734157123007</v>
      </c>
      <c r="H15" s="118">
        <v>0.6355157650647546</v>
      </c>
      <c r="I15" s="118">
        <v>0.61521371255058521</v>
      </c>
      <c r="J15" s="118">
        <v>0.60972617695796349</v>
      </c>
      <c r="K15" s="118">
        <v>0.51194473296218612</v>
      </c>
      <c r="L15" s="118">
        <v>0.44247600083162153</v>
      </c>
      <c r="M15" s="118">
        <v>0.41352897273983319</v>
      </c>
    </row>
    <row r="18" spans="1:17" ht="13.8" x14ac:dyDescent="0.25">
      <c r="B18" s="123">
        <v>1996</v>
      </c>
      <c r="C18" s="123">
        <v>1997</v>
      </c>
      <c r="D18" s="123">
        <v>1998</v>
      </c>
      <c r="E18" s="123">
        <v>1999</v>
      </c>
      <c r="F18" s="123">
        <v>2000</v>
      </c>
      <c r="G18" s="123">
        <v>2001</v>
      </c>
      <c r="H18" s="123">
        <v>2002</v>
      </c>
      <c r="I18" s="123">
        <v>2003</v>
      </c>
      <c r="J18" s="123">
        <v>2004</v>
      </c>
      <c r="K18" s="123">
        <v>2005</v>
      </c>
      <c r="L18" s="123">
        <v>2006</v>
      </c>
      <c r="M18" s="123">
        <v>2007</v>
      </c>
      <c r="N18" s="123">
        <v>2008</v>
      </c>
      <c r="O18" s="123">
        <v>2009</v>
      </c>
      <c r="P18" s="123">
        <v>2010</v>
      </c>
      <c r="Q18" s="123">
        <v>2011</v>
      </c>
    </row>
    <row r="19" spans="1:17" ht="13.8" x14ac:dyDescent="0.25">
      <c r="B19" s="122">
        <v>145.81321413447134</v>
      </c>
      <c r="C19" s="122">
        <v>115.07980649585134</v>
      </c>
      <c r="D19" s="122">
        <v>118.59519984363014</v>
      </c>
      <c r="E19" s="122">
        <v>172.46573016962017</v>
      </c>
      <c r="F19" s="122">
        <v>137.6408818516382</v>
      </c>
      <c r="G19" s="122">
        <v>116.48951934759999</v>
      </c>
      <c r="H19" s="122">
        <v>115.61392620376863</v>
      </c>
      <c r="I19" s="122">
        <v>113.780061468852</v>
      </c>
      <c r="J19" s="122">
        <v>120.28207692821789</v>
      </c>
      <c r="K19" s="122">
        <v>119.30609483586849</v>
      </c>
      <c r="L19" s="122">
        <v>115.17004710509624</v>
      </c>
      <c r="M19" s="122">
        <v>113.80442067974063</v>
      </c>
      <c r="N19" s="122">
        <v>117.95971403731893</v>
      </c>
      <c r="O19" s="122">
        <v>101.99372282320176</v>
      </c>
      <c r="P19" s="122">
        <v>114.18703858135449</v>
      </c>
      <c r="Q19" s="122">
        <v>115.91444760020681</v>
      </c>
    </row>
    <row r="20" spans="1:17" x14ac:dyDescent="0.25">
      <c r="B20" s="113">
        <f>B19/100</f>
        <v>1.4581321413447135</v>
      </c>
      <c r="C20" s="113">
        <f t="shared" ref="C20" si="4">C19/100</f>
        <v>1.1507980649585134</v>
      </c>
      <c r="D20" s="113">
        <f t="shared" ref="D20" si="5">D19/100</f>
        <v>1.1859519984363014</v>
      </c>
      <c r="E20" s="113">
        <f t="shared" ref="E20" si="6">E19/100</f>
        <v>1.7246573016962017</v>
      </c>
      <c r="F20" s="113">
        <f t="shared" ref="F20" si="7">F19/100</f>
        <v>1.3764088185163821</v>
      </c>
      <c r="G20" s="113">
        <f t="shared" ref="G20" si="8">G19/100</f>
        <v>1.1648951934759999</v>
      </c>
      <c r="H20" s="113">
        <f t="shared" ref="H20" si="9">H19/100</f>
        <v>1.1561392620376862</v>
      </c>
      <c r="I20" s="113">
        <f t="shared" ref="I20" si="10">I19/100</f>
        <v>1.13780061468852</v>
      </c>
      <c r="J20" s="113">
        <f t="shared" ref="J20" si="11">J19/100</f>
        <v>1.2028207692821788</v>
      </c>
      <c r="K20" s="113">
        <f t="shared" ref="K20" si="12">K19/100</f>
        <v>1.1930609483586849</v>
      </c>
      <c r="L20" s="113">
        <f t="shared" ref="L20" si="13">L19/100</f>
        <v>1.1517004710509624</v>
      </c>
      <c r="M20" s="113">
        <f t="shared" ref="M20" si="14">M19/100</f>
        <v>1.1380442067974064</v>
      </c>
      <c r="N20" s="113">
        <f>N19/100</f>
        <v>1.1795971403731893</v>
      </c>
      <c r="O20" s="113">
        <f t="shared" ref="O20" si="15">O19/100</f>
        <v>1.0199372282320176</v>
      </c>
      <c r="P20" s="113">
        <f t="shared" ref="P20" si="16">P19/100</f>
        <v>1.1418703858135448</v>
      </c>
      <c r="Q20" s="113">
        <f t="shared" ref="Q20" si="17">Q19/100</f>
        <v>1.1591444760020682</v>
      </c>
    </row>
    <row r="22" spans="1:17" x14ac:dyDescent="0.25">
      <c r="B22" s="121">
        <v>1000</v>
      </c>
      <c r="C22" s="121">
        <v>1000</v>
      </c>
      <c r="D22" s="121">
        <v>1000</v>
      </c>
      <c r="E22" s="121">
        <v>1000</v>
      </c>
      <c r="F22" s="121">
        <v>1000</v>
      </c>
      <c r="G22" s="121">
        <v>1000</v>
      </c>
      <c r="H22" s="121">
        <v>1000</v>
      </c>
      <c r="I22" s="121">
        <v>1000</v>
      </c>
      <c r="J22" s="121">
        <v>1000</v>
      </c>
      <c r="K22" s="121">
        <v>1000</v>
      </c>
      <c r="L22" s="121">
        <v>1000</v>
      </c>
      <c r="M22" s="121">
        <v>1000</v>
      </c>
      <c r="N22" s="121">
        <v>1000</v>
      </c>
      <c r="O22" s="121">
        <v>1000</v>
      </c>
      <c r="P22" s="121">
        <v>1000</v>
      </c>
      <c r="Q22" s="121">
        <v>1000</v>
      </c>
    </row>
    <row r="23" spans="1:17" x14ac:dyDescent="0.25">
      <c r="B23" s="117">
        <f>PRODUCT(A20:B20)</f>
        <v>1.4581321413447135</v>
      </c>
      <c r="C23" s="117">
        <f>PRODUCT(A20:C20)</f>
        <v>1.6780156467133098</v>
      </c>
      <c r="D23" s="117">
        <f>PRODUCT(A20:D20)</f>
        <v>1.9900460096270325</v>
      </c>
      <c r="E23" s="117">
        <f>PRODUCT(A20:E20)</f>
        <v>3.4321473812146515</v>
      </c>
      <c r="F23" s="117">
        <f>PRODUCT(A20:F20)</f>
        <v>4.7240379219517532</v>
      </c>
      <c r="G23" s="117">
        <f>PRODUCT(A20:G20)</f>
        <v>5.5030090690799485</v>
      </c>
      <c r="H23" s="117">
        <f>PRODUCT(A20:H20)</f>
        <v>6.3622448441127863</v>
      </c>
      <c r="I23" s="117">
        <f>PRODUCT(A20:I20)</f>
        <v>7.2389660944303955</v>
      </c>
      <c r="J23" s="117">
        <f>PRODUCT(A20:J20)</f>
        <v>8.7071787665103777</v>
      </c>
      <c r="K23" s="117">
        <f t="shared" ref="K23" si="18">PRODUCT(A20:K20)</f>
        <v>10.388194956701476</v>
      </c>
      <c r="L23" s="117">
        <f>PRODUCT(B20:L20)</f>
        <v>11.964089025002322</v>
      </c>
      <c r="M23" s="117">
        <f>PRODUCT(B20:M20)</f>
        <v>13.615662204512322</v>
      </c>
      <c r="N23" s="117">
        <f>PRODUCT(B20:N20)</f>
        <v>16.060996200730049</v>
      </c>
      <c r="O23" s="117">
        <f>PRODUCT(B20:O20)</f>
        <v>16.381207947617572</v>
      </c>
      <c r="P23" s="117">
        <f>PRODUCT($B$20:P20)</f>
        <v>18.705216239237984</v>
      </c>
      <c r="Q23" s="117">
        <f>PRODUCT($B$20:Q20)</f>
        <v>21.682048076136891</v>
      </c>
    </row>
    <row r="24" spans="1:17" x14ac:dyDescent="0.25">
      <c r="A24" s="116" t="s">
        <v>275</v>
      </c>
      <c r="B24" s="116">
        <f>1/B23</f>
        <v>0.68580890006154283</v>
      </c>
      <c r="C24" s="116">
        <f t="shared" ref="C24" si="19">1/C23</f>
        <v>0.59594199968199146</v>
      </c>
      <c r="D24" s="116">
        <f t="shared" ref="D24" si="20">1/D23</f>
        <v>0.50250094478339047</v>
      </c>
      <c r="E24" s="116">
        <f t="shared" ref="E24" si="21">1/E23</f>
        <v>0.29136277931226129</v>
      </c>
      <c r="F24" s="116">
        <f t="shared" ref="F24" si="22">1/F23</f>
        <v>0.21168331341143137</v>
      </c>
      <c r="G24" s="116">
        <f t="shared" ref="G24" si="23">1/G23</f>
        <v>0.18171876285262795</v>
      </c>
      <c r="H24" s="116">
        <f t="shared" ref="H24" si="24">1/H23</f>
        <v>0.157177226671076</v>
      </c>
      <c r="I24" s="116">
        <f t="shared" ref="I24" si="25">1/I23</f>
        <v>0.13814127417579594</v>
      </c>
      <c r="J24" s="116">
        <f t="shared" ref="J24" si="26">1/J23</f>
        <v>0.11484776261240991</v>
      </c>
      <c r="K24" s="116">
        <f t="shared" ref="K24" si="27">1/K23</f>
        <v>9.6263114445584705E-2</v>
      </c>
      <c r="L24" s="116">
        <f t="shared" ref="L24" si="28">1/L23</f>
        <v>8.3583463639414532E-2</v>
      </c>
      <c r="M24" s="116">
        <f t="shared" ref="M24" si="29">1/M23</f>
        <v>7.3444830297610744E-2</v>
      </c>
      <c r="N24" s="116">
        <f t="shared" ref="N24" si="30">1/N23</f>
        <v>6.226263847534845E-2</v>
      </c>
      <c r="O24" s="116">
        <f t="shared" ref="O24" si="31">1/O23</f>
        <v>6.1045559228459501E-2</v>
      </c>
      <c r="P24" s="116">
        <f t="shared" ref="P24" si="32">1/P23</f>
        <v>5.3461023235983618E-2</v>
      </c>
      <c r="Q24" s="116">
        <f t="shared" ref="Q24" si="33">1/Q23</f>
        <v>4.6121104265080613E-2</v>
      </c>
    </row>
    <row r="25" spans="1:17" x14ac:dyDescent="0.25">
      <c r="A25" s="121"/>
      <c r="B25" s="121">
        <f t="shared" ref="B25" si="34">B22*B24</f>
        <v>685.80890006154277</v>
      </c>
      <c r="C25" s="121">
        <f t="shared" ref="C25" si="35">C22*C24</f>
        <v>595.94199968199143</v>
      </c>
      <c r="D25" s="121">
        <f t="shared" ref="D25" si="36">D22*D24</f>
        <v>502.50094478339048</v>
      </c>
      <c r="E25" s="121">
        <f t="shared" ref="E25" si="37">E22*E24</f>
        <v>291.3627793122613</v>
      </c>
      <c r="F25" s="121">
        <f t="shared" ref="F25" si="38">F22*F24</f>
        <v>211.68331341143139</v>
      </c>
      <c r="G25" s="121">
        <f t="shared" ref="G25" si="39">G22*G24</f>
        <v>181.71876285262795</v>
      </c>
      <c r="H25" s="121">
        <f t="shared" ref="H25" si="40">H22*H24</f>
        <v>157.177226671076</v>
      </c>
      <c r="I25" s="121">
        <f t="shared" ref="I25" si="41">I22*I24</f>
        <v>138.14127417579593</v>
      </c>
      <c r="J25" s="121">
        <f t="shared" ref="J25" si="42">J22*J24</f>
        <v>114.84776261240991</v>
      </c>
      <c r="K25" s="121">
        <f t="shared" ref="K25" si="43">K22*K24</f>
        <v>96.263114445584705</v>
      </c>
      <c r="L25" s="121">
        <f t="shared" ref="L25" si="44">L22*L24</f>
        <v>83.583463639414532</v>
      </c>
      <c r="M25" s="121">
        <f>M22*M24</f>
        <v>73.44483029761075</v>
      </c>
      <c r="N25" s="121">
        <f t="shared" ref="N25:Q25" si="45">N22*N24</f>
        <v>62.262638475348453</v>
      </c>
      <c r="O25" s="121">
        <f t="shared" si="45"/>
        <v>61.045559228459503</v>
      </c>
      <c r="P25" s="121">
        <f t="shared" si="45"/>
        <v>53.461023235983617</v>
      </c>
      <c r="Q25" s="121">
        <f t="shared" si="45"/>
        <v>46.121104265080611</v>
      </c>
    </row>
    <row r="29" spans="1:17" x14ac:dyDescent="0.25">
      <c r="A29" s="124" t="s">
        <v>291</v>
      </c>
      <c r="B29" s="124">
        <v>1998</v>
      </c>
      <c r="C29" s="124">
        <v>1999</v>
      </c>
      <c r="D29" s="124">
        <v>2000</v>
      </c>
      <c r="E29" s="124">
        <v>2001</v>
      </c>
      <c r="F29" s="124">
        <v>2002</v>
      </c>
      <c r="G29" s="124">
        <v>2003</v>
      </c>
      <c r="H29" s="124">
        <v>2004</v>
      </c>
      <c r="I29" s="124">
        <v>2005</v>
      </c>
      <c r="J29" s="124">
        <v>2006</v>
      </c>
      <c r="K29" s="124">
        <v>2007</v>
      </c>
      <c r="L29" s="124">
        <v>2008</v>
      </c>
      <c r="M29" s="124">
        <v>2009</v>
      </c>
      <c r="N29" s="124">
        <v>2010</v>
      </c>
      <c r="O29" s="124">
        <v>2011</v>
      </c>
    </row>
    <row r="30" spans="1:17" ht="26.4" x14ac:dyDescent="0.25">
      <c r="A30" s="119" t="s">
        <v>276</v>
      </c>
      <c r="B30" s="124">
        <v>0.50250094478339047</v>
      </c>
      <c r="C30" s="124">
        <v>0.29136277931226129</v>
      </c>
      <c r="D30" s="124">
        <v>0.21168331341143137</v>
      </c>
      <c r="E30" s="124">
        <v>0.18171876285262795</v>
      </c>
      <c r="F30" s="124">
        <v>0.157177226671076</v>
      </c>
      <c r="G30" s="124">
        <v>0.13814127417579594</v>
      </c>
      <c r="H30" s="124">
        <v>0.11484776261240991</v>
      </c>
      <c r="I30" s="124">
        <v>9.6263114445584705E-2</v>
      </c>
      <c r="J30" s="124">
        <v>8.3583463639414532E-2</v>
      </c>
      <c r="K30" s="124">
        <v>7.3444830297610744E-2</v>
      </c>
      <c r="L30" s="124">
        <v>6.226263847534845E-2</v>
      </c>
      <c r="M30" s="124">
        <v>6.1045559228459501E-2</v>
      </c>
      <c r="N30" s="124">
        <v>5.3461023235983618E-2</v>
      </c>
      <c r="O30" s="124">
        <v>4.6121104265080613E-2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opLeftCell="A61" zoomScale="55" zoomScaleNormal="55" workbookViewId="0">
      <selection activeCell="B86" sqref="B86:O86"/>
    </sheetView>
  </sheetViews>
  <sheetFormatPr defaultRowHeight="14.4" x14ac:dyDescent="0.3"/>
  <cols>
    <col min="1" max="1" width="38.5546875" bestFit="1" customWidth="1"/>
    <col min="2" max="4" width="17.33203125" customWidth="1"/>
    <col min="5" max="15" width="17.33203125" bestFit="1" customWidth="1"/>
  </cols>
  <sheetData>
    <row r="1" spans="1:15" ht="15.6" x14ac:dyDescent="0.3">
      <c r="A1" s="108" t="s">
        <v>98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15.6" x14ac:dyDescent="0.3">
      <c r="A2" s="99"/>
      <c r="B2" s="100">
        <v>1998</v>
      </c>
      <c r="C2" s="100">
        <v>1999</v>
      </c>
      <c r="D2" s="100">
        <v>2000</v>
      </c>
      <c r="E2" s="100">
        <v>2001</v>
      </c>
      <c r="F2" s="100">
        <v>2002</v>
      </c>
      <c r="G2" s="100">
        <v>2003</v>
      </c>
      <c r="H2" s="100">
        <v>2004</v>
      </c>
      <c r="I2" s="100">
        <v>2005</v>
      </c>
      <c r="J2" s="100">
        <v>2006</v>
      </c>
      <c r="K2" s="100">
        <v>2007</v>
      </c>
      <c r="L2" s="100">
        <v>2008</v>
      </c>
      <c r="M2" s="100">
        <v>2009</v>
      </c>
      <c r="N2" s="100">
        <v>2010</v>
      </c>
      <c r="O2" s="100">
        <v>2011</v>
      </c>
    </row>
    <row r="3" spans="1:15" ht="15.6" x14ac:dyDescent="0.3">
      <c r="A3" s="99" t="s">
        <v>257</v>
      </c>
      <c r="B3" s="104">
        <v>15407.581756476968</v>
      </c>
      <c r="C3" s="104">
        <v>26275.205912302532</v>
      </c>
      <c r="D3" s="104">
        <v>39625.42786431167</v>
      </c>
      <c r="E3" s="104">
        <v>49588.532067983448</v>
      </c>
      <c r="F3" s="104">
        <v>60731.317205823369</v>
      </c>
      <c r="G3" s="104">
        <v>74970.100169300727</v>
      </c>
      <c r="H3" s="104">
        <v>97831.870261414937</v>
      </c>
      <c r="I3" s="104">
        <v>126665.74119707879</v>
      </c>
      <c r="J3" s="104">
        <v>158449.42498006346</v>
      </c>
      <c r="K3" s="104">
        <v>197286.67236651824</v>
      </c>
      <c r="L3" s="104">
        <v>239326.75078522926</v>
      </c>
      <c r="M3" s="104">
        <v>225890.4375440946</v>
      </c>
      <c r="N3" s="104">
        <v>265948.5966099237</v>
      </c>
      <c r="O3" s="104">
        <v>320228.55043691542</v>
      </c>
    </row>
    <row r="4" spans="1:15" ht="15.6" x14ac:dyDescent="0.3">
      <c r="A4" s="8" t="s">
        <v>3</v>
      </c>
      <c r="B4" s="9">
        <v>12242.8</v>
      </c>
      <c r="C4" s="10">
        <v>21398</v>
      </c>
      <c r="D4" s="10">
        <v>27969.5</v>
      </c>
      <c r="E4" s="10">
        <v>33126.699999999997</v>
      </c>
      <c r="F4" s="10">
        <v>41327.4</v>
      </c>
      <c r="G4" s="10">
        <v>50271.4</v>
      </c>
      <c r="H4" s="10">
        <v>75629.399999999994</v>
      </c>
      <c r="I4" s="10">
        <v>95911.2</v>
      </c>
      <c r="J4" s="10">
        <v>118211.4</v>
      </c>
      <c r="K4" s="10">
        <v>156225.1</v>
      </c>
      <c r="L4" s="10">
        <v>208548.1</v>
      </c>
      <c r="M4" s="10">
        <v>199046.1</v>
      </c>
      <c r="N4" s="10">
        <v>260015.6</v>
      </c>
      <c r="O4" s="10">
        <v>331010</v>
      </c>
    </row>
    <row r="5" spans="1:15" ht="15.6" x14ac:dyDescent="0.3">
      <c r="A5" s="12" t="s">
        <v>4</v>
      </c>
      <c r="B5" s="13">
        <v>7659.1</v>
      </c>
      <c r="C5" s="14">
        <v>11752.4</v>
      </c>
      <c r="D5" s="14">
        <v>17413.5</v>
      </c>
      <c r="E5" s="14">
        <v>21511.9</v>
      </c>
      <c r="F5" s="14">
        <v>27020</v>
      </c>
      <c r="G5" s="14">
        <v>31953.4</v>
      </c>
      <c r="H5" s="14">
        <v>37719.1</v>
      </c>
      <c r="I5" s="14">
        <v>49923.4</v>
      </c>
      <c r="J5" s="14">
        <v>62187.8</v>
      </c>
      <c r="K5" s="14">
        <v>78518.8</v>
      </c>
      <c r="L5" s="14">
        <v>96885.4</v>
      </c>
      <c r="M5" s="14">
        <v>98014.5</v>
      </c>
      <c r="N5" s="14">
        <v>114777.60000000001</v>
      </c>
      <c r="O5" s="14">
        <v>137187.1</v>
      </c>
    </row>
    <row r="6" spans="1:15" ht="15.6" x14ac:dyDescent="0.3">
      <c r="A6" s="12" t="s">
        <v>5</v>
      </c>
      <c r="B6" s="13">
        <v>9350.2000000000007</v>
      </c>
      <c r="C6" s="14">
        <v>15457.1</v>
      </c>
      <c r="D6" s="14">
        <v>21073.3</v>
      </c>
      <c r="E6" s="14">
        <v>27170</v>
      </c>
      <c r="F6" s="14">
        <v>32923.599999999999</v>
      </c>
      <c r="G6" s="14">
        <v>40809.4</v>
      </c>
      <c r="H6" s="14">
        <v>49353.4</v>
      </c>
      <c r="I6" s="14">
        <v>58261</v>
      </c>
      <c r="J6" s="14">
        <v>76184.800000000003</v>
      </c>
      <c r="K6" s="14">
        <v>99682.5</v>
      </c>
      <c r="L6" s="14">
        <v>119941.8</v>
      </c>
      <c r="M6" s="14">
        <v>127815.1</v>
      </c>
      <c r="N6" s="14">
        <v>155494.20000000001</v>
      </c>
      <c r="O6" s="14">
        <v>181842.6</v>
      </c>
    </row>
    <row r="7" spans="1:15" ht="15.6" x14ac:dyDescent="0.3">
      <c r="A7" s="12" t="s">
        <v>6</v>
      </c>
      <c r="B7" s="13">
        <v>9082.1</v>
      </c>
      <c r="C7" s="14">
        <v>14808.3</v>
      </c>
      <c r="D7" s="14">
        <v>20365.099999999999</v>
      </c>
      <c r="E7" s="14">
        <v>24905.4</v>
      </c>
      <c r="F7" s="14">
        <v>34789.599999999999</v>
      </c>
      <c r="G7" s="14">
        <v>42237.5</v>
      </c>
      <c r="H7" s="14">
        <v>49530</v>
      </c>
      <c r="I7" s="14">
        <v>56534.5</v>
      </c>
      <c r="J7" s="14">
        <v>70492.7</v>
      </c>
      <c r="K7" s="14">
        <v>94849.5</v>
      </c>
      <c r="L7" s="14">
        <v>122591.1</v>
      </c>
      <c r="M7" s="14">
        <v>129112.5</v>
      </c>
      <c r="N7" s="14">
        <v>148432.6</v>
      </c>
      <c r="O7" s="14">
        <v>203575.5</v>
      </c>
    </row>
    <row r="8" spans="1:15" ht="15.6" x14ac:dyDescent="0.3">
      <c r="A8" s="12" t="s">
        <v>7</v>
      </c>
      <c r="B8" s="13">
        <v>6804.5</v>
      </c>
      <c r="C8" s="14">
        <v>9765.2000000000007</v>
      </c>
      <c r="D8" s="14">
        <v>14240</v>
      </c>
      <c r="E8" s="14">
        <v>18947.2</v>
      </c>
      <c r="F8" s="14">
        <v>23396.9</v>
      </c>
      <c r="G8" s="14">
        <v>29192.400000000001</v>
      </c>
      <c r="H8" s="14">
        <v>35732.699999999997</v>
      </c>
      <c r="I8" s="14">
        <v>40039.1</v>
      </c>
      <c r="J8" s="14">
        <v>50271.5</v>
      </c>
      <c r="K8" s="14">
        <v>68865.7</v>
      </c>
      <c r="L8" s="14">
        <v>80708.5</v>
      </c>
      <c r="M8" s="14">
        <v>81286.7</v>
      </c>
      <c r="N8" s="14">
        <v>103280</v>
      </c>
      <c r="O8" s="14">
        <v>121945.5</v>
      </c>
    </row>
    <row r="9" spans="1:15" ht="15.6" x14ac:dyDescent="0.3">
      <c r="A9" s="12" t="s">
        <v>8</v>
      </c>
      <c r="B9" s="13">
        <v>9330.4</v>
      </c>
      <c r="C9" s="14">
        <v>14891.4</v>
      </c>
      <c r="D9" s="14">
        <v>22438</v>
      </c>
      <c r="E9" s="14">
        <v>30201.9</v>
      </c>
      <c r="F9" s="14">
        <v>35708.400000000001</v>
      </c>
      <c r="G9" s="14">
        <v>47136.5</v>
      </c>
      <c r="H9" s="14">
        <v>56325.599999999999</v>
      </c>
      <c r="I9" s="14">
        <v>69192.2</v>
      </c>
      <c r="J9" s="14">
        <v>84317.4</v>
      </c>
      <c r="K9" s="14">
        <v>109790.3</v>
      </c>
      <c r="L9" s="14">
        <v>147929.5</v>
      </c>
      <c r="M9" s="14">
        <v>152611.6</v>
      </c>
      <c r="N9" s="14">
        <v>186347.8</v>
      </c>
      <c r="O9" s="14">
        <v>232722</v>
      </c>
    </row>
    <row r="10" spans="1:15" ht="15.6" x14ac:dyDescent="0.3">
      <c r="A10" s="12" t="s">
        <v>9</v>
      </c>
      <c r="B10" s="13">
        <v>10971.7</v>
      </c>
      <c r="C10" s="14">
        <v>17450.400000000001</v>
      </c>
      <c r="D10" s="14">
        <v>21984.7</v>
      </c>
      <c r="E10" s="14">
        <v>29668.3</v>
      </c>
      <c r="F10" s="14">
        <v>35109.5</v>
      </c>
      <c r="G10" s="14">
        <v>40741.1</v>
      </c>
      <c r="H10" s="14">
        <v>52661</v>
      </c>
      <c r="I10" s="14">
        <v>63304.4</v>
      </c>
      <c r="J10" s="14">
        <v>78226.899999999994</v>
      </c>
      <c r="K10" s="14">
        <v>95687.2</v>
      </c>
      <c r="L10" s="14">
        <v>119071.5</v>
      </c>
      <c r="M10" s="14">
        <v>116856.2</v>
      </c>
      <c r="N10" s="14">
        <v>146536.9</v>
      </c>
      <c r="O10" s="14">
        <v>175626.6</v>
      </c>
    </row>
    <row r="11" spans="1:15" ht="15.6" x14ac:dyDescent="0.3">
      <c r="A11" s="12" t="s">
        <v>10</v>
      </c>
      <c r="B11" s="13">
        <v>11909.9</v>
      </c>
      <c r="C11" s="14">
        <v>17093.8</v>
      </c>
      <c r="D11" s="14">
        <v>23677.7</v>
      </c>
      <c r="E11" s="14">
        <v>28946.1</v>
      </c>
      <c r="F11" s="14">
        <v>36545.699999999997</v>
      </c>
      <c r="G11" s="14">
        <v>46131.199999999997</v>
      </c>
      <c r="H11" s="14">
        <v>63512.1</v>
      </c>
      <c r="I11" s="14">
        <v>72995.3</v>
      </c>
      <c r="J11" s="14">
        <v>88949.4</v>
      </c>
      <c r="K11" s="14">
        <v>111348.4</v>
      </c>
      <c r="L11" s="14">
        <v>146276.4</v>
      </c>
      <c r="M11" s="14">
        <v>141833.5</v>
      </c>
      <c r="N11" s="14">
        <v>171322.1</v>
      </c>
      <c r="O11" s="14">
        <v>203676</v>
      </c>
    </row>
    <row r="12" spans="1:15" ht="15.6" x14ac:dyDescent="0.3">
      <c r="A12" s="12" t="s">
        <v>11</v>
      </c>
      <c r="B12" s="13">
        <v>13216.6</v>
      </c>
      <c r="C12" s="14">
        <v>25079.9</v>
      </c>
      <c r="D12" s="14">
        <v>39050.9</v>
      </c>
      <c r="E12" s="14">
        <v>41308.6</v>
      </c>
      <c r="F12" s="14">
        <v>58065.7</v>
      </c>
      <c r="G12" s="14">
        <v>79661.2</v>
      </c>
      <c r="H12" s="14">
        <v>117959.2</v>
      </c>
      <c r="I12" s="14">
        <v>121376.2</v>
      </c>
      <c r="J12" s="14">
        <v>150197.1</v>
      </c>
      <c r="K12" s="14">
        <v>176534.6</v>
      </c>
      <c r="L12" s="14">
        <v>219135.8</v>
      </c>
      <c r="M12" s="14">
        <v>192165.2</v>
      </c>
      <c r="N12" s="14">
        <v>211610.6</v>
      </c>
      <c r="O12" s="14">
        <v>246213.8</v>
      </c>
    </row>
    <row r="13" spans="1:15" ht="15.6" x14ac:dyDescent="0.3">
      <c r="A13" s="12" t="s">
        <v>12</v>
      </c>
      <c r="B13" s="13">
        <v>12329.5</v>
      </c>
      <c r="C13" s="14">
        <v>19753.400000000001</v>
      </c>
      <c r="D13" s="14">
        <v>26687.7</v>
      </c>
      <c r="E13" s="14">
        <v>35569.300000000003</v>
      </c>
      <c r="F13" s="14">
        <v>47323.5</v>
      </c>
      <c r="G13" s="14">
        <v>62023.3</v>
      </c>
      <c r="H13" s="14">
        <v>79833.2</v>
      </c>
      <c r="I13" s="14">
        <v>104738.3</v>
      </c>
      <c r="J13" s="14">
        <v>137092.1</v>
      </c>
      <c r="K13" s="14">
        <v>188565.3</v>
      </c>
      <c r="L13" s="14">
        <v>237595.8</v>
      </c>
      <c r="M13" s="14">
        <v>217339.7</v>
      </c>
      <c r="N13" s="14">
        <v>259421.5</v>
      </c>
      <c r="O13" s="14">
        <v>304342.59999999998</v>
      </c>
    </row>
    <row r="14" spans="1:15" ht="15.6" x14ac:dyDescent="0.3">
      <c r="A14" s="12" t="s">
        <v>13</v>
      </c>
      <c r="B14" s="13">
        <v>10641.3</v>
      </c>
      <c r="C14" s="14">
        <v>17800.8</v>
      </c>
      <c r="D14" s="14">
        <v>25168.400000000001</v>
      </c>
      <c r="E14" s="14">
        <v>31676.1</v>
      </c>
      <c r="F14" s="14">
        <v>41322.800000000003</v>
      </c>
      <c r="G14" s="14">
        <v>49342.3</v>
      </c>
      <c r="H14" s="14">
        <v>54740.1</v>
      </c>
      <c r="I14" s="14">
        <v>64180.4</v>
      </c>
      <c r="J14" s="14">
        <v>79341.5</v>
      </c>
      <c r="K14" s="14">
        <v>95387.1</v>
      </c>
      <c r="L14" s="14">
        <v>120531.4</v>
      </c>
      <c r="M14" s="14">
        <v>113848.8</v>
      </c>
      <c r="N14" s="14">
        <v>134533.79999999999</v>
      </c>
      <c r="O14" s="14">
        <v>167464.9</v>
      </c>
    </row>
    <row r="15" spans="1:15" ht="15.6" x14ac:dyDescent="0.3">
      <c r="A15" s="12" t="s">
        <v>14</v>
      </c>
      <c r="B15" s="13">
        <v>10000.6</v>
      </c>
      <c r="C15" s="14">
        <v>15691</v>
      </c>
      <c r="D15" s="14">
        <v>22070.3</v>
      </c>
      <c r="E15" s="14">
        <v>29645.8</v>
      </c>
      <c r="F15" s="14">
        <v>37164.199999999997</v>
      </c>
      <c r="G15" s="14">
        <v>48977.599999999999</v>
      </c>
      <c r="H15" s="14">
        <v>58094.5</v>
      </c>
      <c r="I15" s="14">
        <v>70665.8</v>
      </c>
      <c r="J15" s="14">
        <v>89010.9</v>
      </c>
      <c r="K15" s="14">
        <v>102982.5</v>
      </c>
      <c r="L15" s="14">
        <v>128211.5</v>
      </c>
      <c r="M15" s="14">
        <v>131891.20000000001</v>
      </c>
      <c r="N15" s="14">
        <v>154844.79999999999</v>
      </c>
      <c r="O15" s="14">
        <v>186187.2</v>
      </c>
    </row>
    <row r="16" spans="1:15" ht="15.6" x14ac:dyDescent="0.3">
      <c r="A16" s="12" t="s">
        <v>15</v>
      </c>
      <c r="B16" s="13">
        <v>10358.799999999999</v>
      </c>
      <c r="C16" s="14">
        <v>18562</v>
      </c>
      <c r="D16" s="14">
        <v>25798.1</v>
      </c>
      <c r="E16" s="14">
        <v>33575.4</v>
      </c>
      <c r="F16" s="14">
        <v>39983.1</v>
      </c>
      <c r="G16" s="14">
        <v>47084.3</v>
      </c>
      <c r="H16" s="14">
        <v>54178.9</v>
      </c>
      <c r="I16" s="14">
        <v>63687</v>
      </c>
      <c r="J16" s="14">
        <v>77366.8</v>
      </c>
      <c r="K16" s="14">
        <v>94432.4</v>
      </c>
      <c r="L16" s="14">
        <v>121012.7</v>
      </c>
      <c r="M16" s="14">
        <v>125743.1</v>
      </c>
      <c r="N16" s="14">
        <v>156567.29999999999</v>
      </c>
      <c r="O16" s="14">
        <v>184184.9</v>
      </c>
    </row>
    <row r="17" spans="1:15" ht="15.6" x14ac:dyDescent="0.3">
      <c r="A17" s="12" t="s">
        <v>16</v>
      </c>
      <c r="B17" s="13">
        <v>7866.9</v>
      </c>
      <c r="C17" s="14">
        <v>13514.2</v>
      </c>
      <c r="D17" s="14">
        <v>19133.8</v>
      </c>
      <c r="E17" s="14">
        <v>25830.2</v>
      </c>
      <c r="F17" s="14">
        <v>32858.400000000001</v>
      </c>
      <c r="G17" s="14">
        <v>40133.5</v>
      </c>
      <c r="H17" s="14">
        <v>49098.8</v>
      </c>
      <c r="I17" s="14">
        <v>55573.9</v>
      </c>
      <c r="J17" s="14">
        <v>70416.2</v>
      </c>
      <c r="K17" s="14">
        <v>94532.5</v>
      </c>
      <c r="L17" s="14">
        <v>108653.3</v>
      </c>
      <c r="M17" s="14">
        <v>123512</v>
      </c>
      <c r="N17" s="14">
        <v>131456.70000000001</v>
      </c>
      <c r="O17" s="14">
        <v>159543</v>
      </c>
    </row>
    <row r="18" spans="1:15" ht="15.6" x14ac:dyDescent="0.3">
      <c r="A18" s="12" t="s">
        <v>17</v>
      </c>
      <c r="B18" s="13">
        <v>10655.2</v>
      </c>
      <c r="C18" s="14">
        <v>16527.400000000001</v>
      </c>
      <c r="D18" s="14">
        <v>23073.1</v>
      </c>
      <c r="E18" s="14">
        <v>31209.8</v>
      </c>
      <c r="F18" s="14">
        <v>37695.300000000003</v>
      </c>
      <c r="G18" s="14">
        <v>47233.8</v>
      </c>
      <c r="H18" s="14">
        <v>61158.400000000001</v>
      </c>
      <c r="I18" s="14">
        <v>68048.7</v>
      </c>
      <c r="J18" s="14">
        <v>90517.8</v>
      </c>
      <c r="K18" s="14">
        <v>112021.5</v>
      </c>
      <c r="L18" s="14">
        <v>139216.20000000001</v>
      </c>
      <c r="M18" s="14">
        <v>144257.9</v>
      </c>
      <c r="N18" s="14">
        <v>161305</v>
      </c>
      <c r="O18" s="14">
        <v>189484.3</v>
      </c>
    </row>
    <row r="19" spans="1:15" ht="15.6" x14ac:dyDescent="0.3">
      <c r="A19" s="12" t="s">
        <v>18</v>
      </c>
      <c r="B19" s="13">
        <v>10084.799999999999</v>
      </c>
      <c r="C19" s="14">
        <v>16300.3</v>
      </c>
      <c r="D19" s="14">
        <v>24291.8</v>
      </c>
      <c r="E19" s="14">
        <v>30988.5</v>
      </c>
      <c r="F19" s="14">
        <v>38894.300000000003</v>
      </c>
      <c r="G19" s="14">
        <v>43541.9</v>
      </c>
      <c r="H19" s="14">
        <v>53715.1</v>
      </c>
      <c r="I19" s="14">
        <v>71587.399999999994</v>
      </c>
      <c r="J19" s="14">
        <v>88476.2</v>
      </c>
      <c r="K19" s="14">
        <v>109225.60000000001</v>
      </c>
      <c r="L19" s="14">
        <v>146465.60000000001</v>
      </c>
      <c r="M19" s="14">
        <v>136851.6</v>
      </c>
      <c r="N19" s="14">
        <v>152571.70000000001</v>
      </c>
      <c r="O19" s="14">
        <v>180866.3</v>
      </c>
    </row>
    <row r="20" spans="1:15" ht="15.6" x14ac:dyDescent="0.3">
      <c r="A20" s="12" t="s">
        <v>19</v>
      </c>
      <c r="B20" s="13">
        <v>13911.4</v>
      </c>
      <c r="C20" s="14">
        <v>23596.7</v>
      </c>
      <c r="D20" s="14">
        <v>29828</v>
      </c>
      <c r="E20" s="14">
        <v>44116.3</v>
      </c>
      <c r="F20" s="14">
        <v>54917.2</v>
      </c>
      <c r="G20" s="14">
        <v>67915.100000000006</v>
      </c>
      <c r="H20" s="14">
        <v>84008.1</v>
      </c>
      <c r="I20" s="14">
        <v>99335.1</v>
      </c>
      <c r="J20" s="14">
        <v>117309.2</v>
      </c>
      <c r="K20" s="14">
        <v>143936.4</v>
      </c>
      <c r="L20" s="14">
        <v>166711.79999999999</v>
      </c>
      <c r="M20" s="14">
        <v>165757.6</v>
      </c>
      <c r="N20" s="14">
        <v>187875.5</v>
      </c>
      <c r="O20" s="14">
        <v>225777.7</v>
      </c>
    </row>
    <row r="21" spans="1:15" ht="15.6" x14ac:dyDescent="0.3">
      <c r="A21" s="12" t="s">
        <v>20</v>
      </c>
      <c r="B21" s="16">
        <v>33887.4</v>
      </c>
      <c r="C21" s="17">
        <v>70506.5</v>
      </c>
      <c r="D21" s="17">
        <v>115630.5</v>
      </c>
      <c r="E21" s="17">
        <v>134435.79999999999</v>
      </c>
      <c r="F21" s="17">
        <v>171127.8</v>
      </c>
      <c r="G21" s="17">
        <v>209174.1</v>
      </c>
      <c r="H21" s="17">
        <v>268390.3</v>
      </c>
      <c r="I21" s="17">
        <v>381997.1</v>
      </c>
      <c r="J21" s="17">
        <v>477873</v>
      </c>
      <c r="K21" s="17">
        <v>601146.9</v>
      </c>
      <c r="L21" s="17">
        <v>734242</v>
      </c>
      <c r="M21" s="17">
        <v>628930.30000000005</v>
      </c>
      <c r="N21" s="17">
        <v>730774.2</v>
      </c>
      <c r="O21" s="17">
        <v>859355.1</v>
      </c>
    </row>
    <row r="22" spans="1:15" ht="15.6" x14ac:dyDescent="0.3">
      <c r="A22" s="20" t="s">
        <v>22</v>
      </c>
      <c r="B22" s="14">
        <v>15055.1</v>
      </c>
      <c r="C22" s="14">
        <v>27099.9</v>
      </c>
      <c r="D22" s="14">
        <v>38539.199999999997</v>
      </c>
      <c r="E22" s="14">
        <v>46499.199999999997</v>
      </c>
      <c r="F22" s="14">
        <v>57575.7</v>
      </c>
      <c r="G22" s="14">
        <v>65708</v>
      </c>
      <c r="H22" s="14">
        <v>77509.7</v>
      </c>
      <c r="I22" s="14">
        <v>112950.3</v>
      </c>
      <c r="J22" s="14">
        <v>125613.2</v>
      </c>
      <c r="K22" s="14">
        <v>157959</v>
      </c>
      <c r="L22" s="14">
        <v>175465.8</v>
      </c>
      <c r="M22" s="14">
        <v>162649.29999999999</v>
      </c>
      <c r="N22" s="14">
        <v>186651.2</v>
      </c>
      <c r="O22" s="14">
        <v>241688</v>
      </c>
    </row>
    <row r="23" spans="1:15" ht="15.6" x14ac:dyDescent="0.3">
      <c r="A23" s="20" t="s">
        <v>23</v>
      </c>
      <c r="B23" s="14">
        <v>26798.7</v>
      </c>
      <c r="C23" s="14">
        <v>41025</v>
      </c>
      <c r="D23" s="14">
        <v>56619.5</v>
      </c>
      <c r="E23" s="14">
        <v>75534.600000000006</v>
      </c>
      <c r="F23" s="14">
        <v>84101.9</v>
      </c>
      <c r="G23" s="14">
        <v>106304.1</v>
      </c>
      <c r="H23" s="14">
        <v>132733.1</v>
      </c>
      <c r="I23" s="14">
        <v>176075.2</v>
      </c>
      <c r="J23" s="14">
        <v>229053.7</v>
      </c>
      <c r="K23" s="14">
        <v>256586.2</v>
      </c>
      <c r="L23" s="14">
        <v>314251.59999999998</v>
      </c>
      <c r="M23" s="14">
        <v>329967.40000000002</v>
      </c>
      <c r="N23" s="14">
        <v>390740.4</v>
      </c>
      <c r="O23" s="14">
        <v>487363.5</v>
      </c>
    </row>
    <row r="24" spans="1:15" ht="15.6" x14ac:dyDescent="0.3">
      <c r="A24" s="20" t="s">
        <v>24</v>
      </c>
      <c r="B24" s="14">
        <v>15755.3</v>
      </c>
      <c r="C24" s="14">
        <v>25622.9</v>
      </c>
      <c r="D24" s="14">
        <v>44797.4</v>
      </c>
      <c r="E24" s="14">
        <v>49474</v>
      </c>
      <c r="F24" s="14">
        <v>61989.4</v>
      </c>
      <c r="G24" s="14">
        <v>78507</v>
      </c>
      <c r="H24" s="14">
        <v>109045.7</v>
      </c>
      <c r="I24" s="14">
        <v>128965.3</v>
      </c>
      <c r="J24" s="14">
        <v>169458.4</v>
      </c>
      <c r="K24" s="14">
        <v>212908.3</v>
      </c>
      <c r="L24" s="14">
        <v>231492.8</v>
      </c>
      <c r="M24" s="14">
        <v>260584.7</v>
      </c>
      <c r="N24" s="14">
        <v>302801.3</v>
      </c>
      <c r="O24" s="14">
        <v>360165.9</v>
      </c>
    </row>
    <row r="25" spans="1:15" ht="15.6" x14ac:dyDescent="0.3">
      <c r="A25" s="20" t="s">
        <v>26</v>
      </c>
      <c r="B25" s="14">
        <v>18080.3</v>
      </c>
      <c r="C25" s="14">
        <v>34471</v>
      </c>
      <c r="D25" s="14">
        <v>53432.800000000003</v>
      </c>
      <c r="E25" s="14">
        <v>50934.400000000001</v>
      </c>
      <c r="F25" s="14">
        <v>63433.599999999999</v>
      </c>
      <c r="G25" s="14">
        <v>85259.1</v>
      </c>
      <c r="H25" s="14">
        <v>129015.6</v>
      </c>
      <c r="I25" s="14">
        <v>156379.70000000001</v>
      </c>
      <c r="J25" s="14">
        <v>164130.20000000001</v>
      </c>
      <c r="K25" s="14">
        <v>199003</v>
      </c>
      <c r="L25" s="14">
        <v>242347.7</v>
      </c>
      <c r="M25" s="14">
        <v>176179.20000000001</v>
      </c>
      <c r="N25" s="14">
        <v>217826.8</v>
      </c>
      <c r="O25" s="14">
        <v>269252.8</v>
      </c>
    </row>
    <row r="26" spans="1:15" ht="15.6" x14ac:dyDescent="0.3">
      <c r="A26" s="20" t="s">
        <v>27</v>
      </c>
      <c r="B26" s="14">
        <v>8783.5</v>
      </c>
      <c r="C26" s="14">
        <v>16270.4</v>
      </c>
      <c r="D26" s="14">
        <v>24308.799999999999</v>
      </c>
      <c r="E26" s="14">
        <v>33797.4</v>
      </c>
      <c r="F26" s="14">
        <v>42019.6</v>
      </c>
      <c r="G26" s="14">
        <v>49167.4</v>
      </c>
      <c r="H26" s="14">
        <v>70426</v>
      </c>
      <c r="I26" s="14">
        <v>87122.8</v>
      </c>
      <c r="J26" s="14">
        <v>110255.4</v>
      </c>
      <c r="K26" s="14">
        <v>153964</v>
      </c>
      <c r="L26" s="14">
        <v>191533.4</v>
      </c>
      <c r="M26" s="14">
        <v>180797.2</v>
      </c>
      <c r="N26" s="14">
        <v>208193.2</v>
      </c>
      <c r="O26" s="14">
        <v>255217.8</v>
      </c>
    </row>
    <row r="27" spans="1:15" ht="15.6" x14ac:dyDescent="0.3">
      <c r="A27" s="20" t="s">
        <v>28</v>
      </c>
      <c r="B27" s="14">
        <v>12708</v>
      </c>
      <c r="C27" s="14">
        <v>23516.400000000001</v>
      </c>
      <c r="D27" s="14">
        <v>33265.1</v>
      </c>
      <c r="E27" s="14">
        <v>45248.2</v>
      </c>
      <c r="F27" s="14">
        <v>56738.1</v>
      </c>
      <c r="G27" s="14">
        <v>72578.7</v>
      </c>
      <c r="H27" s="14">
        <v>99230</v>
      </c>
      <c r="I27" s="14">
        <v>122024.2</v>
      </c>
      <c r="J27" s="14">
        <v>157122.1</v>
      </c>
      <c r="K27" s="14">
        <v>182657.9</v>
      </c>
      <c r="L27" s="14">
        <v>226011</v>
      </c>
      <c r="M27" s="14">
        <v>252890.9</v>
      </c>
      <c r="N27" s="14">
        <v>286435.40000000002</v>
      </c>
      <c r="O27" s="14">
        <v>336981.3</v>
      </c>
    </row>
    <row r="28" spans="1:15" ht="15.6" x14ac:dyDescent="0.3">
      <c r="A28" s="20" t="s">
        <v>29</v>
      </c>
      <c r="B28" s="14">
        <v>23233.5</v>
      </c>
      <c r="C28" s="14">
        <v>43012.3</v>
      </c>
      <c r="D28" s="14">
        <v>59157.8</v>
      </c>
      <c r="E28" s="14">
        <v>62965.4</v>
      </c>
      <c r="F28" s="14">
        <v>76236.899999999994</v>
      </c>
      <c r="G28" s="14">
        <v>91442.1</v>
      </c>
      <c r="H28" s="14">
        <v>144469.29999999999</v>
      </c>
      <c r="I28" s="14">
        <v>156652.5</v>
      </c>
      <c r="J28" s="14">
        <v>190124.3</v>
      </c>
      <c r="K28" s="14">
        <v>233765.5</v>
      </c>
      <c r="L28" s="14">
        <v>263755.5</v>
      </c>
      <c r="M28" s="14">
        <v>251956.9</v>
      </c>
      <c r="N28" s="14">
        <v>292926.09999999998</v>
      </c>
      <c r="O28" s="14">
        <v>333511.59999999998</v>
      </c>
    </row>
    <row r="29" spans="1:15" ht="15.6" x14ac:dyDescent="0.3">
      <c r="A29" s="20" t="s">
        <v>30</v>
      </c>
      <c r="B29" s="14">
        <v>12860.3</v>
      </c>
      <c r="C29" s="14">
        <v>21772.7</v>
      </c>
      <c r="D29" s="14">
        <v>29347</v>
      </c>
      <c r="E29" s="14">
        <v>38975.300000000003</v>
      </c>
      <c r="F29" s="14">
        <v>45178.5</v>
      </c>
      <c r="G29" s="14">
        <v>55387.3</v>
      </c>
      <c r="H29" s="14">
        <v>72549.3</v>
      </c>
      <c r="I29" s="14">
        <v>95286.2</v>
      </c>
      <c r="J29" s="14">
        <v>113246.39999999999</v>
      </c>
      <c r="K29" s="14">
        <v>132334.79999999999</v>
      </c>
      <c r="L29" s="14">
        <v>177472.4</v>
      </c>
      <c r="M29" s="14">
        <v>183196.9</v>
      </c>
      <c r="N29" s="14">
        <v>200248.6</v>
      </c>
      <c r="O29" s="14">
        <v>243031.9</v>
      </c>
    </row>
    <row r="30" spans="1:15" ht="15.6" x14ac:dyDescent="0.3">
      <c r="A30" s="20" t="s">
        <v>31</v>
      </c>
      <c r="B30" s="14">
        <v>7616.8</v>
      </c>
      <c r="C30" s="14">
        <v>13947.2</v>
      </c>
      <c r="D30" s="14">
        <v>20544.7</v>
      </c>
      <c r="E30" s="14">
        <v>25031.4</v>
      </c>
      <c r="F30" s="14">
        <v>31547.3</v>
      </c>
      <c r="G30" s="14">
        <v>39190.699999999997</v>
      </c>
      <c r="H30" s="14">
        <v>48358.5</v>
      </c>
      <c r="I30" s="14">
        <v>55772.9</v>
      </c>
      <c r="J30" s="14">
        <v>72029.100000000006</v>
      </c>
      <c r="K30" s="14">
        <v>87456.7</v>
      </c>
      <c r="L30" s="14">
        <v>105449</v>
      </c>
      <c r="M30" s="14">
        <v>108797.9</v>
      </c>
      <c r="N30" s="14">
        <v>128685.1</v>
      </c>
      <c r="O30" s="14">
        <v>150199.9</v>
      </c>
    </row>
    <row r="31" spans="1:15" ht="15.6" x14ac:dyDescent="0.3">
      <c r="A31" s="20" t="s">
        <v>32</v>
      </c>
      <c r="B31" s="22">
        <v>18024.900000000001</v>
      </c>
      <c r="C31" s="22">
        <v>28247</v>
      </c>
      <c r="D31" s="22">
        <v>39811.1</v>
      </c>
      <c r="E31" s="22">
        <v>53525.3</v>
      </c>
      <c r="F31" s="22">
        <v>72059.8</v>
      </c>
      <c r="G31" s="22">
        <v>87919.3</v>
      </c>
      <c r="H31" s="22">
        <v>116030.9</v>
      </c>
      <c r="I31" s="22">
        <v>141795.6</v>
      </c>
      <c r="J31" s="22">
        <v>174432.8</v>
      </c>
      <c r="K31" s="22">
        <v>235410.3</v>
      </c>
      <c r="L31" s="22">
        <v>299436</v>
      </c>
      <c r="M31" s="22">
        <v>306454.8</v>
      </c>
      <c r="N31" s="22">
        <v>349253.6</v>
      </c>
      <c r="O31" s="22">
        <v>424643.7</v>
      </c>
    </row>
    <row r="32" spans="1:15" ht="15.6" x14ac:dyDescent="0.3">
      <c r="A32" s="20" t="s">
        <v>34</v>
      </c>
      <c r="B32" s="26">
        <v>6907.7</v>
      </c>
      <c r="C32" s="26">
        <v>10061.700000000001</v>
      </c>
      <c r="D32" s="26">
        <v>12315.1</v>
      </c>
      <c r="E32" s="26">
        <v>14858.6</v>
      </c>
      <c r="F32" s="26">
        <v>17707.5</v>
      </c>
      <c r="G32" s="26">
        <v>22091.7</v>
      </c>
      <c r="H32" s="26">
        <v>28133.200000000001</v>
      </c>
      <c r="I32" s="26">
        <v>38514.5</v>
      </c>
      <c r="J32" s="26">
        <v>48050.2</v>
      </c>
      <c r="K32" s="26">
        <v>66366.2</v>
      </c>
      <c r="L32" s="26">
        <v>82378.2</v>
      </c>
      <c r="M32" s="26">
        <v>94436.5</v>
      </c>
      <c r="N32" s="26">
        <v>107297.5</v>
      </c>
      <c r="O32" s="26">
        <v>128749.3</v>
      </c>
    </row>
    <row r="33" spans="1:15" ht="15.6" x14ac:dyDescent="0.3">
      <c r="A33" s="20" t="s">
        <v>35</v>
      </c>
      <c r="B33" s="14">
        <v>4899.8</v>
      </c>
      <c r="C33" s="14">
        <v>7104.1</v>
      </c>
      <c r="D33" s="14">
        <v>20183.7</v>
      </c>
      <c r="E33" s="14">
        <v>22261.8</v>
      </c>
      <c r="F33" s="14">
        <v>24676.799999999999</v>
      </c>
      <c r="G33" s="14">
        <v>22394.9</v>
      </c>
      <c r="H33" s="14">
        <v>29105.7</v>
      </c>
      <c r="I33" s="14">
        <v>33017.9</v>
      </c>
      <c r="J33" s="14">
        <v>43797.2</v>
      </c>
      <c r="K33" s="14">
        <v>58925.2</v>
      </c>
      <c r="L33" s="14">
        <v>71450.7</v>
      </c>
      <c r="M33" s="14">
        <v>82586.8</v>
      </c>
      <c r="N33" s="14">
        <v>84359.4</v>
      </c>
      <c r="O33" s="14">
        <v>101873.2</v>
      </c>
    </row>
    <row r="34" spans="1:15" ht="15.6" x14ac:dyDescent="0.3">
      <c r="A34" s="20" t="s">
        <v>37</v>
      </c>
      <c r="B34" s="14">
        <v>10063.700000000001</v>
      </c>
      <c r="C34" s="14">
        <v>19267.7</v>
      </c>
      <c r="D34" s="14">
        <v>26713.9</v>
      </c>
      <c r="E34" s="14">
        <v>34912.400000000001</v>
      </c>
      <c r="F34" s="14">
        <v>42477.599999999999</v>
      </c>
      <c r="G34" s="14">
        <v>48572.800000000003</v>
      </c>
      <c r="H34" s="14">
        <v>61291.7</v>
      </c>
      <c r="I34" s="14">
        <v>72794.100000000006</v>
      </c>
      <c r="J34" s="14">
        <v>94244</v>
      </c>
      <c r="K34" s="14">
        <v>125700.4</v>
      </c>
      <c r="L34" s="14">
        <v>155103.6</v>
      </c>
      <c r="M34" s="14">
        <v>165555.1</v>
      </c>
      <c r="N34" s="14">
        <v>196914.3</v>
      </c>
      <c r="O34" s="14">
        <v>236750.6</v>
      </c>
    </row>
    <row r="35" spans="1:15" ht="15.6" x14ac:dyDescent="0.3">
      <c r="A35" s="20" t="s">
        <v>38</v>
      </c>
      <c r="B35" s="14">
        <v>10172.200000000001</v>
      </c>
      <c r="C35" s="14">
        <v>15805.2</v>
      </c>
      <c r="D35" s="14">
        <v>27815.3</v>
      </c>
      <c r="E35" s="14">
        <v>32037.200000000001</v>
      </c>
      <c r="F35" s="14">
        <v>40786.800000000003</v>
      </c>
      <c r="G35" s="14">
        <v>50386.3</v>
      </c>
      <c r="H35" s="14">
        <v>56357.5</v>
      </c>
      <c r="I35" s="14">
        <v>69814</v>
      </c>
      <c r="J35" s="14">
        <v>84950</v>
      </c>
      <c r="K35" s="14">
        <v>99999.4</v>
      </c>
      <c r="L35" s="14">
        <v>146391</v>
      </c>
      <c r="M35" s="14">
        <v>133018.5</v>
      </c>
      <c r="N35" s="14">
        <v>143388.79999999999</v>
      </c>
      <c r="O35" s="14">
        <v>170504.7</v>
      </c>
    </row>
    <row r="36" spans="1:15" ht="15.6" x14ac:dyDescent="0.3">
      <c r="A36" s="20" t="s">
        <v>39</v>
      </c>
      <c r="B36" s="14">
        <v>11000.6</v>
      </c>
      <c r="C36" s="14">
        <v>16181.9</v>
      </c>
      <c r="D36" s="14">
        <v>23340.799999999999</v>
      </c>
      <c r="E36" s="14">
        <v>30513.200000000001</v>
      </c>
      <c r="F36" s="14">
        <v>38617.699999999997</v>
      </c>
      <c r="G36" s="14">
        <v>47934.1</v>
      </c>
      <c r="H36" s="14">
        <v>57928</v>
      </c>
      <c r="I36" s="14">
        <v>76740.600000000006</v>
      </c>
      <c r="J36" s="14">
        <v>95683.4</v>
      </c>
      <c r="K36" s="14">
        <v>126313.1</v>
      </c>
      <c r="L36" s="14">
        <v>159001.5</v>
      </c>
      <c r="M36" s="14">
        <v>144303.4</v>
      </c>
      <c r="N36" s="14">
        <v>166028.79999999999</v>
      </c>
      <c r="O36" s="14">
        <v>195463.7</v>
      </c>
    </row>
    <row r="37" spans="1:15" ht="15.6" x14ac:dyDescent="0.3">
      <c r="A37" s="20" t="s">
        <v>40</v>
      </c>
      <c r="B37" s="14">
        <v>8455</v>
      </c>
      <c r="C37" s="14">
        <v>14380.4</v>
      </c>
      <c r="D37" s="14">
        <v>20003.8</v>
      </c>
      <c r="E37" s="14">
        <v>26817.8</v>
      </c>
      <c r="F37" s="14">
        <v>31941.7</v>
      </c>
      <c r="G37" s="14">
        <v>39180.400000000001</v>
      </c>
      <c r="H37" s="14">
        <v>50678.6</v>
      </c>
      <c r="I37" s="14">
        <v>60575</v>
      </c>
      <c r="J37" s="14">
        <v>78642</v>
      </c>
      <c r="K37" s="14">
        <v>104603.1</v>
      </c>
      <c r="L37" s="14">
        <v>134137.4</v>
      </c>
      <c r="M37" s="14">
        <v>129626</v>
      </c>
      <c r="N37" s="14">
        <v>154127.9</v>
      </c>
      <c r="O37" s="14">
        <v>179470.3</v>
      </c>
    </row>
    <row r="38" spans="1:15" ht="15.6" x14ac:dyDescent="0.3">
      <c r="A38" s="20" t="s">
        <v>43</v>
      </c>
      <c r="B38" s="14">
        <v>3589.4</v>
      </c>
      <c r="C38" s="14">
        <v>5383.3</v>
      </c>
      <c r="D38" s="14">
        <v>8489.7000000000007</v>
      </c>
      <c r="E38" s="14">
        <v>12562.3</v>
      </c>
      <c r="F38" s="14">
        <v>16195.5</v>
      </c>
      <c r="G38" s="14">
        <v>22168.7</v>
      </c>
      <c r="H38" s="14">
        <v>30629.599999999999</v>
      </c>
      <c r="I38" s="14">
        <v>33839.800000000003</v>
      </c>
      <c r="J38" s="14">
        <v>45741.7</v>
      </c>
      <c r="K38" s="14">
        <v>56812.6</v>
      </c>
      <c r="L38" s="14">
        <v>77033.8</v>
      </c>
      <c r="M38" s="14">
        <v>90542.5</v>
      </c>
      <c r="N38" s="14">
        <v>94883.6</v>
      </c>
      <c r="O38" s="14">
        <v>113034.2</v>
      </c>
    </row>
    <row r="39" spans="1:15" ht="15.6" x14ac:dyDescent="0.3">
      <c r="A39" s="20" t="s">
        <v>44</v>
      </c>
      <c r="B39" s="14">
        <v>3428.9</v>
      </c>
      <c r="C39" s="14">
        <v>5098</v>
      </c>
      <c r="D39" s="14">
        <v>6667.9</v>
      </c>
      <c r="E39" s="14">
        <v>8000.7</v>
      </c>
      <c r="F39" s="14">
        <v>7751.7</v>
      </c>
      <c r="G39" s="14">
        <v>10332.4</v>
      </c>
      <c r="H39" s="14">
        <v>14024.9</v>
      </c>
      <c r="I39" s="14">
        <v>17435.099999999999</v>
      </c>
      <c r="J39" s="14">
        <v>21922.400000000001</v>
      </c>
      <c r="K39" s="14">
        <v>41340.699999999997</v>
      </c>
      <c r="L39" s="14">
        <v>47002.3</v>
      </c>
      <c r="M39" s="14">
        <v>46174.400000000001</v>
      </c>
      <c r="N39" s="14">
        <v>48239.199999999997</v>
      </c>
      <c r="O39" s="14">
        <v>63569.7</v>
      </c>
    </row>
    <row r="40" spans="1:15" ht="15.6" x14ac:dyDescent="0.3">
      <c r="A40" s="20" t="s">
        <v>45</v>
      </c>
      <c r="B40" s="14">
        <v>6611.7</v>
      </c>
      <c r="C40" s="14">
        <v>11057.3</v>
      </c>
      <c r="D40" s="14">
        <v>15948.9</v>
      </c>
      <c r="E40" s="14">
        <v>21834.2</v>
      </c>
      <c r="F40" s="14">
        <v>25369.9</v>
      </c>
      <c r="G40" s="14">
        <v>29036.2</v>
      </c>
      <c r="H40" s="14">
        <v>32884.800000000003</v>
      </c>
      <c r="I40" s="14">
        <v>42253.1</v>
      </c>
      <c r="J40" s="14">
        <v>50225.2</v>
      </c>
      <c r="K40" s="14">
        <v>57011.8</v>
      </c>
      <c r="L40" s="14">
        <v>67731.3</v>
      </c>
      <c r="M40" s="14">
        <v>76451.100000000006</v>
      </c>
      <c r="N40" s="14">
        <v>89668.3</v>
      </c>
      <c r="O40" s="14">
        <v>105412.7</v>
      </c>
    </row>
    <row r="41" spans="1:15" ht="15.6" x14ac:dyDescent="0.3">
      <c r="A41" s="20" t="s">
        <v>46</v>
      </c>
      <c r="B41" s="14">
        <v>6391.3</v>
      </c>
      <c r="C41" s="14">
        <v>9550.5</v>
      </c>
      <c r="D41" s="14">
        <v>12404.2</v>
      </c>
      <c r="E41" s="14">
        <v>16639.7</v>
      </c>
      <c r="F41" s="14">
        <v>23297.3</v>
      </c>
      <c r="G41" s="14">
        <v>25999</v>
      </c>
      <c r="H41" s="14">
        <v>29348.9</v>
      </c>
      <c r="I41" s="14">
        <v>36971.699999999997</v>
      </c>
      <c r="J41" s="14">
        <v>50778.7</v>
      </c>
      <c r="K41" s="14">
        <v>59200.9</v>
      </c>
      <c r="L41" s="14">
        <v>76277.2</v>
      </c>
      <c r="M41" s="14">
        <v>81758.5</v>
      </c>
      <c r="N41" s="14">
        <v>91782.3</v>
      </c>
      <c r="O41" s="14">
        <v>103462.3</v>
      </c>
    </row>
    <row r="42" spans="1:15" ht="15.6" x14ac:dyDescent="0.3">
      <c r="A42" s="59" t="s">
        <v>47</v>
      </c>
      <c r="B42" s="14">
        <v>5727.5</v>
      </c>
      <c r="C42" s="14">
        <v>9835.2000000000007</v>
      </c>
      <c r="D42" s="14">
        <v>11964.5</v>
      </c>
      <c r="E42" s="14">
        <v>17914.2</v>
      </c>
      <c r="F42" s="14">
        <v>22541.200000000001</v>
      </c>
      <c r="G42" s="14">
        <v>26705.1</v>
      </c>
      <c r="H42" s="14">
        <v>34323.599999999999</v>
      </c>
      <c r="I42" s="14">
        <v>44127.199999999997</v>
      </c>
      <c r="J42" s="14">
        <v>61229.599999999999</v>
      </c>
      <c r="K42" s="14">
        <v>74356.600000000006</v>
      </c>
      <c r="L42" s="14">
        <v>81097</v>
      </c>
      <c r="M42" s="14">
        <v>90040.7</v>
      </c>
      <c r="N42" s="14">
        <v>105781.6</v>
      </c>
      <c r="O42" s="14">
        <v>120824.3</v>
      </c>
    </row>
    <row r="43" spans="1:15" ht="15.6" x14ac:dyDescent="0.3">
      <c r="A43" s="20" t="s">
        <v>49</v>
      </c>
      <c r="B43" s="14">
        <v>10363.799999999999</v>
      </c>
      <c r="C43" s="14">
        <v>14018.6</v>
      </c>
      <c r="D43" s="14">
        <v>19603.900000000001</v>
      </c>
      <c r="E43" s="14">
        <v>24780.1</v>
      </c>
      <c r="F43" s="14">
        <v>29453.4</v>
      </c>
      <c r="G43" s="14">
        <v>37058</v>
      </c>
      <c r="H43" s="14">
        <v>44610</v>
      </c>
      <c r="I43" s="14">
        <v>53414.6</v>
      </c>
      <c r="J43" s="14">
        <v>66136.399999999994</v>
      </c>
      <c r="K43" s="14">
        <v>80715.3</v>
      </c>
      <c r="L43" s="14">
        <v>99503.3</v>
      </c>
      <c r="M43" s="14">
        <v>99994.7</v>
      </c>
      <c r="N43" s="14">
        <v>118920.6</v>
      </c>
      <c r="O43" s="14">
        <v>142409.20000000001</v>
      </c>
    </row>
    <row r="44" spans="1:15" ht="15.6" x14ac:dyDescent="0.3">
      <c r="A44" s="20" t="s">
        <v>51</v>
      </c>
      <c r="B44" s="14">
        <v>13745</v>
      </c>
      <c r="C44" s="14">
        <v>23709.8</v>
      </c>
      <c r="D44" s="14">
        <v>35245.9</v>
      </c>
      <c r="E44" s="14">
        <v>40609.699999999997</v>
      </c>
      <c r="F44" s="14">
        <v>45756</v>
      </c>
      <c r="G44" s="14">
        <v>59274.3</v>
      </c>
      <c r="H44" s="14">
        <v>76042.5</v>
      </c>
      <c r="I44" s="14">
        <v>93683.1</v>
      </c>
      <c r="J44" s="14">
        <v>124439.6</v>
      </c>
      <c r="K44" s="14">
        <v>145543.9</v>
      </c>
      <c r="L44" s="14">
        <v>183168.7</v>
      </c>
      <c r="M44" s="14">
        <v>159428.70000000001</v>
      </c>
      <c r="N44" s="14">
        <v>186522</v>
      </c>
      <c r="O44" s="14">
        <v>231314</v>
      </c>
    </row>
    <row r="45" spans="1:15" ht="15.6" x14ac:dyDescent="0.3">
      <c r="A45" s="20" t="s">
        <v>52</v>
      </c>
      <c r="B45" s="14">
        <v>8156.1</v>
      </c>
      <c r="C45" s="14">
        <v>12369.4</v>
      </c>
      <c r="D45" s="14">
        <v>15114.8</v>
      </c>
      <c r="E45" s="14">
        <v>20502.599999999999</v>
      </c>
      <c r="F45" s="14">
        <v>24411.200000000001</v>
      </c>
      <c r="G45" s="14">
        <v>31719</v>
      </c>
      <c r="H45" s="14">
        <v>41757.599999999999</v>
      </c>
      <c r="I45" s="14">
        <v>46589.5</v>
      </c>
      <c r="J45" s="14">
        <v>61413</v>
      </c>
      <c r="K45" s="14">
        <v>77919.199999999997</v>
      </c>
      <c r="L45" s="14">
        <v>93512.4</v>
      </c>
      <c r="M45" s="14">
        <v>98888.9</v>
      </c>
      <c r="N45" s="14">
        <v>118110.39999999999</v>
      </c>
      <c r="O45" s="14">
        <v>140243.79999999999</v>
      </c>
    </row>
    <row r="46" spans="1:15" ht="15.6" x14ac:dyDescent="0.3">
      <c r="A46" s="20" t="s">
        <v>53</v>
      </c>
      <c r="B46" s="14">
        <v>8963.9</v>
      </c>
      <c r="C46" s="14">
        <v>13176.5</v>
      </c>
      <c r="D46" s="14">
        <v>19219.8</v>
      </c>
      <c r="E46" s="14">
        <v>24473.200000000001</v>
      </c>
      <c r="F46" s="14">
        <v>30848.9</v>
      </c>
      <c r="G46" s="14">
        <v>37681.699999999997</v>
      </c>
      <c r="H46" s="14">
        <v>43807.6</v>
      </c>
      <c r="I46" s="14">
        <v>50982.6</v>
      </c>
      <c r="J46" s="14">
        <v>67309.8</v>
      </c>
      <c r="K46" s="14">
        <v>90138.7</v>
      </c>
      <c r="L46" s="14">
        <v>110877.3</v>
      </c>
      <c r="M46" s="14">
        <v>107903.3</v>
      </c>
      <c r="N46" s="14">
        <v>125975.5</v>
      </c>
      <c r="O46" s="14">
        <v>144636</v>
      </c>
    </row>
    <row r="47" spans="1:15" ht="15.6" x14ac:dyDescent="0.3">
      <c r="A47" s="20" t="s">
        <v>54</v>
      </c>
      <c r="B47" s="14">
        <v>17366.3</v>
      </c>
      <c r="C47" s="14">
        <v>28593.4</v>
      </c>
      <c r="D47" s="14">
        <v>49139.3</v>
      </c>
      <c r="E47" s="14">
        <v>56479.199999999997</v>
      </c>
      <c r="F47" s="14">
        <v>66298.7</v>
      </c>
      <c r="G47" s="14">
        <v>80809.2</v>
      </c>
      <c r="H47" s="14">
        <v>103726.8</v>
      </c>
      <c r="I47" s="14">
        <v>128226.9</v>
      </c>
      <c r="J47" s="14">
        <v>161045.9</v>
      </c>
      <c r="K47" s="14">
        <v>201172.1</v>
      </c>
      <c r="L47" s="14">
        <v>245628.5</v>
      </c>
      <c r="M47" s="14">
        <v>234206.4</v>
      </c>
      <c r="N47" s="14">
        <v>264561.7</v>
      </c>
      <c r="O47" s="14">
        <v>344092.5</v>
      </c>
    </row>
    <row r="48" spans="1:15" ht="15.6" x14ac:dyDescent="0.3">
      <c r="A48" s="20" t="s">
        <v>55</v>
      </c>
      <c r="B48" s="14">
        <v>11807.2</v>
      </c>
      <c r="C48" s="14">
        <v>21642.799999999999</v>
      </c>
      <c r="D48" s="14">
        <v>33488.800000000003</v>
      </c>
      <c r="E48" s="14">
        <v>41407</v>
      </c>
      <c r="F48" s="14">
        <v>49800.6</v>
      </c>
      <c r="G48" s="14">
        <v>56904.4</v>
      </c>
      <c r="H48" s="14">
        <v>64732.3</v>
      </c>
      <c r="I48" s="14">
        <v>90316.3</v>
      </c>
      <c r="J48" s="14">
        <v>106891</v>
      </c>
      <c r="K48" s="14">
        <v>133904.70000000001</v>
      </c>
      <c r="L48" s="14">
        <v>158850.70000000001</v>
      </c>
      <c r="M48" s="14">
        <v>151268.70000000001</v>
      </c>
      <c r="N48" s="14">
        <v>180316.9</v>
      </c>
      <c r="O48" s="14">
        <v>221152.7</v>
      </c>
    </row>
    <row r="49" spans="1:15" ht="15.6" x14ac:dyDescent="0.3">
      <c r="A49" s="20" t="s">
        <v>56</v>
      </c>
      <c r="B49" s="14">
        <v>8328.9</v>
      </c>
      <c r="C49" s="14">
        <v>12407.3</v>
      </c>
      <c r="D49" s="14">
        <v>17276.5</v>
      </c>
      <c r="E49" s="14">
        <v>23253.599999999999</v>
      </c>
      <c r="F49" s="14">
        <v>28261.3</v>
      </c>
      <c r="G49" s="14">
        <v>34540.199999999997</v>
      </c>
      <c r="H49" s="14">
        <v>45955.1</v>
      </c>
      <c r="I49" s="14">
        <v>54001.9</v>
      </c>
      <c r="J49" s="14">
        <v>73147.3</v>
      </c>
      <c r="K49" s="14">
        <v>97528.7</v>
      </c>
      <c r="L49" s="14">
        <v>122980.3</v>
      </c>
      <c r="M49" s="14">
        <v>111300.3</v>
      </c>
      <c r="N49" s="14">
        <v>125843</v>
      </c>
      <c r="O49" s="14">
        <v>151177.9</v>
      </c>
    </row>
    <row r="50" spans="1:15" ht="15.6" x14ac:dyDescent="0.3">
      <c r="A50" s="20" t="s">
        <v>57</v>
      </c>
      <c r="B50" s="14">
        <v>17955.2</v>
      </c>
      <c r="C50" s="14">
        <v>30241.599999999999</v>
      </c>
      <c r="D50" s="14">
        <v>43273.2</v>
      </c>
      <c r="E50" s="14">
        <v>58570.7</v>
      </c>
      <c r="F50" s="14">
        <v>63032.2</v>
      </c>
      <c r="G50" s="14">
        <v>74783.8</v>
      </c>
      <c r="H50" s="14">
        <v>96240.2</v>
      </c>
      <c r="I50" s="14">
        <v>119654</v>
      </c>
      <c r="J50" s="14">
        <v>141864.79999999999</v>
      </c>
      <c r="K50" s="14">
        <v>178096.8</v>
      </c>
      <c r="L50" s="14">
        <v>227719</v>
      </c>
      <c r="M50" s="14">
        <v>203364.2</v>
      </c>
      <c r="N50" s="14">
        <v>235930.6</v>
      </c>
      <c r="O50" s="14">
        <v>319149.5</v>
      </c>
    </row>
    <row r="51" spans="1:15" ht="15.6" x14ac:dyDescent="0.3">
      <c r="A51" s="20" t="s">
        <v>58</v>
      </c>
      <c r="B51" s="14">
        <v>9978.7000000000007</v>
      </c>
      <c r="C51" s="14">
        <v>16164.9</v>
      </c>
      <c r="D51" s="14">
        <v>23165.599999999999</v>
      </c>
      <c r="E51" s="14">
        <v>27297.1</v>
      </c>
      <c r="F51" s="14">
        <v>33124</v>
      </c>
      <c r="G51" s="14">
        <v>38900.6</v>
      </c>
      <c r="H51" s="14">
        <v>48464.800000000003</v>
      </c>
      <c r="I51" s="14">
        <v>55726.6</v>
      </c>
      <c r="J51" s="14">
        <v>68958.3</v>
      </c>
      <c r="K51" s="14">
        <v>85144.4</v>
      </c>
      <c r="L51" s="14">
        <v>110127.9</v>
      </c>
      <c r="M51" s="14">
        <v>107680.4</v>
      </c>
      <c r="N51" s="14">
        <v>128073.7</v>
      </c>
      <c r="O51" s="14">
        <v>146451.79999999999</v>
      </c>
    </row>
    <row r="52" spans="1:15" ht="15.6" x14ac:dyDescent="0.3">
      <c r="A52" s="20" t="s">
        <v>59</v>
      </c>
      <c r="B52" s="14">
        <v>12936.8</v>
      </c>
      <c r="C52" s="14">
        <v>19806.2</v>
      </c>
      <c r="D52" s="14">
        <v>29090.1</v>
      </c>
      <c r="E52" s="14">
        <v>41773.199999999997</v>
      </c>
      <c r="F52" s="14">
        <v>48321.599999999999</v>
      </c>
      <c r="G52" s="14">
        <v>59149.2</v>
      </c>
      <c r="H52" s="14">
        <v>69629.5</v>
      </c>
      <c r="I52" s="14">
        <v>87354.7</v>
      </c>
      <c r="J52" s="14">
        <v>110662.7</v>
      </c>
      <c r="K52" s="14">
        <v>140297.9</v>
      </c>
      <c r="L52" s="14">
        <v>175587.1</v>
      </c>
      <c r="M52" s="14">
        <v>164071.79999999999</v>
      </c>
      <c r="N52" s="14">
        <v>196792.5</v>
      </c>
      <c r="O52" s="14">
        <v>233405.3</v>
      </c>
    </row>
    <row r="53" spans="1:15" ht="15.6" x14ac:dyDescent="0.3">
      <c r="A53" s="20" t="s">
        <v>60</v>
      </c>
      <c r="B53" s="14">
        <v>12296.5</v>
      </c>
      <c r="C53" s="14">
        <v>23293.9</v>
      </c>
      <c r="D53" s="14">
        <v>34585.199999999997</v>
      </c>
      <c r="E53" s="14">
        <v>38769.300000000003</v>
      </c>
      <c r="F53" s="14">
        <v>43145.599999999999</v>
      </c>
      <c r="G53" s="14">
        <v>53548.800000000003</v>
      </c>
      <c r="H53" s="14">
        <v>79522.8</v>
      </c>
      <c r="I53" s="14">
        <v>101110.3</v>
      </c>
      <c r="J53" s="14">
        <v>145532.5</v>
      </c>
      <c r="K53" s="14">
        <v>179882.4</v>
      </c>
      <c r="L53" s="14">
        <v>209769.60000000001</v>
      </c>
      <c r="M53" s="14">
        <v>202332.4</v>
      </c>
      <c r="N53" s="14">
        <v>224937.2</v>
      </c>
      <c r="O53" s="14">
        <v>272897.09999999998</v>
      </c>
    </row>
    <row r="54" spans="1:15" ht="15.6" x14ac:dyDescent="0.3">
      <c r="A54" s="20" t="s">
        <v>61</v>
      </c>
      <c r="B54" s="14">
        <v>6940.6</v>
      </c>
      <c r="C54" s="14">
        <v>11825.9</v>
      </c>
      <c r="D54" s="14">
        <v>16900.3</v>
      </c>
      <c r="E54" s="14">
        <v>22547.8</v>
      </c>
      <c r="F54" s="14">
        <v>28554.2</v>
      </c>
      <c r="G54" s="14">
        <v>33304.199999999997</v>
      </c>
      <c r="H54" s="14">
        <v>41595.800000000003</v>
      </c>
      <c r="I54" s="14">
        <v>52163.8</v>
      </c>
      <c r="J54" s="14">
        <v>62719.8</v>
      </c>
      <c r="K54" s="14">
        <v>84558.3</v>
      </c>
      <c r="L54" s="14">
        <v>105477.2</v>
      </c>
      <c r="M54" s="14">
        <v>105487.4</v>
      </c>
      <c r="N54" s="14">
        <v>124020.7</v>
      </c>
      <c r="O54" s="14">
        <v>154608.1</v>
      </c>
    </row>
    <row r="55" spans="1:15" ht="15.6" x14ac:dyDescent="0.3">
      <c r="A55" s="20" t="s">
        <v>62</v>
      </c>
      <c r="B55" s="14">
        <v>20439.5</v>
      </c>
      <c r="C55" s="14">
        <v>32022.5</v>
      </c>
      <c r="D55" s="14">
        <v>42758.9</v>
      </c>
      <c r="E55" s="14">
        <v>55147</v>
      </c>
      <c r="F55" s="14">
        <v>63582.9</v>
      </c>
      <c r="G55" s="14">
        <v>79369.100000000006</v>
      </c>
      <c r="H55" s="14">
        <v>101362.5</v>
      </c>
      <c r="I55" s="14">
        <v>124575.2</v>
      </c>
      <c r="J55" s="14">
        <v>151238.79999999999</v>
      </c>
      <c r="K55" s="14">
        <v>181529.8</v>
      </c>
      <c r="L55" s="14">
        <v>217089.9</v>
      </c>
      <c r="M55" s="14">
        <v>181298.2</v>
      </c>
      <c r="N55" s="14">
        <v>216167.6</v>
      </c>
      <c r="O55" s="14">
        <v>259480.6</v>
      </c>
    </row>
    <row r="56" spans="1:15" ht="15.6" x14ac:dyDescent="0.3">
      <c r="A56" s="20" t="s">
        <v>63</v>
      </c>
      <c r="B56" s="14">
        <v>10186.4</v>
      </c>
      <c r="C56" s="14">
        <v>16130.7</v>
      </c>
      <c r="D56" s="14">
        <v>23315.4</v>
      </c>
      <c r="E56" s="14">
        <v>31094.400000000001</v>
      </c>
      <c r="F56" s="14">
        <v>36413.599999999999</v>
      </c>
      <c r="G56" s="14">
        <v>45223</v>
      </c>
      <c r="H56" s="14">
        <v>57710.3</v>
      </c>
      <c r="I56" s="14">
        <v>65656.600000000006</v>
      </c>
      <c r="J56" s="14">
        <v>79127</v>
      </c>
      <c r="K56" s="14">
        <v>98569.9</v>
      </c>
      <c r="L56" s="14">
        <v>126085.9</v>
      </c>
      <c r="M56" s="14">
        <v>128473.8</v>
      </c>
      <c r="N56" s="14">
        <v>148839</v>
      </c>
      <c r="O56" s="14">
        <v>171449.8</v>
      </c>
    </row>
    <row r="57" spans="1:15" ht="15.6" x14ac:dyDescent="0.3">
      <c r="A57" s="20" t="s">
        <v>64</v>
      </c>
      <c r="B57" s="14">
        <v>10233.6</v>
      </c>
      <c r="C57" s="14">
        <v>16310.6</v>
      </c>
      <c r="D57" s="14">
        <v>21411.5</v>
      </c>
      <c r="E57" s="14">
        <v>27453.200000000001</v>
      </c>
      <c r="F57" s="14">
        <v>32922.800000000003</v>
      </c>
      <c r="G57" s="14">
        <v>40195.300000000003</v>
      </c>
      <c r="H57" s="14">
        <v>49606.5</v>
      </c>
      <c r="I57" s="14">
        <v>59804.800000000003</v>
      </c>
      <c r="J57" s="14">
        <v>76474.600000000006</v>
      </c>
      <c r="K57" s="14">
        <v>94375.6</v>
      </c>
      <c r="L57" s="14">
        <v>114808</v>
      </c>
      <c r="M57" s="14">
        <v>118179.9</v>
      </c>
      <c r="N57" s="14">
        <v>137518.39999999999</v>
      </c>
      <c r="O57" s="14">
        <v>173890.3</v>
      </c>
    </row>
    <row r="58" spans="1:15" ht="15.6" x14ac:dyDescent="0.3">
      <c r="A58" s="40" t="s">
        <v>66</v>
      </c>
      <c r="B58" s="14">
        <v>8833</v>
      </c>
      <c r="C58" s="14">
        <v>13882.1</v>
      </c>
      <c r="D58" s="14">
        <v>17758.7</v>
      </c>
      <c r="E58" s="14">
        <v>24429.3</v>
      </c>
      <c r="F58" s="14">
        <v>29253.3</v>
      </c>
      <c r="G58" s="14">
        <v>36759</v>
      </c>
      <c r="H58" s="14">
        <v>42889.3</v>
      </c>
      <c r="I58" s="14">
        <v>51724</v>
      </c>
      <c r="J58" s="14">
        <v>71738.600000000006</v>
      </c>
      <c r="K58" s="14">
        <v>86224.4</v>
      </c>
      <c r="L58" s="14">
        <v>114237.4</v>
      </c>
      <c r="M58" s="14">
        <v>117058.7</v>
      </c>
      <c r="N58" s="14">
        <v>129013.4</v>
      </c>
      <c r="O58" s="14">
        <v>151046.39999999999</v>
      </c>
    </row>
    <row r="59" spans="1:15" ht="15.6" x14ac:dyDescent="0.3">
      <c r="A59" s="40" t="s">
        <v>67</v>
      </c>
      <c r="B59" s="14">
        <v>15825.7</v>
      </c>
      <c r="C59" s="14">
        <v>24476.2</v>
      </c>
      <c r="D59" s="14">
        <v>34214.699999999997</v>
      </c>
      <c r="E59" s="14">
        <v>44119</v>
      </c>
      <c r="F59" s="14">
        <v>52241.3</v>
      </c>
      <c r="G59" s="14">
        <v>63865.599999999999</v>
      </c>
      <c r="H59" s="14">
        <v>82546.5</v>
      </c>
      <c r="I59" s="14">
        <v>108697.2</v>
      </c>
      <c r="J59" s="14">
        <v>150548.6</v>
      </c>
      <c r="K59" s="14">
        <v>189763.4</v>
      </c>
      <c r="L59" s="14">
        <v>213922.3</v>
      </c>
      <c r="M59" s="14">
        <v>191415</v>
      </c>
      <c r="N59" s="14">
        <v>243234.2</v>
      </c>
      <c r="O59" s="14">
        <v>300068.8</v>
      </c>
    </row>
    <row r="60" spans="1:15" ht="15.6" x14ac:dyDescent="0.3">
      <c r="A60" s="40" t="s">
        <v>68</v>
      </c>
      <c r="B60" s="14">
        <v>58587.7</v>
      </c>
      <c r="C60" s="14">
        <v>98130.1</v>
      </c>
      <c r="D60" s="14">
        <v>176917.9</v>
      </c>
      <c r="E60" s="14">
        <v>232236.3</v>
      </c>
      <c r="F60" s="14">
        <v>275622.5</v>
      </c>
      <c r="G60" s="14">
        <v>341146.7</v>
      </c>
      <c r="H60" s="14">
        <v>467803.8</v>
      </c>
      <c r="I60" s="14">
        <v>673208.3</v>
      </c>
      <c r="J60" s="14">
        <v>773076.2</v>
      </c>
      <c r="K60" s="14">
        <v>831305.3</v>
      </c>
      <c r="L60" s="14">
        <v>934229.6</v>
      </c>
      <c r="M60" s="14">
        <v>852920</v>
      </c>
      <c r="N60" s="14">
        <v>973332.6</v>
      </c>
      <c r="O60" s="14">
        <v>1198186</v>
      </c>
    </row>
    <row r="61" spans="1:15" ht="15.6" x14ac:dyDescent="0.3">
      <c r="A61" s="40" t="s">
        <v>70</v>
      </c>
      <c r="B61" s="14">
        <v>12152.2</v>
      </c>
      <c r="C61" s="14">
        <v>21580.9</v>
      </c>
      <c r="D61" s="14">
        <v>33012.300000000003</v>
      </c>
      <c r="E61" s="14">
        <v>39216.5</v>
      </c>
      <c r="F61" s="14">
        <v>47775.7</v>
      </c>
      <c r="G61" s="14">
        <v>61444.7</v>
      </c>
      <c r="H61" s="14">
        <v>81894.8</v>
      </c>
      <c r="I61" s="14">
        <v>99159.8</v>
      </c>
      <c r="J61" s="14">
        <v>127442.5</v>
      </c>
      <c r="K61" s="14">
        <v>164797.5</v>
      </c>
      <c r="L61" s="14">
        <v>190565.5</v>
      </c>
      <c r="M61" s="14">
        <v>159901</v>
      </c>
      <c r="N61" s="14">
        <v>187673.7</v>
      </c>
      <c r="O61" s="14">
        <v>222664.2</v>
      </c>
    </row>
    <row r="62" spans="1:15" ht="15.6" x14ac:dyDescent="0.3">
      <c r="A62" s="40" t="s">
        <v>72</v>
      </c>
      <c r="B62" s="14">
        <v>7596.2</v>
      </c>
      <c r="C62" s="14">
        <v>10817.6</v>
      </c>
      <c r="D62" s="14">
        <v>13505.1</v>
      </c>
      <c r="E62" s="14">
        <v>22164.400000000001</v>
      </c>
      <c r="F62" s="14">
        <v>26160.6</v>
      </c>
      <c r="G62" s="14">
        <v>34042.300000000003</v>
      </c>
      <c r="H62" s="14">
        <v>42067.6</v>
      </c>
      <c r="I62" s="14">
        <v>43592.3</v>
      </c>
      <c r="J62" s="14">
        <v>57555.4</v>
      </c>
      <c r="K62" s="14">
        <v>74633.600000000006</v>
      </c>
      <c r="L62" s="14">
        <v>91713.1</v>
      </c>
      <c r="M62" s="14">
        <v>97112.1</v>
      </c>
      <c r="N62" s="14">
        <v>108729.5</v>
      </c>
      <c r="O62" s="14">
        <v>127150.1</v>
      </c>
    </row>
    <row r="63" spans="1:15" ht="15.6" x14ac:dyDescent="0.3">
      <c r="A63" s="40" t="s">
        <v>73</v>
      </c>
      <c r="B63" s="14">
        <v>6404.6</v>
      </c>
      <c r="C63" s="14">
        <v>8908.7999999999993</v>
      </c>
      <c r="D63" s="14">
        <v>11749.3</v>
      </c>
      <c r="E63" s="14">
        <v>17012.099999999999</v>
      </c>
      <c r="F63" s="14">
        <v>22421</v>
      </c>
      <c r="G63" s="14">
        <v>26607.4</v>
      </c>
      <c r="H63" s="14">
        <v>32309</v>
      </c>
      <c r="I63" s="14">
        <v>38429.699999999997</v>
      </c>
      <c r="J63" s="14">
        <v>50051.7</v>
      </c>
      <c r="K63" s="14">
        <v>63959.4</v>
      </c>
      <c r="L63" s="14">
        <v>78381</v>
      </c>
      <c r="M63" s="14">
        <v>87889.5</v>
      </c>
      <c r="N63" s="14">
        <v>99999.9</v>
      </c>
      <c r="O63" s="14">
        <v>108178</v>
      </c>
    </row>
    <row r="64" spans="1:15" ht="15.6" x14ac:dyDescent="0.3">
      <c r="A64" s="40" t="s">
        <v>74</v>
      </c>
      <c r="B64" s="14">
        <v>14496.9</v>
      </c>
      <c r="C64" s="14">
        <v>23582.9</v>
      </c>
      <c r="D64" s="14">
        <v>31333.200000000001</v>
      </c>
      <c r="E64" s="14">
        <v>36306.199999999997</v>
      </c>
      <c r="F64" s="14">
        <v>46443.7</v>
      </c>
      <c r="G64" s="14">
        <v>53320.2</v>
      </c>
      <c r="H64" s="14">
        <v>61336.4</v>
      </c>
      <c r="I64" s="14">
        <v>77864.600000000006</v>
      </c>
      <c r="J64" s="14">
        <v>100828.4</v>
      </c>
      <c r="K64" s="14">
        <v>119953.2</v>
      </c>
      <c r="L64" s="14">
        <v>136023.70000000001</v>
      </c>
      <c r="M64" s="14">
        <v>152205.1</v>
      </c>
      <c r="N64" s="14">
        <v>180352.1</v>
      </c>
      <c r="O64" s="14">
        <v>212487.7</v>
      </c>
    </row>
    <row r="65" spans="1:15" ht="15.6" x14ac:dyDescent="0.3">
      <c r="A65" s="40" t="s">
        <v>75</v>
      </c>
      <c r="B65" s="14">
        <v>8012.4</v>
      </c>
      <c r="C65" s="14">
        <v>12204.8</v>
      </c>
      <c r="D65" s="14">
        <v>17660.5</v>
      </c>
      <c r="E65" s="14">
        <v>23509</v>
      </c>
      <c r="F65" s="14">
        <v>27991.200000000001</v>
      </c>
      <c r="G65" s="14">
        <v>34295.800000000003</v>
      </c>
      <c r="H65" s="14">
        <v>44934.9</v>
      </c>
      <c r="I65" s="14">
        <v>53812.4</v>
      </c>
      <c r="J65" s="14">
        <v>69852</v>
      </c>
      <c r="K65" s="14">
        <v>90759.9</v>
      </c>
      <c r="L65" s="14">
        <v>106019.5</v>
      </c>
      <c r="M65" s="14">
        <v>109088.7</v>
      </c>
      <c r="N65" s="14">
        <v>124955.8</v>
      </c>
      <c r="O65" s="14">
        <v>137677.20000000001</v>
      </c>
    </row>
    <row r="66" spans="1:15" ht="15.6" x14ac:dyDescent="0.3">
      <c r="A66" s="40" t="s">
        <v>76</v>
      </c>
      <c r="B66" s="14">
        <v>22937.599999999999</v>
      </c>
      <c r="C66" s="14">
        <v>41021.4</v>
      </c>
      <c r="D66" s="14">
        <v>71281</v>
      </c>
      <c r="E66" s="14">
        <v>80038.8</v>
      </c>
      <c r="F66" s="14">
        <v>77729</v>
      </c>
      <c r="G66" s="14">
        <v>92547.5</v>
      </c>
      <c r="H66" s="14">
        <v>125287.8</v>
      </c>
      <c r="I66" s="14">
        <v>152389</v>
      </c>
      <c r="J66" s="14">
        <v>205042.4</v>
      </c>
      <c r="K66" s="14">
        <v>258394.3</v>
      </c>
      <c r="L66" s="14">
        <v>260318.2</v>
      </c>
      <c r="M66" s="14">
        <v>264478.7</v>
      </c>
      <c r="N66" s="14">
        <v>372848.1</v>
      </c>
      <c r="O66" s="14">
        <v>413172.4</v>
      </c>
    </row>
    <row r="67" spans="1:15" ht="15.6" x14ac:dyDescent="0.3">
      <c r="A67" s="40" t="s">
        <v>77</v>
      </c>
      <c r="B67" s="14">
        <v>18834.599999999999</v>
      </c>
      <c r="C67" s="14">
        <v>29255</v>
      </c>
      <c r="D67" s="14">
        <v>39115.199999999997</v>
      </c>
      <c r="E67" s="14">
        <v>46044.3</v>
      </c>
      <c r="F67" s="14">
        <v>54156.9</v>
      </c>
      <c r="G67" s="14">
        <v>65468.6</v>
      </c>
      <c r="H67" s="14">
        <v>84014.3</v>
      </c>
      <c r="I67" s="14">
        <v>102904.3</v>
      </c>
      <c r="J67" s="14">
        <v>133413.70000000001</v>
      </c>
      <c r="K67" s="14">
        <v>163588</v>
      </c>
      <c r="L67" s="14">
        <v>178988.3</v>
      </c>
      <c r="M67" s="14">
        <v>187688.7</v>
      </c>
      <c r="N67" s="14">
        <v>224364.2</v>
      </c>
      <c r="O67" s="14">
        <v>261550.4</v>
      </c>
    </row>
    <row r="68" spans="1:15" ht="15.6" x14ac:dyDescent="0.3">
      <c r="A68" s="32" t="s">
        <v>78</v>
      </c>
      <c r="B68" s="14">
        <v>14326.3</v>
      </c>
      <c r="C68" s="14">
        <v>21682.1</v>
      </c>
      <c r="D68" s="14">
        <v>30047.8</v>
      </c>
      <c r="E68" s="14">
        <v>38839.699999999997</v>
      </c>
      <c r="F68" s="14">
        <v>46860.1</v>
      </c>
      <c r="G68" s="14">
        <v>57302.3</v>
      </c>
      <c r="H68" s="14">
        <v>85850.4</v>
      </c>
      <c r="I68" s="14">
        <v>104764.5</v>
      </c>
      <c r="J68" s="14">
        <v>122394.2</v>
      </c>
      <c r="K68" s="14">
        <v>157302.20000000001</v>
      </c>
      <c r="L68" s="14">
        <v>207286.2</v>
      </c>
      <c r="M68" s="14">
        <v>184674.1</v>
      </c>
      <c r="N68" s="14">
        <v>226198.1</v>
      </c>
      <c r="O68" s="14">
        <v>272564.2</v>
      </c>
    </row>
    <row r="69" spans="1:15" ht="15.6" x14ac:dyDescent="0.3">
      <c r="A69" s="40" t="s">
        <v>79</v>
      </c>
      <c r="B69" s="14">
        <v>12586.1</v>
      </c>
      <c r="C69" s="14">
        <v>19322.5</v>
      </c>
      <c r="D69" s="14">
        <v>26472.3</v>
      </c>
      <c r="E69" s="14">
        <v>35177.300000000003</v>
      </c>
      <c r="F69" s="14">
        <v>45659.6</v>
      </c>
      <c r="G69" s="14">
        <v>57360.1</v>
      </c>
      <c r="H69" s="14">
        <v>71843.399999999994</v>
      </c>
      <c r="I69" s="14">
        <v>88475.5</v>
      </c>
      <c r="J69" s="14">
        <v>111679.3</v>
      </c>
      <c r="K69" s="14">
        <v>138199.1</v>
      </c>
      <c r="L69" s="14">
        <v>171430.3</v>
      </c>
      <c r="M69" s="14">
        <v>160210.4</v>
      </c>
      <c r="N69" s="14">
        <v>181732.7</v>
      </c>
      <c r="O69" s="14">
        <v>223623</v>
      </c>
    </row>
    <row r="70" spans="1:15" ht="15.6" x14ac:dyDescent="0.3">
      <c r="A70" s="40" t="s">
        <v>80</v>
      </c>
      <c r="B70" s="14">
        <v>12458.3</v>
      </c>
      <c r="C70" s="14">
        <v>15727.1</v>
      </c>
      <c r="D70" s="14">
        <v>21643.1</v>
      </c>
      <c r="E70" s="14">
        <v>29219.200000000001</v>
      </c>
      <c r="F70" s="14">
        <v>44424.1</v>
      </c>
      <c r="G70" s="14">
        <v>55729.2</v>
      </c>
      <c r="H70" s="14">
        <v>94389.6</v>
      </c>
      <c r="I70" s="14">
        <v>108970.6</v>
      </c>
      <c r="J70" s="14">
        <v>130614.3</v>
      </c>
      <c r="K70" s="14">
        <v>148129.29999999999</v>
      </c>
      <c r="L70" s="14">
        <v>174709.8</v>
      </c>
      <c r="M70" s="14">
        <v>169327.8</v>
      </c>
      <c r="N70" s="14">
        <v>193216</v>
      </c>
      <c r="O70" s="14">
        <v>228486.6</v>
      </c>
    </row>
    <row r="71" spans="1:15" ht="15.6" x14ac:dyDescent="0.3">
      <c r="A71" s="40" t="s">
        <v>81</v>
      </c>
      <c r="B71" s="14">
        <v>19078.5</v>
      </c>
      <c r="C71" s="14">
        <v>25149.200000000001</v>
      </c>
      <c r="D71" s="14">
        <v>38386</v>
      </c>
      <c r="E71" s="14">
        <v>54221.599999999999</v>
      </c>
      <c r="F71" s="14">
        <v>72107.399999999994</v>
      </c>
      <c r="G71" s="22">
        <v>93193.8</v>
      </c>
      <c r="H71" s="22">
        <v>128090.8</v>
      </c>
      <c r="I71" s="22">
        <v>155365.20000000001</v>
      </c>
      <c r="J71" s="22">
        <v>184433.6</v>
      </c>
      <c r="K71" s="22">
        <v>209319.9</v>
      </c>
      <c r="L71" s="22">
        <v>241911.3</v>
      </c>
      <c r="M71" s="22">
        <v>237293.3</v>
      </c>
      <c r="N71" s="22">
        <v>272576.5</v>
      </c>
      <c r="O71" s="22">
        <v>317037.40000000002</v>
      </c>
    </row>
    <row r="72" spans="1:15" ht="15.6" x14ac:dyDescent="0.3">
      <c r="A72" s="40" t="s">
        <v>83</v>
      </c>
      <c r="B72" s="14">
        <v>10953.8</v>
      </c>
      <c r="C72" s="14">
        <v>16039.5</v>
      </c>
      <c r="D72" s="14">
        <v>21555.1</v>
      </c>
      <c r="E72" s="14">
        <v>30314.6</v>
      </c>
      <c r="F72" s="14">
        <v>38524</v>
      </c>
      <c r="G72" s="26">
        <v>53479.199999999997</v>
      </c>
      <c r="H72" s="26">
        <v>65707.199999999997</v>
      </c>
      <c r="I72" s="26">
        <v>77313.2</v>
      </c>
      <c r="J72" s="26">
        <v>94965.1</v>
      </c>
      <c r="K72" s="26">
        <v>111354</v>
      </c>
      <c r="L72" s="26">
        <v>129145.4</v>
      </c>
      <c r="M72" s="26">
        <v>125172.5</v>
      </c>
      <c r="N72" s="26">
        <v>137564.9</v>
      </c>
      <c r="O72" s="26">
        <v>158136.6</v>
      </c>
    </row>
    <row r="73" spans="1:15" ht="15.6" x14ac:dyDescent="0.3">
      <c r="A73" s="40" t="s">
        <v>84</v>
      </c>
      <c r="B73" s="14">
        <v>34109.9</v>
      </c>
      <c r="C73" s="14">
        <v>64704.9</v>
      </c>
      <c r="D73" s="14">
        <v>85375.5</v>
      </c>
      <c r="E73" s="14">
        <v>105733.3</v>
      </c>
      <c r="F73" s="14">
        <v>121163.1</v>
      </c>
      <c r="G73" s="14">
        <v>140065.1</v>
      </c>
      <c r="H73" s="14">
        <v>161309</v>
      </c>
      <c r="I73" s="14">
        <v>191896</v>
      </c>
      <c r="J73" s="14">
        <v>216535.9</v>
      </c>
      <c r="K73" s="14">
        <v>253423.5</v>
      </c>
      <c r="L73" s="14">
        <v>322922.2</v>
      </c>
      <c r="M73" s="14">
        <v>342520.1</v>
      </c>
      <c r="N73" s="14">
        <v>403658.5</v>
      </c>
      <c r="O73" s="14">
        <v>508674.4</v>
      </c>
    </row>
    <row r="74" spans="1:15" ht="15.6" x14ac:dyDescent="0.3">
      <c r="A74" s="40" t="s">
        <v>85</v>
      </c>
      <c r="B74" s="14">
        <v>10602.1</v>
      </c>
      <c r="C74" s="14">
        <v>17321.400000000001</v>
      </c>
      <c r="D74" s="14">
        <v>25320.1</v>
      </c>
      <c r="E74" s="14">
        <v>29979.7</v>
      </c>
      <c r="F74" s="14">
        <v>38443.300000000003</v>
      </c>
      <c r="G74" s="14">
        <v>46308.5</v>
      </c>
      <c r="H74" s="14">
        <v>53845.5</v>
      </c>
      <c r="I74" s="14">
        <v>61741</v>
      </c>
      <c r="J74" s="14">
        <v>81066.2</v>
      </c>
      <c r="K74" s="14">
        <v>99544.9</v>
      </c>
      <c r="L74" s="14">
        <v>126362.1</v>
      </c>
      <c r="M74" s="14">
        <v>133973.5</v>
      </c>
      <c r="N74" s="14">
        <v>150548.9</v>
      </c>
      <c r="O74" s="14">
        <v>184869.1</v>
      </c>
    </row>
    <row r="75" spans="1:15" ht="15.6" x14ac:dyDescent="0.3">
      <c r="A75" s="40" t="s">
        <v>86</v>
      </c>
      <c r="B75" s="14">
        <v>30380.400000000001</v>
      </c>
      <c r="C75" s="14">
        <v>39638</v>
      </c>
      <c r="D75" s="14">
        <v>49108.7</v>
      </c>
      <c r="E75" s="14">
        <v>63274</v>
      </c>
      <c r="F75" s="14">
        <v>71934.100000000006</v>
      </c>
      <c r="G75" s="14">
        <v>83980.4</v>
      </c>
      <c r="H75" s="14">
        <v>101205.1</v>
      </c>
      <c r="I75" s="14">
        <v>129240.8</v>
      </c>
      <c r="J75" s="14">
        <v>168173.2</v>
      </c>
      <c r="K75" s="14">
        <v>200610.1</v>
      </c>
      <c r="L75" s="14">
        <v>238404.5</v>
      </c>
      <c r="M75" s="14">
        <v>291953.59999999998</v>
      </c>
      <c r="N75" s="14">
        <v>319849.2</v>
      </c>
      <c r="O75" s="14">
        <v>356413.4</v>
      </c>
    </row>
    <row r="76" spans="1:15" ht="15.6" x14ac:dyDescent="0.3">
      <c r="A76" s="40" t="s">
        <v>87</v>
      </c>
      <c r="B76" s="14">
        <v>14394</v>
      </c>
      <c r="C76" s="14">
        <v>24716.7</v>
      </c>
      <c r="D76" s="14">
        <v>29139.9</v>
      </c>
      <c r="E76" s="14">
        <v>34628</v>
      </c>
      <c r="F76" s="14">
        <v>46632.5</v>
      </c>
      <c r="G76" s="14">
        <v>57986.3</v>
      </c>
      <c r="H76" s="14">
        <v>74713.100000000006</v>
      </c>
      <c r="I76" s="14">
        <v>92504.2</v>
      </c>
      <c r="J76" s="14">
        <v>108099.2</v>
      </c>
      <c r="K76" s="14">
        <v>130632</v>
      </c>
      <c r="L76" s="14">
        <v>160416.70000000001</v>
      </c>
      <c r="M76" s="14">
        <v>187556.4</v>
      </c>
      <c r="N76" s="14">
        <v>240220.7</v>
      </c>
      <c r="O76" s="14">
        <v>281618.3</v>
      </c>
    </row>
    <row r="77" spans="1:15" ht="15.6" x14ac:dyDescent="0.3">
      <c r="A77" s="40" t="s">
        <v>88</v>
      </c>
      <c r="B77" s="14">
        <v>19517.599999999999</v>
      </c>
      <c r="C77" s="14">
        <v>27162.799999999999</v>
      </c>
      <c r="D77" s="14">
        <v>44171.199999999997</v>
      </c>
      <c r="E77" s="14">
        <v>54983.9</v>
      </c>
      <c r="F77" s="14">
        <v>70162.899999999994</v>
      </c>
      <c r="G77" s="14">
        <v>81613.399999999994</v>
      </c>
      <c r="H77" s="14">
        <v>94795.1</v>
      </c>
      <c r="I77" s="14">
        <v>116257.5</v>
      </c>
      <c r="J77" s="14">
        <v>141994.70000000001</v>
      </c>
      <c r="K77" s="14">
        <v>170398</v>
      </c>
      <c r="L77" s="14">
        <v>198951.6</v>
      </c>
      <c r="M77" s="14">
        <v>205081</v>
      </c>
      <c r="N77" s="14">
        <v>262685.8</v>
      </c>
      <c r="O77" s="14">
        <v>297609.2</v>
      </c>
    </row>
    <row r="78" spans="1:15" ht="15.6" x14ac:dyDescent="0.3">
      <c r="A78" s="40" t="s">
        <v>89</v>
      </c>
      <c r="B78" s="14">
        <v>15103.7</v>
      </c>
      <c r="C78" s="14">
        <v>21935.4</v>
      </c>
      <c r="D78" s="14">
        <v>28317.200000000001</v>
      </c>
      <c r="E78" s="14">
        <v>42578.3</v>
      </c>
      <c r="F78" s="14">
        <v>50449.599999999999</v>
      </c>
      <c r="G78" s="14">
        <v>59480.3</v>
      </c>
      <c r="H78" s="14">
        <v>72937</v>
      </c>
      <c r="I78" s="14">
        <v>88597.1</v>
      </c>
      <c r="J78" s="14">
        <v>111116.2</v>
      </c>
      <c r="K78" s="14">
        <v>131887.79999999999</v>
      </c>
      <c r="L78" s="14">
        <v>156329.60000000001</v>
      </c>
      <c r="M78" s="14">
        <v>180572.3</v>
      </c>
      <c r="N78" s="14">
        <v>214827.2</v>
      </c>
      <c r="O78" s="14">
        <v>273175.8</v>
      </c>
    </row>
    <row r="79" spans="1:15" ht="15.6" x14ac:dyDescent="0.3">
      <c r="A79" s="40" t="s">
        <v>90</v>
      </c>
      <c r="B79" s="14">
        <v>32315.5</v>
      </c>
      <c r="C79" s="14">
        <v>50936.4</v>
      </c>
      <c r="D79" s="14">
        <v>65704.600000000006</v>
      </c>
      <c r="E79" s="14">
        <v>89987.5</v>
      </c>
      <c r="F79" s="14">
        <v>121272.5</v>
      </c>
      <c r="G79" s="14">
        <v>135180.6</v>
      </c>
      <c r="H79" s="14">
        <v>139840.29999999999</v>
      </c>
      <c r="I79" s="14">
        <v>157798.9</v>
      </c>
      <c r="J79" s="14">
        <v>185017.60000000001</v>
      </c>
      <c r="K79" s="14">
        <v>213449.60000000001</v>
      </c>
      <c r="L79" s="14">
        <v>258848.1</v>
      </c>
      <c r="M79" s="14">
        <v>299403.8</v>
      </c>
      <c r="N79" s="14">
        <v>377895</v>
      </c>
      <c r="O79" s="14">
        <v>464112.9</v>
      </c>
    </row>
    <row r="80" spans="1:15" ht="15.6" x14ac:dyDescent="0.3">
      <c r="A80" s="40" t="s">
        <v>91</v>
      </c>
      <c r="B80" s="14">
        <v>21428.2</v>
      </c>
      <c r="C80" s="14">
        <v>45662.9</v>
      </c>
      <c r="D80" s="14">
        <v>61595.8</v>
      </c>
      <c r="E80" s="14">
        <v>84769.1</v>
      </c>
      <c r="F80" s="14">
        <v>85927.4</v>
      </c>
      <c r="G80" s="14">
        <v>116731</v>
      </c>
      <c r="H80" s="14">
        <v>172004.4</v>
      </c>
      <c r="I80" s="14">
        <v>230298.2</v>
      </c>
      <c r="J80" s="14">
        <v>321108.8</v>
      </c>
      <c r="K80" s="14">
        <v>559774.1</v>
      </c>
      <c r="L80" s="14">
        <v>657783.30000000005</v>
      </c>
      <c r="M80" s="14">
        <v>779943.2</v>
      </c>
      <c r="N80" s="14">
        <v>977256</v>
      </c>
      <c r="O80" s="14">
        <v>1210003.8999999999</v>
      </c>
    </row>
    <row r="81" spans="1:15" ht="15.6" x14ac:dyDescent="0.3">
      <c r="A81" s="40" t="s">
        <v>92</v>
      </c>
      <c r="B81" s="14">
        <v>7535.3</v>
      </c>
      <c r="C81" s="14">
        <v>15344.9</v>
      </c>
      <c r="D81" s="14">
        <v>19484.8</v>
      </c>
      <c r="E81" s="14">
        <v>24877.5</v>
      </c>
      <c r="F81" s="14">
        <v>35766</v>
      </c>
      <c r="G81" s="14">
        <v>45196.1</v>
      </c>
      <c r="H81" s="14">
        <v>60029.9</v>
      </c>
      <c r="I81" s="14">
        <v>77319.199999999997</v>
      </c>
      <c r="J81" s="14">
        <v>99578.4</v>
      </c>
      <c r="K81" s="14">
        <v>132505</v>
      </c>
      <c r="L81" s="14">
        <v>134377.5</v>
      </c>
      <c r="M81" s="14">
        <v>142388</v>
      </c>
      <c r="N81" s="14">
        <v>178380.6</v>
      </c>
      <c r="O81" s="14">
        <v>225065.5</v>
      </c>
    </row>
    <row r="82" spans="1:15" ht="15.6" x14ac:dyDescent="0.3">
      <c r="A82" s="40" t="s">
        <v>93</v>
      </c>
      <c r="B82" s="17">
        <v>37859.4</v>
      </c>
      <c r="C82" s="17">
        <v>49746</v>
      </c>
      <c r="D82" s="17">
        <v>65963</v>
      </c>
      <c r="E82" s="17">
        <v>123130.9</v>
      </c>
      <c r="F82" s="17">
        <v>187368.1</v>
      </c>
      <c r="G82" s="17">
        <v>256992.1</v>
      </c>
      <c r="H82" s="17">
        <v>238227.20000000001</v>
      </c>
      <c r="I82" s="17">
        <v>237134.5</v>
      </c>
      <c r="J82" s="17">
        <v>295107.09999999998</v>
      </c>
      <c r="K82" s="17">
        <v>396907.1</v>
      </c>
      <c r="L82" s="17">
        <v>582270.4</v>
      </c>
      <c r="M82" s="17">
        <v>872422</v>
      </c>
      <c r="N82" s="17">
        <v>767845.6</v>
      </c>
      <c r="O82" s="17">
        <v>883368.7</v>
      </c>
    </row>
    <row r="85" spans="1:15" x14ac:dyDescent="0.3">
      <c r="A85" s="124"/>
      <c r="B85" s="124">
        <v>1998</v>
      </c>
      <c r="C85" s="124">
        <v>1999</v>
      </c>
      <c r="D85" s="124">
        <v>2000</v>
      </c>
      <c r="E85" s="124">
        <v>2001</v>
      </c>
      <c r="F85" s="124">
        <v>2002</v>
      </c>
      <c r="G85" s="124">
        <v>2003</v>
      </c>
      <c r="H85" s="124">
        <v>2004</v>
      </c>
      <c r="I85" s="124">
        <v>2005</v>
      </c>
      <c r="J85" s="124">
        <v>2006</v>
      </c>
      <c r="K85" s="124">
        <v>2007</v>
      </c>
      <c r="L85" s="124">
        <v>2008</v>
      </c>
      <c r="M85" s="124">
        <v>2009</v>
      </c>
      <c r="N85" s="124">
        <v>2010</v>
      </c>
      <c r="O85" s="124">
        <v>2011</v>
      </c>
    </row>
    <row r="86" spans="1:15" x14ac:dyDescent="0.3">
      <c r="A86" s="119" t="s">
        <v>276</v>
      </c>
      <c r="B86" s="124">
        <v>0.50250094478339002</v>
      </c>
      <c r="C86" s="124">
        <v>0.29136277931226129</v>
      </c>
      <c r="D86" s="124">
        <v>0.21168331341143137</v>
      </c>
      <c r="E86" s="124">
        <v>0.18171876285262795</v>
      </c>
      <c r="F86" s="124">
        <v>0.157177226671076</v>
      </c>
      <c r="G86" s="124">
        <v>0.13814127417579594</v>
      </c>
      <c r="H86" s="124">
        <v>0.11484776261240991</v>
      </c>
      <c r="I86" s="124">
        <v>9.6263114445584705E-2</v>
      </c>
      <c r="J86" s="124">
        <v>8.3583463639414532E-2</v>
      </c>
      <c r="K86" s="124">
        <v>7.3444830297610744E-2</v>
      </c>
      <c r="L86" s="124">
        <v>6.226263847534845E-2</v>
      </c>
      <c r="M86" s="124">
        <v>6.1045559228459501E-2</v>
      </c>
      <c r="N86" s="124">
        <v>5.3461023235983618E-2</v>
      </c>
      <c r="O86" s="124">
        <v>4.6121104265080613E-2</v>
      </c>
    </row>
    <row r="88" spans="1:15" ht="15.6" x14ac:dyDescent="0.3">
      <c r="A88" s="120" t="s">
        <v>277</v>
      </c>
      <c r="B88" s="100">
        <v>1998</v>
      </c>
      <c r="C88" s="100">
        <v>1999</v>
      </c>
      <c r="D88" s="100">
        <v>2000</v>
      </c>
      <c r="E88" s="100">
        <v>2001</v>
      </c>
      <c r="F88" s="100">
        <v>2002</v>
      </c>
      <c r="G88" s="100">
        <v>2003</v>
      </c>
      <c r="H88" s="100">
        <v>2004</v>
      </c>
      <c r="I88" s="100">
        <v>2005</v>
      </c>
      <c r="J88" s="100">
        <v>2006</v>
      </c>
      <c r="K88" s="100">
        <v>2007</v>
      </c>
      <c r="L88" s="100">
        <v>2008</v>
      </c>
      <c r="M88" s="100">
        <v>2009</v>
      </c>
      <c r="N88" s="100">
        <v>2010</v>
      </c>
      <c r="O88" s="100">
        <v>2011</v>
      </c>
    </row>
    <row r="89" spans="1:15" ht="15.6" x14ac:dyDescent="0.3">
      <c r="A89" s="99" t="s">
        <v>257</v>
      </c>
      <c r="B89" s="104">
        <f>B3*B$86</f>
        <v>7742.3243894570005</v>
      </c>
      <c r="C89" s="104">
        <f t="shared" ref="C89:N89" si="0">C3*C$86</f>
        <v>7655.6170216104256</v>
      </c>
      <c r="D89" s="104">
        <f t="shared" si="0"/>
        <v>8388.0418656631537</v>
      </c>
      <c r="E89" s="104">
        <f t="shared" si="0"/>
        <v>9011.1666990718204</v>
      </c>
      <c r="F89" s="104">
        <f t="shared" si="0"/>
        <v>9545.5800104927184</v>
      </c>
      <c r="G89" s="104">
        <f t="shared" si="0"/>
        <v>10356.465162474258</v>
      </c>
      <c r="H89" s="104">
        <f t="shared" si="0"/>
        <v>11235.771411711066</v>
      </c>
      <c r="I89" s="104">
        <f t="shared" si="0"/>
        <v>12193.238741189209</v>
      </c>
      <c r="J89" s="104">
        <f t="shared" si="0"/>
        <v>13243.751751507274</v>
      </c>
      <c r="K89" s="104">
        <f t="shared" si="0"/>
        <v>14489.686171939264</v>
      </c>
      <c r="L89" s="104">
        <f t="shared" si="0"/>
        <v>14901.114961620546</v>
      </c>
      <c r="M89" s="104">
        <f t="shared" si="0"/>
        <v>13789.608084240659</v>
      </c>
      <c r="N89" s="104">
        <f t="shared" si="0"/>
        <v>14217.884102940365</v>
      </c>
      <c r="O89" s="104">
        <f>O3*O$86</f>
        <v>14769.294363356603</v>
      </c>
    </row>
    <row r="90" spans="1:15" ht="15.6" x14ac:dyDescent="0.3">
      <c r="A90" s="8" t="s">
        <v>3</v>
      </c>
      <c r="B90" s="104">
        <f t="shared" ref="B90:B105" si="1">B4*B$86</f>
        <v>6152.0185667940868</v>
      </c>
      <c r="C90" s="104">
        <f t="shared" ref="C90:O90" si="2">C4*C$86</f>
        <v>6234.5807517237672</v>
      </c>
      <c r="D90" s="104">
        <f t="shared" si="2"/>
        <v>5920.6764344610301</v>
      </c>
      <c r="E90" s="104">
        <f t="shared" si="2"/>
        <v>6019.74294139015</v>
      </c>
      <c r="F90" s="104">
        <f t="shared" si="2"/>
        <v>6495.7261175262265</v>
      </c>
      <c r="G90" s="104">
        <f t="shared" si="2"/>
        <v>6944.5552506011081</v>
      </c>
      <c r="H90" s="104">
        <f t="shared" si="2"/>
        <v>8685.8673777189924</v>
      </c>
      <c r="I90" s="104">
        <f t="shared" si="2"/>
        <v>9232.7108222133629</v>
      </c>
      <c r="J90" s="104">
        <f t="shared" si="2"/>
        <v>9880.518253664286</v>
      </c>
      <c r="K90" s="104">
        <f t="shared" si="2"/>
        <v>11473.925957727268</v>
      </c>
      <c r="L90" s="104">
        <f t="shared" si="2"/>
        <v>12984.754955020817</v>
      </c>
      <c r="M90" s="104">
        <f t="shared" si="2"/>
        <v>12150.880486743872</v>
      </c>
      <c r="N90" s="104">
        <f t="shared" si="2"/>
        <v>13900.700033318222</v>
      </c>
      <c r="O90" s="104">
        <f t="shared" si="2"/>
        <v>15266.546722784335</v>
      </c>
    </row>
    <row r="91" spans="1:15" ht="15.6" x14ac:dyDescent="0.3">
      <c r="A91" s="12" t="s">
        <v>4</v>
      </c>
      <c r="B91" s="104">
        <f t="shared" si="1"/>
        <v>3848.7049861904629</v>
      </c>
      <c r="C91" s="104">
        <f t="shared" ref="C91:O91" si="3">C5*C$86</f>
        <v>3424.2119275894192</v>
      </c>
      <c r="D91" s="104">
        <f t="shared" si="3"/>
        <v>3686.1473780899601</v>
      </c>
      <c r="E91" s="104">
        <f t="shared" si="3"/>
        <v>3909.1158546094475</v>
      </c>
      <c r="F91" s="104">
        <f t="shared" si="3"/>
        <v>4246.9286646524733</v>
      </c>
      <c r="G91" s="104">
        <f t="shared" si="3"/>
        <v>4414.0833902488785</v>
      </c>
      <c r="H91" s="104">
        <f t="shared" si="3"/>
        <v>4331.9542427537499</v>
      </c>
      <c r="I91" s="104">
        <f t="shared" si="3"/>
        <v>4805.7819677127036</v>
      </c>
      <c r="J91" s="104">
        <f t="shared" si="3"/>
        <v>5197.8717201151831</v>
      </c>
      <c r="K91" s="104">
        <f t="shared" si="3"/>
        <v>5766.7999411720384</v>
      </c>
      <c r="L91" s="104">
        <f t="shared" si="3"/>
        <v>6032.3406337395245</v>
      </c>
      <c r="M91" s="104">
        <f t="shared" si="3"/>
        <v>5983.3499649978439</v>
      </c>
      <c r="N91" s="104">
        <f t="shared" si="3"/>
        <v>6136.1279405704336</v>
      </c>
      <c r="O91" s="104">
        <f t="shared" si="3"/>
        <v>6327.2205429240412</v>
      </c>
    </row>
    <row r="92" spans="1:15" ht="15.6" x14ac:dyDescent="0.3">
      <c r="A92" s="12" t="s">
        <v>5</v>
      </c>
      <c r="B92" s="104">
        <f t="shared" si="1"/>
        <v>4698.4843339136542</v>
      </c>
      <c r="C92" s="104">
        <f t="shared" ref="C92:O92" si="4">C6*C$86</f>
        <v>4503.623616107554</v>
      </c>
      <c r="D92" s="104">
        <f t="shared" si="4"/>
        <v>4460.865968513117</v>
      </c>
      <c r="E92" s="104">
        <f t="shared" si="4"/>
        <v>4937.298786705901</v>
      </c>
      <c r="F92" s="104">
        <f t="shared" si="4"/>
        <v>5174.8401400278381</v>
      </c>
      <c r="G92" s="104">
        <f t="shared" si="4"/>
        <v>5637.4625143497269</v>
      </c>
      <c r="H92" s="104">
        <f t="shared" si="4"/>
        <v>5668.1275673153114</v>
      </c>
      <c r="I92" s="104">
        <f t="shared" si="4"/>
        <v>5608.3853107142104</v>
      </c>
      <c r="J92" s="104">
        <f t="shared" si="4"/>
        <v>6367.7894606760683</v>
      </c>
      <c r="K92" s="104">
        <f t="shared" si="4"/>
        <v>7321.1642961415828</v>
      </c>
      <c r="L92" s="104">
        <f t="shared" si="4"/>
        <v>7467.8929314825491</v>
      </c>
      <c r="M92" s="104">
        <f t="shared" si="4"/>
        <v>7802.5442573414739</v>
      </c>
      <c r="N92" s="104">
        <f t="shared" si="4"/>
        <v>8312.8790392606843</v>
      </c>
      <c r="O92" s="104">
        <f t="shared" si="4"/>
        <v>8386.781514433349</v>
      </c>
    </row>
    <row r="93" spans="1:15" ht="15.6" x14ac:dyDescent="0.3">
      <c r="A93" s="12" t="s">
        <v>6</v>
      </c>
      <c r="B93" s="104">
        <f t="shared" si="1"/>
        <v>4563.7638306172266</v>
      </c>
      <c r="C93" s="104">
        <f t="shared" ref="C93:O93" si="5">C7*C$86</f>
        <v>4314.5874448897584</v>
      </c>
      <c r="D93" s="104">
        <f t="shared" si="5"/>
        <v>4310.9518459551409</v>
      </c>
      <c r="E93" s="104">
        <f t="shared" si="5"/>
        <v>4525.7784763498403</v>
      </c>
      <c r="F93" s="104">
        <f t="shared" si="5"/>
        <v>5468.1328449960656</v>
      </c>
      <c r="G93" s="104">
        <f t="shared" si="5"/>
        <v>5834.7420680001815</v>
      </c>
      <c r="H93" s="104">
        <f t="shared" si="5"/>
        <v>5688.4096821926623</v>
      </c>
      <c r="I93" s="104">
        <f t="shared" si="5"/>
        <v>5442.1870436239087</v>
      </c>
      <c r="J93" s="104">
        <f t="shared" si="5"/>
        <v>5892.0240272941564</v>
      </c>
      <c r="K93" s="104">
        <f t="shared" si="5"/>
        <v>6966.2054313132303</v>
      </c>
      <c r="L93" s="104">
        <f t="shared" si="5"/>
        <v>7632.8453395952902</v>
      </c>
      <c r="M93" s="104">
        <f t="shared" si="5"/>
        <v>7881.7447658844776</v>
      </c>
      <c r="N93" s="104">
        <f t="shared" si="5"/>
        <v>7935.358677577462</v>
      </c>
      <c r="O93" s="104">
        <f t="shared" si="5"/>
        <v>9389.1268613159191</v>
      </c>
    </row>
    <row r="94" spans="1:15" ht="15.6" x14ac:dyDescent="0.3">
      <c r="A94" s="12" t="s">
        <v>7</v>
      </c>
      <c r="B94" s="104">
        <f t="shared" si="1"/>
        <v>3419.2676787785776</v>
      </c>
      <c r="C94" s="104">
        <f t="shared" ref="C94:O94" si="6">C8*C$86</f>
        <v>2845.2158125400942</v>
      </c>
      <c r="D94" s="104">
        <f t="shared" si="6"/>
        <v>3014.3703829787828</v>
      </c>
      <c r="E94" s="104">
        <f t="shared" si="6"/>
        <v>3443.0617435213126</v>
      </c>
      <c r="F94" s="104">
        <f t="shared" si="6"/>
        <v>3677.4598547004985</v>
      </c>
      <c r="G94" s="104">
        <f t="shared" si="6"/>
        <v>4032.6753322495056</v>
      </c>
      <c r="H94" s="104">
        <f t="shared" si="6"/>
        <v>4103.8206471004587</v>
      </c>
      <c r="I94" s="104">
        <f t="shared" si="6"/>
        <v>3854.2884655982102</v>
      </c>
      <c r="J94" s="104">
        <f t="shared" si="6"/>
        <v>4201.8660923488278</v>
      </c>
      <c r="K94" s="104">
        <f t="shared" si="6"/>
        <v>5057.8296498261716</v>
      </c>
      <c r="L94" s="104">
        <f t="shared" si="6"/>
        <v>5025.1241573876605</v>
      </c>
      <c r="M94" s="104">
        <f t="shared" si="6"/>
        <v>4962.1920593360192</v>
      </c>
      <c r="N94" s="104">
        <f t="shared" si="6"/>
        <v>5521.4544798123879</v>
      </c>
      <c r="O94" s="104">
        <f t="shared" si="6"/>
        <v>5624.2611201573882</v>
      </c>
    </row>
    <row r="95" spans="1:15" ht="15.6" x14ac:dyDescent="0.3">
      <c r="A95" s="12" t="s">
        <v>8</v>
      </c>
      <c r="B95" s="104">
        <f t="shared" si="1"/>
        <v>4688.5348152069419</v>
      </c>
      <c r="C95" s="104">
        <f t="shared" ref="C95:O95" si="7">C9*C$86</f>
        <v>4338.7996918506078</v>
      </c>
      <c r="D95" s="104">
        <f t="shared" si="7"/>
        <v>4749.7501863256975</v>
      </c>
      <c r="E95" s="104">
        <f t="shared" si="7"/>
        <v>5488.251903798784</v>
      </c>
      <c r="F95" s="104">
        <f t="shared" si="7"/>
        <v>5612.5472808614504</v>
      </c>
      <c r="G95" s="104">
        <f t="shared" si="7"/>
        <v>6511.4961701874054</v>
      </c>
      <c r="H95" s="104">
        <f t="shared" si="7"/>
        <v>6468.8691378015556</v>
      </c>
      <c r="I95" s="104">
        <f t="shared" si="7"/>
        <v>6660.6566673417856</v>
      </c>
      <c r="J95" s="104">
        <f t="shared" si="7"/>
        <v>7047.5403370699705</v>
      </c>
      <c r="K95" s="104">
        <f t="shared" si="7"/>
        <v>8063.5299518237734</v>
      </c>
      <c r="L95" s="104">
        <f t="shared" si="7"/>
        <v>9210.4809783390592</v>
      </c>
      <c r="M95" s="104">
        <f t="shared" si="7"/>
        <v>9316.2604667499709</v>
      </c>
      <c r="N95" s="104">
        <f t="shared" si="7"/>
        <v>9962.3440657744268</v>
      </c>
      <c r="O95" s="104">
        <f t="shared" si="7"/>
        <v>10733.39562677809</v>
      </c>
    </row>
    <row r="96" spans="1:15" ht="15.6" x14ac:dyDescent="0.3">
      <c r="A96" s="12" t="s">
        <v>9</v>
      </c>
      <c r="B96" s="104">
        <f t="shared" si="1"/>
        <v>5513.2896158799203</v>
      </c>
      <c r="C96" s="104">
        <f t="shared" ref="C96:O96" si="8">C10*C$86</f>
        <v>5084.3970441106849</v>
      </c>
      <c r="D96" s="104">
        <f t="shared" si="8"/>
        <v>4653.7941403562954</v>
      </c>
      <c r="E96" s="104">
        <f t="shared" si="8"/>
        <v>5391.2867719406213</v>
      </c>
      <c r="F96" s="104">
        <f t="shared" si="8"/>
        <v>5518.4138398081432</v>
      </c>
      <c r="G96" s="104">
        <f t="shared" si="8"/>
        <v>5628.0274653235201</v>
      </c>
      <c r="H96" s="104">
        <f t="shared" si="8"/>
        <v>6047.9980269321177</v>
      </c>
      <c r="I96" s="104">
        <f t="shared" si="8"/>
        <v>6093.8787021090729</v>
      </c>
      <c r="J96" s="104">
        <f t="shared" si="8"/>
        <v>6538.4752517741163</v>
      </c>
      <c r="K96" s="104">
        <f t="shared" si="8"/>
        <v>7027.7301656535383</v>
      </c>
      <c r="L96" s="104">
        <f t="shared" si="8"/>
        <v>7413.7057572174526</v>
      </c>
      <c r="M96" s="104">
        <f t="shared" si="8"/>
        <v>7133.5520783127085</v>
      </c>
      <c r="N96" s="104">
        <f t="shared" si="8"/>
        <v>7834.0126158290077</v>
      </c>
      <c r="O96" s="104">
        <f t="shared" si="8"/>
        <v>8100.0927303216067</v>
      </c>
    </row>
    <row r="97" spans="1:15" ht="15.6" x14ac:dyDescent="0.3">
      <c r="A97" s="12" t="s">
        <v>10</v>
      </c>
      <c r="B97" s="104">
        <f t="shared" si="1"/>
        <v>5984.7360022756966</v>
      </c>
      <c r="C97" s="104">
        <f t="shared" ref="C97:O97" si="9">C11*C$86</f>
        <v>4980.4970770079317</v>
      </c>
      <c r="D97" s="104">
        <f t="shared" si="9"/>
        <v>5012.1739899618487</v>
      </c>
      <c r="E97" s="104">
        <f t="shared" si="9"/>
        <v>5260.0494814084532</v>
      </c>
      <c r="F97" s="104">
        <f t="shared" si="9"/>
        <v>5744.1517727531418</v>
      </c>
      <c r="G97" s="104">
        <f t="shared" si="9"/>
        <v>6372.6227472584769</v>
      </c>
      <c r="H97" s="104">
        <f t="shared" si="9"/>
        <v>7294.2225838156392</v>
      </c>
      <c r="I97" s="104">
        <f t="shared" si="9"/>
        <v>7026.7549178897898</v>
      </c>
      <c r="J97" s="104">
        <f t="shared" si="9"/>
        <v>7434.6989406477387</v>
      </c>
      <c r="K97" s="104">
        <f t="shared" si="9"/>
        <v>8177.9643419104796</v>
      </c>
      <c r="L97" s="104">
        <f t="shared" si="9"/>
        <v>9107.5546106754591</v>
      </c>
      <c r="M97" s="104">
        <f t="shared" si="9"/>
        <v>8658.305324829711</v>
      </c>
      <c r="N97" s="104">
        <f t="shared" si="9"/>
        <v>9159.0547689375089</v>
      </c>
      <c r="O97" s="104">
        <f t="shared" si="9"/>
        <v>9393.7620322945586</v>
      </c>
    </row>
    <row r="98" spans="1:15" ht="15.6" x14ac:dyDescent="0.3">
      <c r="A98" s="12" t="s">
        <v>11</v>
      </c>
      <c r="B98" s="104">
        <f t="shared" si="1"/>
        <v>6641.3539868241523</v>
      </c>
      <c r="C98" s="104">
        <f t="shared" ref="C98:O98" si="10">C12*C$86</f>
        <v>7307.3493688735825</v>
      </c>
      <c r="D98" s="104">
        <f t="shared" si="10"/>
        <v>8266.4239036984654</v>
      </c>
      <c r="E98" s="104">
        <f t="shared" si="10"/>
        <v>7506.5476871740666</v>
      </c>
      <c r="F98" s="104">
        <f t="shared" si="10"/>
        <v>9126.6056907146976</v>
      </c>
      <c r="G98" s="104">
        <f t="shared" si="10"/>
        <v>11004.499670372916</v>
      </c>
      <c r="H98" s="104">
        <f t="shared" si="10"/>
        <v>13547.350199549783</v>
      </c>
      <c r="I98" s="104">
        <f t="shared" si="10"/>
        <v>11684.051031570178</v>
      </c>
      <c r="J98" s="104">
        <f t="shared" si="10"/>
        <v>12553.993846595509</v>
      </c>
      <c r="K98" s="104">
        <f t="shared" si="10"/>
        <v>12965.553738656594</v>
      </c>
      <c r="L98" s="104">
        <f t="shared" si="10"/>
        <v>13643.973092406262</v>
      </c>
      <c r="M98" s="104">
        <f>M12*M$86</f>
        <v>11730.832098248766</v>
      </c>
      <c r="N98" s="104">
        <f t="shared" si="10"/>
        <v>11312.919203580435</v>
      </c>
      <c r="O98" s="104">
        <f t="shared" si="10"/>
        <v>11355.652341301704</v>
      </c>
    </row>
    <row r="99" spans="1:15" ht="15.6" x14ac:dyDescent="0.3">
      <c r="A99" s="12" t="s">
        <v>12</v>
      </c>
      <c r="B99" s="104">
        <f t="shared" si="1"/>
        <v>6195.5853987068076</v>
      </c>
      <c r="C99" s="104">
        <f t="shared" ref="C99:N99" si="11">C13*C$86</f>
        <v>5755.4055248668228</v>
      </c>
      <c r="D99" s="104">
        <f t="shared" si="11"/>
        <v>5649.3407633302568</v>
      </c>
      <c r="E99" s="104">
        <f t="shared" si="11"/>
        <v>6463.6091915339794</v>
      </c>
      <c r="F99" s="104">
        <f t="shared" si="11"/>
        <v>7438.1764863686649</v>
      </c>
      <c r="G99" s="104">
        <f t="shared" si="11"/>
        <v>8567.9776905876442</v>
      </c>
      <c r="H99" s="104">
        <f t="shared" si="11"/>
        <v>9168.6644021890424</v>
      </c>
      <c r="I99" s="104">
        <f t="shared" si="11"/>
        <v>10082.434959735985</v>
      </c>
      <c r="J99" s="104">
        <f t="shared" si="11"/>
        <v>11458.632555600982</v>
      </c>
      <c r="K99" s="104">
        <f t="shared" si="11"/>
        <v>13849.146458518058</v>
      </c>
      <c r="L99" s="104">
        <f t="shared" si="11"/>
        <v>14793.341398661194</v>
      </c>
      <c r="M99" s="104">
        <f t="shared" si="11"/>
        <v>13267.623529045621</v>
      </c>
      <c r="N99" s="104">
        <f t="shared" si="11"/>
        <v>13868.938839413724</v>
      </c>
      <c r="O99" s="104">
        <f>O13*O$86</f>
        <v>14036.616786905723</v>
      </c>
    </row>
    <row r="100" spans="1:15" ht="15.6" x14ac:dyDescent="0.3">
      <c r="A100" s="12" t="s">
        <v>13</v>
      </c>
      <c r="B100" s="104">
        <f t="shared" si="1"/>
        <v>5347.2633037234882</v>
      </c>
      <c r="C100" s="104">
        <f t="shared" ref="C100:O100" si="12">C14*C$86</f>
        <v>5186.4905619817009</v>
      </c>
      <c r="D100" s="104">
        <f t="shared" si="12"/>
        <v>5327.7303052642701</v>
      </c>
      <c r="E100" s="104">
        <f t="shared" si="12"/>
        <v>5756.1417039961279</v>
      </c>
      <c r="F100" s="104">
        <f t="shared" si="12"/>
        <v>6495.0031022835401</v>
      </c>
      <c r="G100" s="104">
        <f t="shared" si="12"/>
        <v>6816.2081927643767</v>
      </c>
      <c r="H100" s="104">
        <f t="shared" si="12"/>
        <v>6286.7780101795797</v>
      </c>
      <c r="I100" s="104">
        <f t="shared" si="12"/>
        <v>6178.2051903634047</v>
      </c>
      <c r="J100" s="104">
        <f t="shared" si="12"/>
        <v>6631.6373803466076</v>
      </c>
      <c r="K100" s="104">
        <f t="shared" si="12"/>
        <v>7005.6893720812259</v>
      </c>
      <c r="L100" s="104">
        <f t="shared" si="12"/>
        <v>7504.6029831276137</v>
      </c>
      <c r="M100" s="104">
        <f t="shared" si="12"/>
        <v>6949.9636634890403</v>
      </c>
      <c r="N100" s="104">
        <f t="shared" si="12"/>
        <v>7192.3146078251721</v>
      </c>
      <c r="O100" s="104">
        <f t="shared" si="12"/>
        <v>7723.6661136412986</v>
      </c>
    </row>
    <row r="101" spans="1:15" ht="15.6" x14ac:dyDescent="0.3">
      <c r="A101" s="12" t="s">
        <v>14</v>
      </c>
      <c r="B101" s="104">
        <f t="shared" si="1"/>
        <v>5025.31094840077</v>
      </c>
      <c r="C101" s="104">
        <f t="shared" ref="C101:O101" si="13">C15*C$86</f>
        <v>4571.7733701886918</v>
      </c>
      <c r="D101" s="104">
        <f t="shared" si="13"/>
        <v>4671.914231984314</v>
      </c>
      <c r="E101" s="104">
        <f t="shared" si="13"/>
        <v>5387.1980997764376</v>
      </c>
      <c r="F101" s="104">
        <f t="shared" si="13"/>
        <v>5841.3658874492021</v>
      </c>
      <c r="G101" s="104">
        <f t="shared" si="13"/>
        <v>6765.8280700724636</v>
      </c>
      <c r="H101" s="104">
        <f t="shared" si="13"/>
        <v>6672.0233450866472</v>
      </c>
      <c r="I101" s="104">
        <f t="shared" si="13"/>
        <v>6802.5099927887995</v>
      </c>
      <c r="J101" s="104">
        <f t="shared" si="13"/>
        <v>7439.839323661562</v>
      </c>
      <c r="K101" s="104">
        <f t="shared" si="13"/>
        <v>7563.5322361236986</v>
      </c>
      <c r="L101" s="104">
        <f t="shared" si="13"/>
        <v>7982.7862728821374</v>
      </c>
      <c r="M101" s="104">
        <f t="shared" si="13"/>
        <v>8051.3720613125988</v>
      </c>
      <c r="N101" s="104">
        <f t="shared" si="13"/>
        <v>8278.1614507712347</v>
      </c>
      <c r="O101" s="104">
        <f t="shared" si="13"/>
        <v>8587.1592640234176</v>
      </c>
    </row>
    <row r="102" spans="1:15" ht="15.6" x14ac:dyDescent="0.3">
      <c r="A102" s="12" t="s">
        <v>15</v>
      </c>
      <c r="B102" s="104">
        <f t="shared" si="1"/>
        <v>5205.3067868221806</v>
      </c>
      <c r="C102" s="104">
        <f t="shared" ref="C102:O102" si="14">C16*C$86</f>
        <v>5408.2759095941938</v>
      </c>
      <c r="D102" s="104">
        <f t="shared" si="14"/>
        <v>5461.0272877194475</v>
      </c>
      <c r="E102" s="104">
        <f t="shared" si="14"/>
        <v>6101.2801502821249</v>
      </c>
      <c r="F102" s="104">
        <f t="shared" si="14"/>
        <v>6284.4327717122987</v>
      </c>
      <c r="G102" s="104">
        <f t="shared" si="14"/>
        <v>6504.2851956754293</v>
      </c>
      <c r="H102" s="104">
        <f t="shared" si="14"/>
        <v>6222.3254458014953</v>
      </c>
      <c r="I102" s="104">
        <f t="shared" si="14"/>
        <v>6130.7089696959529</v>
      </c>
      <c r="J102" s="104">
        <f t="shared" si="14"/>
        <v>6466.5851146978566</v>
      </c>
      <c r="K102" s="104">
        <f t="shared" si="14"/>
        <v>6935.5715925960967</v>
      </c>
      <c r="L102" s="104">
        <f t="shared" si="14"/>
        <v>7534.569991025799</v>
      </c>
      <c r="M102" s="104">
        <f t="shared" si="14"/>
        <v>7676.0578586201063</v>
      </c>
      <c r="N102" s="104">
        <f t="shared" si="14"/>
        <v>8370.2480632952174</v>
      </c>
      <c r="O102" s="104">
        <f t="shared" si="14"/>
        <v>8494.8109769534458</v>
      </c>
    </row>
    <row r="103" spans="1:15" ht="15.6" x14ac:dyDescent="0.3">
      <c r="A103" s="12" t="s">
        <v>16</v>
      </c>
      <c r="B103" s="104">
        <f t="shared" si="1"/>
        <v>3953.1246825164508</v>
      </c>
      <c r="C103" s="104">
        <f t="shared" ref="C103:O103" si="15">C17*C$86</f>
        <v>3937.5348721817618</v>
      </c>
      <c r="D103" s="104">
        <f t="shared" si="15"/>
        <v>4050.3061821516453</v>
      </c>
      <c r="E103" s="104">
        <f t="shared" si="15"/>
        <v>4693.8319882359501</v>
      </c>
      <c r="F103" s="104">
        <f t="shared" si="15"/>
        <v>5164.5921848488842</v>
      </c>
      <c r="G103" s="104">
        <f t="shared" si="15"/>
        <v>5544.0928271343064</v>
      </c>
      <c r="H103" s="104">
        <f t="shared" si="15"/>
        <v>5638.8873269541918</v>
      </c>
      <c r="I103" s="104">
        <f t="shared" si="15"/>
        <v>5349.7166958874795</v>
      </c>
      <c r="J103" s="104">
        <f t="shared" si="15"/>
        <v>5885.6298923257409</v>
      </c>
      <c r="K103" s="104">
        <f t="shared" si="15"/>
        <v>6942.9234201088875</v>
      </c>
      <c r="L103" s="104">
        <f t="shared" si="15"/>
        <v>6765.0411370535776</v>
      </c>
      <c r="M103" s="104">
        <f t="shared" si="15"/>
        <v>7539.8591114254896</v>
      </c>
      <c r="N103" s="104">
        <f t="shared" si="15"/>
        <v>7027.8096932257286</v>
      </c>
      <c r="O103" s="104">
        <f t="shared" si="15"/>
        <v>7358.2993377637567</v>
      </c>
    </row>
    <row r="104" spans="1:15" ht="15.6" x14ac:dyDescent="0.3">
      <c r="A104" s="12" t="s">
        <v>17</v>
      </c>
      <c r="B104" s="104">
        <f t="shared" si="1"/>
        <v>5354.2480668559774</v>
      </c>
      <c r="C104" s="104">
        <f t="shared" ref="C104:O104" si="16">C18*C$86</f>
        <v>4815.4691988054674</v>
      </c>
      <c r="D104" s="104">
        <f t="shared" si="16"/>
        <v>4884.1902586732967</v>
      </c>
      <c r="E104" s="104">
        <f t="shared" si="16"/>
        <v>5671.4062448779478</v>
      </c>
      <c r="F104" s="104">
        <f t="shared" si="16"/>
        <v>5924.8427125342114</v>
      </c>
      <c r="G104" s="104">
        <f t="shared" si="16"/>
        <v>6524.9373161647109</v>
      </c>
      <c r="H104" s="104">
        <f t="shared" si="16"/>
        <v>7023.9054049548104</v>
      </c>
      <c r="I104" s="104">
        <f t="shared" si="16"/>
        <v>6550.5797959732599</v>
      </c>
      <c r="J104" s="104">
        <f t="shared" si="16"/>
        <v>7565.7912450197973</v>
      </c>
      <c r="K104" s="104">
        <f t="shared" si="16"/>
        <v>8227.4000571838023</v>
      </c>
      <c r="L104" s="104">
        <f t="shared" si="16"/>
        <v>8667.9679305118061</v>
      </c>
      <c r="M104" s="104">
        <f t="shared" si="16"/>
        <v>8806.3041786231879</v>
      </c>
      <c r="N104" s="104">
        <f t="shared" si="16"/>
        <v>8623.5303530803376</v>
      </c>
      <c r="O104" s="104">
        <f t="shared" si="16"/>
        <v>8739.2251568958145</v>
      </c>
    </row>
    <row r="105" spans="1:15" ht="15.6" x14ac:dyDescent="0.3">
      <c r="A105" s="12" t="s">
        <v>18</v>
      </c>
      <c r="B105" s="104">
        <f t="shared" si="1"/>
        <v>5067.6215279515318</v>
      </c>
      <c r="C105" s="104">
        <f t="shared" ref="C105:O105" si="17">C19*C$86</f>
        <v>4749.3007116236522</v>
      </c>
      <c r="D105" s="104">
        <f t="shared" si="17"/>
        <v>5142.1687127278083</v>
      </c>
      <c r="E105" s="104">
        <f t="shared" si="17"/>
        <v>5631.1918826586607</v>
      </c>
      <c r="F105" s="104">
        <f t="shared" si="17"/>
        <v>6113.2982073128314</v>
      </c>
      <c r="G105" s="104">
        <f t="shared" si="17"/>
        <v>6014.9335460350894</v>
      </c>
      <c r="H105" s="104">
        <f t="shared" si="17"/>
        <v>6169.0590535018591</v>
      </c>
      <c r="I105" s="104">
        <f t="shared" si="17"/>
        <v>6891.2260790618502</v>
      </c>
      <c r="J105" s="104">
        <f t="shared" si="17"/>
        <v>7395.1472456535676</v>
      </c>
      <c r="K105" s="104">
        <f t="shared" si="17"/>
        <v>8022.0556561547128</v>
      </c>
      <c r="L105" s="104">
        <f t="shared" si="17"/>
        <v>9119.3347018749955</v>
      </c>
      <c r="M105" s="104">
        <f t="shared" si="17"/>
        <v>8354.1824533094477</v>
      </c>
      <c r="N105" s="104">
        <f t="shared" si="17"/>
        <v>8156.6391988535224</v>
      </c>
      <c r="O105" s="104">
        <f t="shared" si="17"/>
        <v>8341.7534803393501</v>
      </c>
    </row>
    <row r="106" spans="1:15" ht="15.6" x14ac:dyDescent="0.3">
      <c r="A106" s="12" t="s">
        <v>19</v>
      </c>
      <c r="B106" s="104">
        <f t="shared" ref="B106:B121" si="18">B20*B$86</f>
        <v>6990.4916432596519</v>
      </c>
      <c r="C106" s="104">
        <f t="shared" ref="C106:O106" si="19">C20*C$86</f>
        <v>6875.2000945976361</v>
      </c>
      <c r="D106" s="104">
        <f t="shared" si="19"/>
        <v>6314.089872436175</v>
      </c>
      <c r="E106" s="104">
        <f t="shared" si="19"/>
        <v>8016.7594576353904</v>
      </c>
      <c r="F106" s="104">
        <f t="shared" si="19"/>
        <v>8631.7331925408143</v>
      </c>
      <c r="G106" s="104">
        <f t="shared" si="19"/>
        <v>9381.8784497765992</v>
      </c>
      <c r="H106" s="104">
        <f t="shared" si="19"/>
        <v>9648.1423263195938</v>
      </c>
      <c r="I106" s="104">
        <f t="shared" si="19"/>
        <v>9562.3060997636021</v>
      </c>
      <c r="J106" s="104">
        <f t="shared" si="19"/>
        <v>9805.109252768807</v>
      </c>
      <c r="K106" s="104">
        <f t="shared" si="19"/>
        <v>10571.384471649018</v>
      </c>
      <c r="L106" s="104">
        <f t="shared" si="19"/>
        <v>10379.916532974596</v>
      </c>
      <c r="M106" s="104">
        <f t="shared" si="19"/>
        <v>10118.765388367299</v>
      </c>
      <c r="N106" s="104">
        <f t="shared" si="19"/>
        <v>10044.016470972039</v>
      </c>
      <c r="O106" s="104">
        <f t="shared" si="19"/>
        <v>10413.116842430092</v>
      </c>
    </row>
    <row r="107" spans="1:15" ht="15.6" x14ac:dyDescent="0.3">
      <c r="A107" s="12" t="s">
        <v>20</v>
      </c>
      <c r="B107" s="104">
        <f t="shared" si="18"/>
        <v>17028.450516252651</v>
      </c>
      <c r="C107" s="104">
        <f t="shared" ref="C107:O107" si="20">C21*C$86</f>
        <v>20542.969799579951</v>
      </c>
      <c r="D107" s="104">
        <f t="shared" si="20"/>
        <v>24477.047371420515</v>
      </c>
      <c r="E107" s="104">
        <f t="shared" si="20"/>
        <v>24429.507259103317</v>
      </c>
      <c r="F107" s="104">
        <f t="shared" si="20"/>
        <v>26897.393010322558</v>
      </c>
      <c r="G107" s="104">
        <f t="shared" si="20"/>
        <v>28895.576698575358</v>
      </c>
      <c r="H107" s="104">
        <f t="shared" si="20"/>
        <v>30824.025461873476</v>
      </c>
      <c r="I107" s="104">
        <f t="shared" si="20"/>
        <v>36772.230555181464</v>
      </c>
      <c r="J107" s="104">
        <f t="shared" si="20"/>
        <v>39942.280519757944</v>
      </c>
      <c r="K107" s="104">
        <f t="shared" si="20"/>
        <v>44151.132054434776</v>
      </c>
      <c r="L107" s="104">
        <f t="shared" si="20"/>
        <v>45715.844199416795</v>
      </c>
      <c r="M107" s="104">
        <f t="shared" si="20"/>
        <v>38393.401879222802</v>
      </c>
      <c r="N107" s="104">
        <f t="shared" si="20"/>
        <v>39067.936486457336</v>
      </c>
      <c r="O107" s="104">
        <f t="shared" si="20"/>
        <v>39634.406167828776</v>
      </c>
    </row>
    <row r="108" spans="1:15" ht="15.6" x14ac:dyDescent="0.3">
      <c r="A108" s="20" t="s">
        <v>22</v>
      </c>
      <c r="B108" s="104">
        <f t="shared" si="18"/>
        <v>7565.2019738084155</v>
      </c>
      <c r="C108" s="104">
        <f t="shared" ref="C108:O108" si="21">C22*C$86</f>
        <v>7895.9021830843503</v>
      </c>
      <c r="D108" s="104">
        <f t="shared" si="21"/>
        <v>8158.1055522258357</v>
      </c>
      <c r="E108" s="104">
        <f t="shared" si="21"/>
        <v>8449.7770976369175</v>
      </c>
      <c r="F108" s="104">
        <f t="shared" si="21"/>
        <v>9049.5888496458701</v>
      </c>
      <c r="G108" s="104">
        <f t="shared" si="21"/>
        <v>9076.9868435431999</v>
      </c>
      <c r="H108" s="104">
        <f t="shared" si="21"/>
        <v>8901.8156257591072</v>
      </c>
      <c r="I108" s="104">
        <f t="shared" si="21"/>
        <v>10872.947655563126</v>
      </c>
      <c r="J108" s="104">
        <f t="shared" si="21"/>
        <v>10499.186334830505</v>
      </c>
      <c r="K108" s="104">
        <f t="shared" si="21"/>
        <v>11601.271948980295</v>
      </c>
      <c r="L108" s="104">
        <f t="shared" si="21"/>
        <v>10924.963670187795</v>
      </c>
      <c r="M108" s="104">
        <f t="shared" si="21"/>
        <v>9929.0174766174769</v>
      </c>
      <c r="N108" s="104">
        <f t="shared" si="21"/>
        <v>9978.5641402242254</v>
      </c>
      <c r="O108" s="104">
        <f t="shared" si="21"/>
        <v>11146.917447618804</v>
      </c>
    </row>
    <row r="109" spans="1:15" ht="15.6" x14ac:dyDescent="0.3">
      <c r="A109" s="20" t="s">
        <v>23</v>
      </c>
      <c r="B109" s="104">
        <f t="shared" si="18"/>
        <v>13466.372068966635</v>
      </c>
      <c r="C109" s="104">
        <f t="shared" ref="C109:O109" si="22">C23*C$86</f>
        <v>11953.158021285519</v>
      </c>
      <c r="D109" s="104">
        <f t="shared" si="22"/>
        <v>11985.403363698539</v>
      </c>
      <c r="E109" s="104">
        <f t="shared" si="22"/>
        <v>13726.054064568112</v>
      </c>
      <c r="F109" s="104">
        <f t="shared" si="22"/>
        <v>13218.903399768165</v>
      </c>
      <c r="G109" s="104">
        <f t="shared" si="22"/>
        <v>14684.98382411123</v>
      </c>
      <c r="H109" s="104">
        <f t="shared" si="22"/>
        <v>15244.099559609265</v>
      </c>
      <c r="I109" s="104">
        <f t="shared" si="22"/>
        <v>16949.547128629216</v>
      </c>
      <c r="J109" s="104">
        <f t="shared" si="22"/>
        <v>19145.101605423366</v>
      </c>
      <c r="K109" s="104">
        <f t="shared" si="22"/>
        <v>18844.92991570881</v>
      </c>
      <c r="L109" s="104">
        <f t="shared" si="22"/>
        <v>19566.133761099809</v>
      </c>
      <c r="M109" s="104">
        <f t="shared" si="22"/>
        <v>20143.044460160789</v>
      </c>
      <c r="N109" s="104">
        <f t="shared" si="22"/>
        <v>20889.381603637536</v>
      </c>
      <c r="O109" s="104">
        <f t="shared" si="22"/>
        <v>22477.742798494615</v>
      </c>
    </row>
    <row r="110" spans="1:15" ht="15.6" x14ac:dyDescent="0.3">
      <c r="A110" s="20" t="s">
        <v>24</v>
      </c>
      <c r="B110" s="104">
        <f t="shared" si="18"/>
        <v>7917.0531353457445</v>
      </c>
      <c r="C110" s="104">
        <f t="shared" ref="C110:O110" si="23">C24*C$86</f>
        <v>7465.5593580401401</v>
      </c>
      <c r="D110" s="104">
        <f t="shared" si="23"/>
        <v>9482.8620642172555</v>
      </c>
      <c r="E110" s="104">
        <f t="shared" si="23"/>
        <v>8990.3540733709142</v>
      </c>
      <c r="F110" s="104">
        <f t="shared" si="23"/>
        <v>9743.3219750039989</v>
      </c>
      <c r="G110" s="104">
        <f t="shared" si="23"/>
        <v>10845.057011719213</v>
      </c>
      <c r="H110" s="104">
        <f t="shared" si="23"/>
        <v>12523.654667504066</v>
      </c>
      <c r="I110" s="104">
        <f t="shared" si="23"/>
        <v>12414.601433409165</v>
      </c>
      <c r="J110" s="104">
        <f t="shared" si="23"/>
        <v>14163.920014793362</v>
      </c>
      <c r="K110" s="104">
        <f t="shared" si="23"/>
        <v>15637.013962452796</v>
      </c>
      <c r="L110" s="104">
        <f t="shared" si="23"/>
        <v>14413.352516046143</v>
      </c>
      <c r="M110" s="104">
        <f t="shared" si="23"/>
        <v>15907.538737880352</v>
      </c>
      <c r="N110" s="104">
        <f t="shared" si="23"/>
        <v>16188.067335186046</v>
      </c>
      <c r="O110" s="104">
        <f t="shared" si="23"/>
        <v>16611.2490266266</v>
      </c>
    </row>
    <row r="111" spans="1:15" ht="15.6" x14ac:dyDescent="0.3">
      <c r="A111" s="20" t="s">
        <v>26</v>
      </c>
      <c r="B111" s="104">
        <f t="shared" si="18"/>
        <v>9085.3678319671271</v>
      </c>
      <c r="C111" s="104">
        <f t="shared" ref="C111:O111" si="24">C25*C$86</f>
        <v>10043.566365672959</v>
      </c>
      <c r="D111" s="104">
        <f t="shared" si="24"/>
        <v>11310.832148850332</v>
      </c>
      <c r="E111" s="104">
        <f t="shared" si="24"/>
        <v>9255.7361546408938</v>
      </c>
      <c r="F111" s="104">
        <f t="shared" si="24"/>
        <v>9970.3173257623657</v>
      </c>
      <c r="G111" s="104">
        <f t="shared" si="24"/>
        <v>11777.800709081605</v>
      </c>
      <c r="H111" s="104">
        <f t="shared" si="24"/>
        <v>14817.153002097632</v>
      </c>
      <c r="I111" s="104">
        <f t="shared" si="24"/>
        <v>15053.596958066204</v>
      </c>
      <c r="J111" s="104">
        <f t="shared" si="24"/>
        <v>13718.570603829836</v>
      </c>
      <c r="K111" s="104">
        <f t="shared" si="24"/>
        <v>14615.741563715432</v>
      </c>
      <c r="L111" s="104">
        <f t="shared" si="24"/>
        <v>15089.207230432205</v>
      </c>
      <c r="M111" s="104">
        <f t="shared" si="24"/>
        <v>10754.957788422613</v>
      </c>
      <c r="N111" s="104">
        <f t="shared" si="24"/>
        <v>11645.243616219956</v>
      </c>
      <c r="O111" s="104">
        <f t="shared" si="24"/>
        <v>12418.236462464896</v>
      </c>
    </row>
    <row r="112" spans="1:15" ht="15.6" x14ac:dyDescent="0.3">
      <c r="A112" s="20" t="s">
        <v>27</v>
      </c>
      <c r="B112" s="104">
        <f t="shared" si="18"/>
        <v>4413.7170485049064</v>
      </c>
      <c r="C112" s="104">
        <f t="shared" ref="C112:O112" si="25">C26*C$86</f>
        <v>4740.588964522216</v>
      </c>
      <c r="D112" s="104">
        <f t="shared" si="25"/>
        <v>5145.7673290558032</v>
      </c>
      <c r="E112" s="104">
        <f t="shared" si="25"/>
        <v>6141.6217156354078</v>
      </c>
      <c r="F112" s="104">
        <f t="shared" si="25"/>
        <v>6604.5241938279451</v>
      </c>
      <c r="G112" s="104">
        <f t="shared" si="25"/>
        <v>6792.0472839110298</v>
      </c>
      <c r="H112" s="104">
        <f t="shared" si="25"/>
        <v>8088.2685297415801</v>
      </c>
      <c r="I112" s="104">
        <f t="shared" si="25"/>
        <v>8386.7120672197871</v>
      </c>
      <c r="J112" s="104">
        <f t="shared" si="25"/>
        <v>9215.5282169491038</v>
      </c>
      <c r="K112" s="104">
        <f t="shared" si="25"/>
        <v>11307.859851941341</v>
      </c>
      <c r="L112" s="104">
        <f t="shared" si="25"/>
        <v>11925.374840154305</v>
      </c>
      <c r="M112" s="104">
        <f t="shared" si="25"/>
        <v>11036.866180939638</v>
      </c>
      <c r="N112" s="104">
        <f t="shared" si="25"/>
        <v>11130.221502773786</v>
      </c>
      <c r="O112" s="104">
        <f t="shared" si="25"/>
        <v>11770.92676410449</v>
      </c>
    </row>
    <row r="113" spans="1:15" ht="15.6" x14ac:dyDescent="0.3">
      <c r="A113" s="20" t="s">
        <v>28</v>
      </c>
      <c r="B113" s="104">
        <f t="shared" si="18"/>
        <v>6385.7820063073204</v>
      </c>
      <c r="C113" s="104">
        <f t="shared" ref="C113:O113" si="26">C27*C$86</f>
        <v>6851.803663418862</v>
      </c>
      <c r="D113" s="104">
        <f t="shared" si="26"/>
        <v>7041.6665889626056</v>
      </c>
      <c r="E113" s="104">
        <f t="shared" si="26"/>
        <v>8222.4469253082789</v>
      </c>
      <c r="F113" s="104">
        <f t="shared" si="26"/>
        <v>8917.9372045861764</v>
      </c>
      <c r="G113" s="104">
        <f t="shared" si="26"/>
        <v>10026.11409602284</v>
      </c>
      <c r="H113" s="104">
        <f t="shared" si="26"/>
        <v>11396.343484029436</v>
      </c>
      <c r="I113" s="104">
        <f t="shared" si="26"/>
        <v>11746.429529730916</v>
      </c>
      <c r="J113" s="104">
        <f t="shared" si="26"/>
        <v>13132.809332298455</v>
      </c>
      <c r="K113" s="104">
        <f t="shared" si="26"/>
        <v>13415.278468017954</v>
      </c>
      <c r="L113" s="104">
        <f t="shared" si="26"/>
        <v>14072.041184451979</v>
      </c>
      <c r="M113" s="104">
        <f t="shared" si="26"/>
        <v>15437.866414288428</v>
      </c>
      <c r="N113" s="104">
        <f t="shared" si="26"/>
        <v>15313.129575008263</v>
      </c>
      <c r="O113" s="104">
        <f t="shared" si="26"/>
        <v>15541.949672682409</v>
      </c>
    </row>
    <row r="114" spans="1:15" ht="15.6" x14ac:dyDescent="0.3">
      <c r="A114" s="20" t="s">
        <v>29</v>
      </c>
      <c r="B114" s="104">
        <f t="shared" si="18"/>
        <v>11674.855700624892</v>
      </c>
      <c r="C114" s="104">
        <f t="shared" ref="C114:O114" si="27">C28*C$86</f>
        <v>12532.183272612778</v>
      </c>
      <c r="D114" s="104">
        <f t="shared" si="27"/>
        <v>12522.719118130775</v>
      </c>
      <c r="E114" s="104">
        <f t="shared" si="27"/>
        <v>11441.994590520861</v>
      </c>
      <c r="F114" s="104">
        <f t="shared" si="27"/>
        <v>11982.704512000153</v>
      </c>
      <c r="G114" s="104">
        <f t="shared" si="27"/>
        <v>12631.928207310551</v>
      </c>
      <c r="H114" s="104">
        <f t="shared" si="27"/>
        <v>16591.975871181028</v>
      </c>
      <c r="I114" s="104">
        <f t="shared" si="27"/>
        <v>15079.857535686959</v>
      </c>
      <c r="J114" s="104">
        <f t="shared" si="27"/>
        <v>15891.247516019139</v>
      </c>
      <c r="K114" s="104">
        <f t="shared" si="27"/>
        <v>17168.867476936124</v>
      </c>
      <c r="L114" s="104">
        <f t="shared" si="27"/>
        <v>16422.113342384768</v>
      </c>
      <c r="M114" s="104">
        <f t="shared" si="27"/>
        <v>15380.849861969047</v>
      </c>
      <c r="N114" s="104">
        <f t="shared" si="27"/>
        <v>15660.12903852606</v>
      </c>
      <c r="O114" s="104">
        <f t="shared" si="27"/>
        <v>15381.923277213858</v>
      </c>
    </row>
    <row r="115" spans="1:15" ht="15.6" x14ac:dyDescent="0.3">
      <c r="A115" s="20" t="s">
        <v>30</v>
      </c>
      <c r="B115" s="104">
        <f t="shared" si="18"/>
        <v>6462.3129001978305</v>
      </c>
      <c r="C115" s="104">
        <f t="shared" ref="C115:O115" si="28">C29*C$86</f>
        <v>6343.7543851320715</v>
      </c>
      <c r="D115" s="104">
        <f t="shared" si="28"/>
        <v>6212.2701986852762</v>
      </c>
      <c r="E115" s="104">
        <f t="shared" si="28"/>
        <v>7082.5432978100307</v>
      </c>
      <c r="F115" s="104">
        <f t="shared" si="28"/>
        <v>7101.0313351592076</v>
      </c>
      <c r="G115" s="104">
        <f t="shared" si="28"/>
        <v>7651.2721951570629</v>
      </c>
      <c r="H115" s="104">
        <f t="shared" si="28"/>
        <v>8332.1247840965098</v>
      </c>
      <c r="I115" s="104">
        <f t="shared" si="28"/>
        <v>9172.5463756848731</v>
      </c>
      <c r="J115" s="104">
        <f t="shared" si="28"/>
        <v>9465.5263566945941</v>
      </c>
      <c r="K115" s="104">
        <f t="shared" si="28"/>
        <v>9719.306928468257</v>
      </c>
      <c r="L115" s="104">
        <f t="shared" si="28"/>
        <v>11049.89988055243</v>
      </c>
      <c r="M115" s="104">
        <f t="shared" si="28"/>
        <v>11183.357209420172</v>
      </c>
      <c r="N115" s="104">
        <f t="shared" si="28"/>
        <v>10705.495057573189</v>
      </c>
      <c r="O115" s="104">
        <f t="shared" si="28"/>
        <v>11208.899599640645</v>
      </c>
    </row>
    <row r="116" spans="1:15" ht="15.6" x14ac:dyDescent="0.3">
      <c r="A116" s="20" t="s">
        <v>31</v>
      </c>
      <c r="B116" s="104">
        <f t="shared" si="18"/>
        <v>3827.4491962261254</v>
      </c>
      <c r="C116" s="104">
        <f t="shared" ref="C116:O116" si="29">C30*C$86</f>
        <v>4063.6949556239711</v>
      </c>
      <c r="D116" s="104">
        <f t="shared" si="29"/>
        <v>4348.9701690438342</v>
      </c>
      <c r="E116" s="104">
        <f t="shared" si="29"/>
        <v>4548.6750404692712</v>
      </c>
      <c r="F116" s="104">
        <f t="shared" si="29"/>
        <v>4958.5171229604357</v>
      </c>
      <c r="G116" s="104">
        <f t="shared" si="29"/>
        <v>5413.8532338413652</v>
      </c>
      <c r="H116" s="104">
        <f t="shared" si="29"/>
        <v>5553.8655282922246</v>
      </c>
      <c r="I116" s="104">
        <f t="shared" si="29"/>
        <v>5368.8730556621513</v>
      </c>
      <c r="J116" s="104">
        <f t="shared" si="29"/>
        <v>6020.4416608297533</v>
      </c>
      <c r="K116" s="104">
        <f t="shared" si="29"/>
        <v>6423.2424898890531</v>
      </c>
      <c r="L116" s="104">
        <f t="shared" si="29"/>
        <v>6565.5329645870188</v>
      </c>
      <c r="M116" s="104">
        <f t="shared" si="29"/>
        <v>6641.6286483820131</v>
      </c>
      <c r="N116" s="104">
        <f t="shared" si="29"/>
        <v>6879.637121224876</v>
      </c>
      <c r="O116" s="104">
        <f t="shared" si="29"/>
        <v>6927.3852485046809</v>
      </c>
    </row>
    <row r="117" spans="1:15" ht="15.6" x14ac:dyDescent="0.3">
      <c r="A117" s="20" t="s">
        <v>32</v>
      </c>
      <c r="B117" s="104">
        <f t="shared" si="18"/>
        <v>9057.5292796261274</v>
      </c>
      <c r="C117" s="104">
        <f t="shared" ref="C117:O117" si="30">C31*C$86</f>
        <v>8230.1244272334443</v>
      </c>
      <c r="D117" s="104">
        <f t="shared" si="30"/>
        <v>8427.3455585538359</v>
      </c>
      <c r="E117" s="104">
        <f t="shared" si="30"/>
        <v>9726.5512973157674</v>
      </c>
      <c r="F117" s="104">
        <f t="shared" si="30"/>
        <v>11326.159518472403</v>
      </c>
      <c r="G117" s="104">
        <f t="shared" si="30"/>
        <v>12145.284126644057</v>
      </c>
      <c r="H117" s="104">
        <f t="shared" si="30"/>
        <v>13325.889258904272</v>
      </c>
      <c r="I117" s="104">
        <f t="shared" si="30"/>
        <v>13649.686070680351</v>
      </c>
      <c r="J117" s="104">
        <f t="shared" si="30"/>
        <v>14579.697596321266</v>
      </c>
      <c r="K117" s="104">
        <f t="shared" si="30"/>
        <v>17289.669533809632</v>
      </c>
      <c r="L117" s="104">
        <f t="shared" si="30"/>
        <v>18643.67541450444</v>
      </c>
      <c r="M117" s="104">
        <f t="shared" si="30"/>
        <v>18707.70464424571</v>
      </c>
      <c r="N117" s="104">
        <f t="shared" si="30"/>
        <v>18671.454824850927</v>
      </c>
      <c r="O117" s="104">
        <f t="shared" si="30"/>
        <v>19585.036363209612</v>
      </c>
    </row>
    <row r="118" spans="1:15" ht="15.6" x14ac:dyDescent="0.3">
      <c r="A118" s="20" t="s">
        <v>34</v>
      </c>
      <c r="B118" s="104">
        <f t="shared" si="18"/>
        <v>3471.1257762802234</v>
      </c>
      <c r="C118" s="104">
        <f t="shared" ref="C118:O118" si="31">C32*C$86</f>
        <v>2931.6048766061795</v>
      </c>
      <c r="D118" s="104">
        <f t="shared" si="31"/>
        <v>2606.9011729931185</v>
      </c>
      <c r="E118" s="104">
        <f t="shared" si="31"/>
        <v>2700.0864097220579</v>
      </c>
      <c r="F118" s="104">
        <f t="shared" si="31"/>
        <v>2783.2157412780784</v>
      </c>
      <c r="G118" s="104">
        <f t="shared" si="31"/>
        <v>3051.7755867094311</v>
      </c>
      <c r="H118" s="104">
        <f t="shared" si="31"/>
        <v>3231.0350751274505</v>
      </c>
      <c r="I118" s="104">
        <f t="shared" si="31"/>
        <v>3707.5257213144723</v>
      </c>
      <c r="J118" s="104">
        <f t="shared" si="31"/>
        <v>4016.202144566596</v>
      </c>
      <c r="K118" s="104">
        <f t="shared" si="31"/>
        <v>4874.2542964972936</v>
      </c>
      <c r="L118" s="104">
        <f t="shared" si="31"/>
        <v>5129.0840848499492</v>
      </c>
      <c r="M118" s="104">
        <f t="shared" si="31"/>
        <v>5764.9289540784157</v>
      </c>
      <c r="N118" s="104">
        <f t="shared" si="31"/>
        <v>5736.2341406629521</v>
      </c>
      <c r="O118" s="104">
        <f t="shared" si="31"/>
        <v>5938.0598893561437</v>
      </c>
    </row>
    <row r="119" spans="1:15" ht="15.6" x14ac:dyDescent="0.3">
      <c r="A119" s="20" t="s">
        <v>35</v>
      </c>
      <c r="B119" s="104">
        <f t="shared" si="18"/>
        <v>2462.1541292496545</v>
      </c>
      <c r="C119" s="104">
        <f t="shared" ref="C119:O119" si="32">C33*C$86</f>
        <v>2069.8703205122356</v>
      </c>
      <c r="D119" s="104">
        <f t="shared" si="32"/>
        <v>4272.5524929023077</v>
      </c>
      <c r="E119" s="104">
        <f t="shared" si="32"/>
        <v>4045.3867548726325</v>
      </c>
      <c r="F119" s="104">
        <f t="shared" si="32"/>
        <v>3878.6309871168082</v>
      </c>
      <c r="G119" s="104">
        <f t="shared" si="32"/>
        <v>3093.6600210395327</v>
      </c>
      <c r="H119" s="104">
        <f t="shared" si="32"/>
        <v>3342.7245242680192</v>
      </c>
      <c r="I119" s="104">
        <f t="shared" si="32"/>
        <v>3178.4058864528715</v>
      </c>
      <c r="J119" s="104">
        <f t="shared" si="32"/>
        <v>3660.7216737081658</v>
      </c>
      <c r="K119" s="104">
        <f t="shared" si="32"/>
        <v>4327.7513142527723</v>
      </c>
      <c r="L119" s="104">
        <f t="shared" si="32"/>
        <v>4448.7091029105795</v>
      </c>
      <c r="M119" s="104">
        <f t="shared" si="32"/>
        <v>5041.5573908889392</v>
      </c>
      <c r="N119" s="104">
        <f t="shared" si="32"/>
        <v>4509.9398435736357</v>
      </c>
      <c r="O119" s="104">
        <f t="shared" si="32"/>
        <v>4698.5044790174106</v>
      </c>
    </row>
    <row r="120" spans="1:15" ht="15.6" x14ac:dyDescent="0.3">
      <c r="A120" s="20" t="s">
        <v>37</v>
      </c>
      <c r="B120" s="104">
        <f t="shared" si="18"/>
        <v>5057.018758016603</v>
      </c>
      <c r="C120" s="104">
        <f t="shared" ref="C120:O120" si="33">C34*C$86</f>
        <v>5613.8906229548575</v>
      </c>
      <c r="D120" s="104">
        <f t="shared" si="33"/>
        <v>5654.8868661416373</v>
      </c>
      <c r="E120" s="104">
        <f t="shared" si="33"/>
        <v>6344.2381362160886</v>
      </c>
      <c r="F120" s="104">
        <f t="shared" si="33"/>
        <v>6676.511363643298</v>
      </c>
      <c r="G120" s="104">
        <f t="shared" si="33"/>
        <v>6709.9084822861014</v>
      </c>
      <c r="H120" s="104">
        <f t="shared" si="33"/>
        <v>7039.2146117110442</v>
      </c>
      <c r="I120" s="104">
        <f t="shared" si="33"/>
        <v>7007.3867792633382</v>
      </c>
      <c r="J120" s="104">
        <f t="shared" si="33"/>
        <v>7877.2399472329835</v>
      </c>
      <c r="K120" s="104">
        <f t="shared" si="33"/>
        <v>9232.0445463417891</v>
      </c>
      <c r="L120" s="104">
        <f t="shared" si="33"/>
        <v>9657.159373025057</v>
      </c>
      <c r="M120" s="104">
        <f t="shared" si="33"/>
        <v>10106.403662623536</v>
      </c>
      <c r="N120" s="104">
        <f t="shared" si="33"/>
        <v>10527.239967797448</v>
      </c>
      <c r="O120" s="104">
        <f t="shared" si="33"/>
        <v>10919.199107420394</v>
      </c>
    </row>
    <row r="121" spans="1:15" ht="15.6" x14ac:dyDescent="0.3">
      <c r="A121" s="20" t="s">
        <v>38</v>
      </c>
      <c r="B121" s="104">
        <f t="shared" si="18"/>
        <v>5111.5401105256005</v>
      </c>
      <c r="C121" s="104">
        <f t="shared" ref="C121:O121" si="34">C35*C$86</f>
        <v>4605.0469995861522</v>
      </c>
      <c r="D121" s="104">
        <f t="shared" si="34"/>
        <v>5888.0348675329869</v>
      </c>
      <c r="E121" s="104">
        <f t="shared" si="34"/>
        <v>5821.760349262212</v>
      </c>
      <c r="F121" s="104">
        <f t="shared" si="34"/>
        <v>6410.756108787843</v>
      </c>
      <c r="G121" s="104">
        <f t="shared" si="34"/>
        <v>6960.4276830039071</v>
      </c>
      <c r="H121" s="104">
        <f t="shared" si="34"/>
        <v>6472.5327814288912</v>
      </c>
      <c r="I121" s="104">
        <f t="shared" si="34"/>
        <v>6720.5130719040508</v>
      </c>
      <c r="J121" s="104">
        <f t="shared" si="34"/>
        <v>7100.4152361682645</v>
      </c>
      <c r="K121" s="104">
        <f t="shared" si="34"/>
        <v>7344.4389628628951</v>
      </c>
      <c r="L121" s="104">
        <f t="shared" si="34"/>
        <v>9114.689909044735</v>
      </c>
      <c r="M121" s="104">
        <f t="shared" si="34"/>
        <v>8120.1887202308399</v>
      </c>
      <c r="N121" s="104">
        <f t="shared" si="34"/>
        <v>7665.711968579807</v>
      </c>
      <c r="O121" s="104">
        <f t="shared" si="34"/>
        <v>7863.8650463862914</v>
      </c>
    </row>
    <row r="122" spans="1:15" ht="15.6" x14ac:dyDescent="0.3">
      <c r="A122" s="20" t="s">
        <v>39</v>
      </c>
      <c r="B122" s="104">
        <f t="shared" ref="B122:B137" si="35">B36*B$86</f>
        <v>5527.8118931841609</v>
      </c>
      <c r="C122" s="104">
        <f t="shared" ref="C122:O122" si="36">C36*C$86</f>
        <v>4714.8033585530811</v>
      </c>
      <c r="D122" s="104">
        <f t="shared" si="36"/>
        <v>4940.8578816735371</v>
      </c>
      <c r="E122" s="104">
        <f t="shared" si="36"/>
        <v>5544.8209546748076</v>
      </c>
      <c r="F122" s="104">
        <f t="shared" si="36"/>
        <v>6069.822986415611</v>
      </c>
      <c r="G122" s="104">
        <f t="shared" si="36"/>
        <v>6621.6776504700201</v>
      </c>
      <c r="H122" s="104">
        <f t="shared" si="36"/>
        <v>6652.9011926116809</v>
      </c>
      <c r="I122" s="104">
        <f t="shared" si="36"/>
        <v>7387.289160422838</v>
      </c>
      <c r="J122" s="104">
        <f t="shared" si="36"/>
        <v>7997.5499847955562</v>
      </c>
      <c r="K122" s="104">
        <f t="shared" si="36"/>
        <v>9277.0441938651365</v>
      </c>
      <c r="L122" s="104">
        <f t="shared" si="36"/>
        <v>9899.852911538117</v>
      </c>
      <c r="M122" s="104">
        <f t="shared" si="36"/>
        <v>8809.0817515680828</v>
      </c>
      <c r="N122" s="104">
        <f t="shared" si="36"/>
        <v>8876.0695346424764</v>
      </c>
      <c r="O122" s="104">
        <f t="shared" si="36"/>
        <v>9015.0016877384387</v>
      </c>
    </row>
    <row r="123" spans="1:15" ht="15.6" x14ac:dyDescent="0.3">
      <c r="A123" s="20" t="s">
        <v>40</v>
      </c>
      <c r="B123" s="104">
        <f t="shared" si="35"/>
        <v>4248.6454881435629</v>
      </c>
      <c r="C123" s="104">
        <f t="shared" ref="C123:O123" si="37">C37*C$86</f>
        <v>4189.9133116220419</v>
      </c>
      <c r="D123" s="104">
        <f t="shared" si="37"/>
        <v>4234.4706648195906</v>
      </c>
      <c r="E123" s="104">
        <f t="shared" si="37"/>
        <v>4873.2974384292056</v>
      </c>
      <c r="F123" s="104">
        <f t="shared" si="37"/>
        <v>5020.5078211595082</v>
      </c>
      <c r="G123" s="104">
        <f t="shared" si="37"/>
        <v>5412.4303787173558</v>
      </c>
      <c r="H123" s="104">
        <f t="shared" si="37"/>
        <v>5820.3238223292765</v>
      </c>
      <c r="I123" s="104">
        <f t="shared" si="37"/>
        <v>5831.1381575412934</v>
      </c>
      <c r="J123" s="104">
        <f t="shared" si="37"/>
        <v>6573.1707475308376</v>
      </c>
      <c r="K123" s="104">
        <f t="shared" si="37"/>
        <v>7682.5569281040071</v>
      </c>
      <c r="L123" s="104">
        <f t="shared" si="37"/>
        <v>8351.7484422232046</v>
      </c>
      <c r="M123" s="104">
        <f t="shared" si="37"/>
        <v>7913.0916605482917</v>
      </c>
      <c r="N123" s="104">
        <f t="shared" si="37"/>
        <v>8239.8352432133597</v>
      </c>
      <c r="O123" s="104">
        <f t="shared" si="37"/>
        <v>8277.3684187852959</v>
      </c>
    </row>
    <row r="124" spans="1:15" ht="15.6" x14ac:dyDescent="0.3">
      <c r="A124" s="20" t="s">
        <v>43</v>
      </c>
      <c r="B124" s="104">
        <f t="shared" si="35"/>
        <v>1803.6768912055002</v>
      </c>
      <c r="C124" s="104">
        <f t="shared" ref="C124:O124" si="38">C38*C$86</f>
        <v>1568.4932498716962</v>
      </c>
      <c r="D124" s="104">
        <f t="shared" si="38"/>
        <v>1797.127825869029</v>
      </c>
      <c r="E124" s="104">
        <f t="shared" si="38"/>
        <v>2282.8056145835681</v>
      </c>
      <c r="F124" s="104">
        <f t="shared" si="38"/>
        <v>2545.5637745514114</v>
      </c>
      <c r="G124" s="104">
        <f t="shared" si="38"/>
        <v>3062.4124648209677</v>
      </c>
      <c r="H124" s="104">
        <f t="shared" si="38"/>
        <v>3517.7410297130705</v>
      </c>
      <c r="I124" s="104">
        <f t="shared" si="38"/>
        <v>3257.5245402156975</v>
      </c>
      <c r="J124" s="104">
        <f t="shared" si="38"/>
        <v>3823.2497187550075</v>
      </c>
      <c r="K124" s="104">
        <f t="shared" si="38"/>
        <v>4172.5917657660402</v>
      </c>
      <c r="L124" s="104">
        <f t="shared" si="38"/>
        <v>4796.3276397822974</v>
      </c>
      <c r="M124" s="104">
        <f t="shared" si="38"/>
        <v>5527.2175464427946</v>
      </c>
      <c r="N124" s="104">
        <f t="shared" si="38"/>
        <v>5072.5743443137753</v>
      </c>
      <c r="O124" s="104">
        <f t="shared" si="38"/>
        <v>5213.2621237199746</v>
      </c>
    </row>
    <row r="125" spans="1:15" ht="15.6" x14ac:dyDescent="0.3">
      <c r="A125" s="20" t="s">
        <v>44</v>
      </c>
      <c r="B125" s="104">
        <f t="shared" si="35"/>
        <v>1723.025489567766</v>
      </c>
      <c r="C125" s="104">
        <f t="shared" ref="C125:O125" si="39">C39*C$86</f>
        <v>1485.367448933908</v>
      </c>
      <c r="D125" s="104">
        <f t="shared" si="39"/>
        <v>1411.4831654960831</v>
      </c>
      <c r="E125" s="104">
        <f t="shared" si="39"/>
        <v>1453.8773059550203</v>
      </c>
      <c r="F125" s="104">
        <f t="shared" si="39"/>
        <v>1218.3907079861799</v>
      </c>
      <c r="G125" s="104">
        <f t="shared" si="39"/>
        <v>1427.330901293994</v>
      </c>
      <c r="H125" s="104">
        <f t="shared" si="39"/>
        <v>1610.7283858627877</v>
      </c>
      <c r="I125" s="104">
        <f t="shared" si="39"/>
        <v>1678.3570266702138</v>
      </c>
      <c r="J125" s="104">
        <f t="shared" si="39"/>
        <v>1832.3501232887013</v>
      </c>
      <c r="K125" s="104">
        <f t="shared" si="39"/>
        <v>3036.2606958844362</v>
      </c>
      <c r="L125" s="104">
        <f t="shared" si="39"/>
        <v>2926.4872124098706</v>
      </c>
      <c r="M125" s="104">
        <f t="shared" si="39"/>
        <v>2818.7420700385806</v>
      </c>
      <c r="N125" s="104">
        <f t="shared" si="39"/>
        <v>2578.916992085261</v>
      </c>
      <c r="O125" s="104">
        <f t="shared" si="39"/>
        <v>2931.9047617998949</v>
      </c>
    </row>
    <row r="126" spans="1:15" ht="15.6" x14ac:dyDescent="0.3">
      <c r="A126" s="20" t="s">
        <v>45</v>
      </c>
      <c r="B126" s="104">
        <f t="shared" si="35"/>
        <v>3322.3854966243398</v>
      </c>
      <c r="C126" s="104">
        <f t="shared" ref="C126:O126" si="40">C40*C$86</f>
        <v>3221.6856596894663</v>
      </c>
      <c r="D126" s="104">
        <f t="shared" si="40"/>
        <v>3376.1159972675778</v>
      </c>
      <c r="E126" s="104">
        <f t="shared" si="40"/>
        <v>3967.6838118768492</v>
      </c>
      <c r="F126" s="104">
        <f t="shared" si="40"/>
        <v>3987.5705229225314</v>
      </c>
      <c r="G126" s="104">
        <f t="shared" si="40"/>
        <v>4011.0976652232462</v>
      </c>
      <c r="H126" s="104">
        <f t="shared" si="40"/>
        <v>3776.7457039565775</v>
      </c>
      <c r="I126" s="104">
        <f t="shared" si="40"/>
        <v>4067.4150009807349</v>
      </c>
      <c r="J126" s="104">
        <f t="shared" si="40"/>
        <v>4197.9961779823225</v>
      </c>
      <c r="K126" s="104">
        <f t="shared" si="40"/>
        <v>4187.2219759613245</v>
      </c>
      <c r="L126" s="104">
        <f t="shared" si="40"/>
        <v>4217.1294453653691</v>
      </c>
      <c r="M126" s="104">
        <f t="shared" si="40"/>
        <v>4667.0001531308808</v>
      </c>
      <c r="N126" s="104">
        <f t="shared" si="40"/>
        <v>4793.7590698311496</v>
      </c>
      <c r="O126" s="104">
        <f t="shared" si="40"/>
        <v>4861.7501275636632</v>
      </c>
    </row>
    <row r="127" spans="1:15" ht="15.6" x14ac:dyDescent="0.3">
      <c r="A127" s="20" t="s">
        <v>46</v>
      </c>
      <c r="B127" s="104">
        <f t="shared" si="35"/>
        <v>3211.6342883940806</v>
      </c>
      <c r="C127" s="104">
        <f t="shared" ref="C127:O127" si="41">C41*C$86</f>
        <v>2782.6602238217515</v>
      </c>
      <c r="D127" s="104">
        <f t="shared" si="41"/>
        <v>2625.7621562180771</v>
      </c>
      <c r="E127" s="104">
        <f t="shared" si="41"/>
        <v>3023.7456982388735</v>
      </c>
      <c r="F127" s="104">
        <f t="shared" si="41"/>
        <v>3661.805002924059</v>
      </c>
      <c r="G127" s="104">
        <f t="shared" si="41"/>
        <v>3591.5349872965185</v>
      </c>
      <c r="H127" s="104">
        <f t="shared" si="41"/>
        <v>3370.6555001353572</v>
      </c>
      <c r="I127" s="104">
        <f t="shared" si="41"/>
        <v>3559.010988347824</v>
      </c>
      <c r="J127" s="104">
        <f t="shared" si="41"/>
        <v>4244.2596251067389</v>
      </c>
      <c r="K127" s="104">
        <f t="shared" si="41"/>
        <v>4348.000053965824</v>
      </c>
      <c r="L127" s="104">
        <f t="shared" si="41"/>
        <v>4749.2197275118488</v>
      </c>
      <c r="M127" s="104">
        <f t="shared" si="41"/>
        <v>4990.9933541800065</v>
      </c>
      <c r="N127" s="104">
        <f t="shared" si="41"/>
        <v>4906.7756729520197</v>
      </c>
      <c r="O127" s="104">
        <f t="shared" si="41"/>
        <v>4771.7955258050497</v>
      </c>
    </row>
    <row r="128" spans="1:15" ht="15.6" x14ac:dyDescent="0.3">
      <c r="A128" s="59" t="s">
        <v>47</v>
      </c>
      <c r="B128" s="104">
        <f t="shared" si="35"/>
        <v>2878.0741612468664</v>
      </c>
      <c r="C128" s="104">
        <f t="shared" ref="C128:O128" si="42">C42*C$86</f>
        <v>2865.6112070919526</v>
      </c>
      <c r="D128" s="104">
        <f t="shared" si="42"/>
        <v>2532.6850033110709</v>
      </c>
      <c r="E128" s="104">
        <f t="shared" si="42"/>
        <v>3255.3462614945479</v>
      </c>
      <c r="F128" s="104">
        <f t="shared" si="42"/>
        <v>3542.9633018380587</v>
      </c>
      <c r="G128" s="104">
        <f t="shared" si="42"/>
        <v>3689.0765409920482</v>
      </c>
      <c r="H128" s="104">
        <f t="shared" si="42"/>
        <v>3941.9886648033125</v>
      </c>
      <c r="I128" s="104">
        <f t="shared" si="42"/>
        <v>4247.8217037632048</v>
      </c>
      <c r="J128" s="104">
        <f t="shared" si="42"/>
        <v>5117.7820452558963</v>
      </c>
      <c r="K128" s="104">
        <f t="shared" si="42"/>
        <v>5461.1078685073235</v>
      </c>
      <c r="L128" s="104">
        <f t="shared" si="42"/>
        <v>5049.3131924353329</v>
      </c>
      <c r="M128" s="104">
        <f t="shared" si="42"/>
        <v>5496.584884821953</v>
      </c>
      <c r="N128" s="104">
        <f t="shared" si="42"/>
        <v>5655.192575539525</v>
      </c>
      <c r="O128" s="104">
        <f t="shared" si="42"/>
        <v>5572.5501380553796</v>
      </c>
    </row>
    <row r="129" spans="1:15" ht="15.6" x14ac:dyDescent="0.3">
      <c r="A129" s="20" t="s">
        <v>49</v>
      </c>
      <c r="B129" s="104">
        <f t="shared" si="35"/>
        <v>5207.8192915460968</v>
      </c>
      <c r="C129" s="104">
        <f t="shared" ref="C129:O129" si="43">C43*C$86</f>
        <v>4084.4982580668661</v>
      </c>
      <c r="D129" s="104">
        <f t="shared" si="43"/>
        <v>4149.81850778636</v>
      </c>
      <c r="E129" s="104">
        <f t="shared" si="43"/>
        <v>4503.0091153644053</v>
      </c>
      <c r="F129" s="104">
        <f t="shared" si="43"/>
        <v>4629.4037280338698</v>
      </c>
      <c r="G129" s="104">
        <f t="shared" si="43"/>
        <v>5119.2393384066463</v>
      </c>
      <c r="H129" s="104">
        <f t="shared" si="43"/>
        <v>5123.3586901396056</v>
      </c>
      <c r="I129" s="104">
        <f t="shared" si="43"/>
        <v>5141.855752865129</v>
      </c>
      <c r="J129" s="104">
        <f t="shared" si="43"/>
        <v>5527.9093846417745</v>
      </c>
      <c r="K129" s="104">
        <f t="shared" si="43"/>
        <v>5928.1215109207405</v>
      </c>
      <c r="L129" s="104">
        <f t="shared" si="43"/>
        <v>6195.3379950041399</v>
      </c>
      <c r="M129" s="104">
        <f t="shared" si="43"/>
        <v>6104.2323813820394</v>
      </c>
      <c r="N129" s="104">
        <f t="shared" si="43"/>
        <v>6357.6169598371134</v>
      </c>
      <c r="O129" s="104">
        <f t="shared" si="43"/>
        <v>6568.0695615067189</v>
      </c>
    </row>
    <row r="130" spans="1:15" ht="15.6" x14ac:dyDescent="0.3">
      <c r="A130" s="20" t="s">
        <v>51</v>
      </c>
      <c r="B130" s="104">
        <f t="shared" si="35"/>
        <v>6906.8754860476956</v>
      </c>
      <c r="C130" s="104">
        <f t="shared" ref="C130:O130" si="44">C44*C$86</f>
        <v>6908.1532249378524</v>
      </c>
      <c r="D130" s="104">
        <f t="shared" si="44"/>
        <v>7460.9688961679694</v>
      </c>
      <c r="E130" s="104">
        <f t="shared" si="44"/>
        <v>7379.5444438163649</v>
      </c>
      <c r="F130" s="104">
        <f t="shared" si="44"/>
        <v>7191.8011835617535</v>
      </c>
      <c r="G130" s="104">
        <f t="shared" si="44"/>
        <v>8188.2273278783814</v>
      </c>
      <c r="H130" s="104">
        <f t="shared" si="44"/>
        <v>8733.3109884541809</v>
      </c>
      <c r="I130" s="104">
        <f t="shared" si="44"/>
        <v>9018.2269769171562</v>
      </c>
      <c r="J130" s="104">
        <f t="shared" si="44"/>
        <v>10401.09278190329</v>
      </c>
      <c r="K130" s="104">
        <f t="shared" si="44"/>
        <v>10689.447036352429</v>
      </c>
      <c r="L130" s="104">
        <f t="shared" si="44"/>
        <v>11404.566548099558</v>
      </c>
      <c r="M130" s="104">
        <f t="shared" si="44"/>
        <v>9732.4141485663022</v>
      </c>
      <c r="N130" s="104">
        <f t="shared" si="44"/>
        <v>9971.6569760221355</v>
      </c>
      <c r="O130" s="104">
        <f t="shared" si="44"/>
        <v>10668.457111972857</v>
      </c>
    </row>
    <row r="131" spans="1:15" ht="15.6" x14ac:dyDescent="0.3">
      <c r="A131" s="20" t="s">
        <v>52</v>
      </c>
      <c r="B131" s="104">
        <f t="shared" si="35"/>
        <v>4098.447955747808</v>
      </c>
      <c r="C131" s="104">
        <f t="shared" ref="C131:O131" si="45">C45*C$86</f>
        <v>3603.9827624250847</v>
      </c>
      <c r="D131" s="104">
        <f t="shared" si="45"/>
        <v>3199.5509455511028</v>
      </c>
      <c r="E131" s="104">
        <f t="shared" si="45"/>
        <v>3725.7071072622894</v>
      </c>
      <c r="F131" s="104">
        <f t="shared" si="45"/>
        <v>3836.8847157129708</v>
      </c>
      <c r="G131" s="104">
        <f t="shared" si="45"/>
        <v>4381.7030755820715</v>
      </c>
      <c r="H131" s="104">
        <f t="shared" si="45"/>
        <v>4795.7669320639679</v>
      </c>
      <c r="I131" s="104">
        <f t="shared" si="45"/>
        <v>4484.8503704625682</v>
      </c>
      <c r="J131" s="104">
        <f t="shared" si="45"/>
        <v>5133.1112524873643</v>
      </c>
      <c r="K131" s="104">
        <f t="shared" si="45"/>
        <v>5722.762420925591</v>
      </c>
      <c r="L131" s="104">
        <f t="shared" si="45"/>
        <v>5822.3287541621739</v>
      </c>
      <c r="M131" s="104">
        <f t="shared" si="45"/>
        <v>6036.7282019872082</v>
      </c>
      <c r="N131" s="104">
        <f t="shared" si="45"/>
        <v>6314.3028388113189</v>
      </c>
      <c r="O131" s="104">
        <f t="shared" si="45"/>
        <v>6468.198922331112</v>
      </c>
    </row>
    <row r="132" spans="1:15" ht="15.6" x14ac:dyDescent="0.3">
      <c r="A132" s="20" t="s">
        <v>53</v>
      </c>
      <c r="B132" s="104">
        <f t="shared" si="35"/>
        <v>4504.3682189438296</v>
      </c>
      <c r="C132" s="104">
        <f t="shared" ref="C132:O132" si="46">C46*C$86</f>
        <v>3839.141661608011</v>
      </c>
      <c r="D132" s="104">
        <f t="shared" si="46"/>
        <v>4068.5109471050287</v>
      </c>
      <c r="E132" s="104">
        <f t="shared" si="46"/>
        <v>4447.2396270449344</v>
      </c>
      <c r="F132" s="104">
        <f t="shared" si="46"/>
        <v>4848.7445478533564</v>
      </c>
      <c r="G132" s="104">
        <f t="shared" si="46"/>
        <v>5205.3980511100899</v>
      </c>
      <c r="H132" s="104">
        <f t="shared" si="46"/>
        <v>5031.2048454194082</v>
      </c>
      <c r="I132" s="104">
        <f t="shared" si="46"/>
        <v>4907.7438585334667</v>
      </c>
      <c r="J132" s="104">
        <f t="shared" si="46"/>
        <v>5625.9862208762643</v>
      </c>
      <c r="K132" s="104">
        <f t="shared" si="46"/>
        <v>6620.221524747245</v>
      </c>
      <c r="L132" s="104">
        <f t="shared" si="46"/>
        <v>6903.5132450227529</v>
      </c>
      <c r="M132" s="104">
        <f t="shared" si="46"/>
        <v>6587.0172910962347</v>
      </c>
      <c r="N132" s="104">
        <f t="shared" si="46"/>
        <v>6734.7791326646538</v>
      </c>
      <c r="O132" s="104">
        <f t="shared" si="46"/>
        <v>6670.7720364841998</v>
      </c>
    </row>
    <row r="133" spans="1:15" ht="15.6" x14ac:dyDescent="0.3">
      <c r="A133" s="20" t="s">
        <v>54</v>
      </c>
      <c r="B133" s="104">
        <f t="shared" si="35"/>
        <v>8726.5821573917856</v>
      </c>
      <c r="C133" s="104">
        <f t="shared" ref="C133:O133" si="47">C47*C$86</f>
        <v>8331.0524939872121</v>
      </c>
      <c r="D133" s="104">
        <f t="shared" si="47"/>
        <v>10401.96984271835</v>
      </c>
      <c r="E133" s="104">
        <f t="shared" si="47"/>
        <v>10263.330350906144</v>
      </c>
      <c r="F133" s="104">
        <f t="shared" si="47"/>
        <v>10420.645797897667</v>
      </c>
      <c r="G133" s="104">
        <f t="shared" si="47"/>
        <v>11163.085853126729</v>
      </c>
      <c r="H133" s="104">
        <f t="shared" si="47"/>
        <v>11912.79090294492</v>
      </c>
      <c r="I133" s="104">
        <f t="shared" si="47"/>
        <v>12343.520749702544</v>
      </c>
      <c r="J133" s="104">
        <f t="shared" si="47"/>
        <v>13460.774126926788</v>
      </c>
      <c r="K133" s="104">
        <f t="shared" si="47"/>
        <v>14775.050745113978</v>
      </c>
      <c r="L133" s="104">
        <f t="shared" si="47"/>
        <v>15293.478494742127</v>
      </c>
      <c r="M133" s="104">
        <f t="shared" si="47"/>
        <v>14297.260662884277</v>
      </c>
      <c r="N133" s="104">
        <f t="shared" si="47"/>
        <v>14143.739191051327</v>
      </c>
      <c r="O133" s="104">
        <f t="shared" si="47"/>
        <v>15869.92606933225</v>
      </c>
    </row>
    <row r="134" spans="1:15" ht="15.6" x14ac:dyDescent="0.3">
      <c r="A134" s="20" t="s">
        <v>55</v>
      </c>
      <c r="B134" s="104">
        <f t="shared" si="35"/>
        <v>5933.1291552464427</v>
      </c>
      <c r="C134" s="104">
        <f t="shared" ref="C134:O134" si="48">C48*C$86</f>
        <v>6305.9063600994086</v>
      </c>
      <c r="D134" s="104">
        <f t="shared" si="48"/>
        <v>7089.0201461727438</v>
      </c>
      <c r="E134" s="104">
        <f t="shared" si="48"/>
        <v>7524.4288134387652</v>
      </c>
      <c r="F134" s="104">
        <f t="shared" si="48"/>
        <v>7827.5201945555873</v>
      </c>
      <c r="G134" s="104">
        <f t="shared" si="48"/>
        <v>7860.8463222091632</v>
      </c>
      <c r="H134" s="104">
        <f t="shared" si="48"/>
        <v>7434.3598237553024</v>
      </c>
      <c r="I134" s="104">
        <f t="shared" si="48"/>
        <v>8694.1283232017613</v>
      </c>
      <c r="J134" s="104">
        <f t="shared" si="48"/>
        <v>8934.3200118806581</v>
      </c>
      <c r="K134" s="104">
        <f t="shared" si="48"/>
        <v>9834.6079675524779</v>
      </c>
      <c r="L134" s="104">
        <f t="shared" si="48"/>
        <v>9890.463705656035</v>
      </c>
      <c r="M134" s="104">
        <f t="shared" si="48"/>
        <v>9234.2823852620731</v>
      </c>
      <c r="N134" s="104">
        <f t="shared" si="48"/>
        <v>9639.9259807405342</v>
      </c>
      <c r="O134" s="104">
        <f t="shared" si="48"/>
        <v>10199.806735204094</v>
      </c>
    </row>
    <row r="135" spans="1:15" ht="15.6" x14ac:dyDescent="0.3">
      <c r="A135" s="20" t="s">
        <v>56</v>
      </c>
      <c r="B135" s="104">
        <f t="shared" si="35"/>
        <v>4185.2801190063774</v>
      </c>
      <c r="C135" s="104">
        <f t="shared" ref="C135:O135" si="49">C49*C$86</f>
        <v>3615.0254117610193</v>
      </c>
      <c r="D135" s="104">
        <f t="shared" si="49"/>
        <v>3657.1467641525942</v>
      </c>
      <c r="E135" s="104">
        <f t="shared" si="49"/>
        <v>4225.6154238698691</v>
      </c>
      <c r="F135" s="104">
        <f t="shared" si="49"/>
        <v>4442.0327561192798</v>
      </c>
      <c r="G135" s="104">
        <f t="shared" si="49"/>
        <v>4771.4272382868267</v>
      </c>
      <c r="H135" s="104">
        <f t="shared" si="49"/>
        <v>5277.8404156295583</v>
      </c>
      <c r="I135" s="104">
        <f t="shared" si="49"/>
        <v>5198.391079979021</v>
      </c>
      <c r="J135" s="104">
        <f t="shared" si="49"/>
        <v>6113.9046898713468</v>
      </c>
      <c r="K135" s="104">
        <f t="shared" si="49"/>
        <v>7162.9788206465892</v>
      </c>
      <c r="L135" s="104">
        <f t="shared" si="49"/>
        <v>7657.0779584898955</v>
      </c>
      <c r="M135" s="104">
        <f t="shared" si="49"/>
        <v>6794.3890557953109</v>
      </c>
      <c r="N135" s="104">
        <f t="shared" si="49"/>
        <v>6727.6955470858866</v>
      </c>
      <c r="O135" s="104">
        <f t="shared" si="49"/>
        <v>6972.4916884759305</v>
      </c>
    </row>
    <row r="136" spans="1:15" ht="15.6" x14ac:dyDescent="0.3">
      <c r="A136" s="20" t="s">
        <v>57</v>
      </c>
      <c r="B136" s="104">
        <f t="shared" si="35"/>
        <v>9022.5049637747252</v>
      </c>
      <c r="C136" s="104">
        <f t="shared" ref="C136:O136" si="50">C50*C$86</f>
        <v>8811.2766268496798</v>
      </c>
      <c r="D136" s="104">
        <f t="shared" si="50"/>
        <v>9160.2143579155509</v>
      </c>
      <c r="E136" s="104">
        <f t="shared" si="50"/>
        <v>10643.395143412416</v>
      </c>
      <c r="F136" s="104">
        <f t="shared" si="50"/>
        <v>9907.2263869765957</v>
      </c>
      <c r="G136" s="104">
        <f t="shared" si="50"/>
        <v>10330.729419707888</v>
      </c>
      <c r="H136" s="104">
        <f t="shared" si="50"/>
        <v>11052.971643370851</v>
      </c>
      <c r="I136" s="104">
        <f t="shared" si="50"/>
        <v>11518.266695871993</v>
      </c>
      <c r="J136" s="104">
        <f t="shared" si="50"/>
        <v>11857.551352512814</v>
      </c>
      <c r="K136" s="104">
        <f t="shared" si="50"/>
        <v>13080.28925254752</v>
      </c>
      <c r="L136" s="104">
        <f t="shared" si="50"/>
        <v>14178.385770967874</v>
      </c>
      <c r="M136" s="104">
        <f t="shared" si="50"/>
        <v>12414.481316048284</v>
      </c>
      <c r="N136" s="104">
        <f t="shared" si="50"/>
        <v>12613.091288679558</v>
      </c>
      <c r="O136" s="104">
        <f t="shared" si="50"/>
        <v>14719.527365648346</v>
      </c>
    </row>
    <row r="137" spans="1:15" ht="15.6" x14ac:dyDescent="0.3">
      <c r="A137" s="20" t="s">
        <v>58</v>
      </c>
      <c r="B137" s="104">
        <f t="shared" si="35"/>
        <v>5014.3061777100147</v>
      </c>
      <c r="C137" s="104">
        <f t="shared" ref="C137:O137" si="51">C51*C$86</f>
        <v>4709.8501913047721</v>
      </c>
      <c r="D137" s="104">
        <f t="shared" si="51"/>
        <v>4903.7709651638543</v>
      </c>
      <c r="E137" s="104">
        <f t="shared" si="51"/>
        <v>4960.39524146447</v>
      </c>
      <c r="F137" s="104">
        <f t="shared" si="51"/>
        <v>5206.3384562527217</v>
      </c>
      <c r="G137" s="104">
        <f t="shared" si="51"/>
        <v>5373.7784502029672</v>
      </c>
      <c r="H137" s="104">
        <f t="shared" si="51"/>
        <v>5566.0738454579241</v>
      </c>
      <c r="I137" s="104">
        <f t="shared" si="51"/>
        <v>5364.4160734633206</v>
      </c>
      <c r="J137" s="104">
        <f t="shared" si="51"/>
        <v>5763.7735606858396</v>
      </c>
      <c r="K137" s="104">
        <f t="shared" si="51"/>
        <v>6253.4160087918881</v>
      </c>
      <c r="L137" s="104">
        <f t="shared" si="51"/>
        <v>6856.8536237493263</v>
      </c>
      <c r="M137" s="104">
        <f t="shared" si="51"/>
        <v>6573.4102359442104</v>
      </c>
      <c r="N137" s="104">
        <f t="shared" si="51"/>
        <v>6846.9510516183946</v>
      </c>
      <c r="O137" s="104">
        <f t="shared" si="51"/>
        <v>6754.5187376087324</v>
      </c>
    </row>
    <row r="138" spans="1:15" ht="15.6" x14ac:dyDescent="0.3">
      <c r="A138" s="20" t="s">
        <v>59</v>
      </c>
      <c r="B138" s="104">
        <f t="shared" ref="B138:B153" si="52">B52*B$86</f>
        <v>6500.7542224737599</v>
      </c>
      <c r="C138" s="104">
        <f t="shared" ref="C138:O138" si="53">C52*C$86</f>
        <v>5770.7894796145101</v>
      </c>
      <c r="D138" s="104">
        <f t="shared" si="53"/>
        <v>6157.8887554698795</v>
      </c>
      <c r="E138" s="104">
        <f t="shared" si="53"/>
        <v>7590.974224395397</v>
      </c>
      <c r="F138" s="104">
        <f t="shared" si="53"/>
        <v>7595.055076309066</v>
      </c>
      <c r="G138" s="104">
        <f t="shared" si="53"/>
        <v>8170.9458544789886</v>
      </c>
      <c r="H138" s="104">
        <f t="shared" si="53"/>
        <v>7996.7922868207952</v>
      </c>
      <c r="I138" s="104">
        <f t="shared" si="53"/>
        <v>8409.0354834597183</v>
      </c>
      <c r="J138" s="104">
        <f t="shared" si="53"/>
        <v>9249.5717616894381</v>
      </c>
      <c r="K138" s="104">
        <f t="shared" si="53"/>
        <v>10304.155456611163</v>
      </c>
      <c r="L138" s="104">
        <f t="shared" si="53"/>
        <v>10932.516128234856</v>
      </c>
      <c r="M138" s="104">
        <f t="shared" si="53"/>
        <v>10015.85478461996</v>
      </c>
      <c r="N138" s="104">
        <f t="shared" si="53"/>
        <v>10520.728415167307</v>
      </c>
      <c r="O138" s="104">
        <f t="shared" si="53"/>
        <v>10764.910177322419</v>
      </c>
    </row>
    <row r="139" spans="1:15" ht="15.6" x14ac:dyDescent="0.3">
      <c r="A139" s="20" t="s">
        <v>60</v>
      </c>
      <c r="B139" s="104">
        <f t="shared" si="52"/>
        <v>6179.002867528955</v>
      </c>
      <c r="C139" s="104">
        <f t="shared" ref="C139:O139" si="54">C53*C$86</f>
        <v>6786.9754450218834</v>
      </c>
      <c r="D139" s="104">
        <f t="shared" si="54"/>
        <v>7321.1097309970355</v>
      </c>
      <c r="E139" s="104">
        <f t="shared" si="54"/>
        <v>7045.1092326623893</v>
      </c>
      <c r="F139" s="104">
        <f t="shared" si="54"/>
        <v>6781.5057510595761</v>
      </c>
      <c r="G139" s="104">
        <f t="shared" si="54"/>
        <v>7397.2994625848623</v>
      </c>
      <c r="H139" s="104">
        <f t="shared" si="54"/>
        <v>9133.0156566741516</v>
      </c>
      <c r="I139" s="104">
        <f t="shared" si="54"/>
        <v>9733.1923805274037</v>
      </c>
      <c r="J139" s="104">
        <f t="shared" si="54"/>
        <v>12164.110422103095</v>
      </c>
      <c r="K139" s="104">
        <f t="shared" si="54"/>
        <v>13211.432341526934</v>
      </c>
      <c r="L139" s="104">
        <f t="shared" si="54"/>
        <v>13060.808767918455</v>
      </c>
      <c r="M139" s="104">
        <f t="shared" si="54"/>
        <v>12351.49450803636</v>
      </c>
      <c r="N139" s="104">
        <f t="shared" si="54"/>
        <v>12025.372875837094</v>
      </c>
      <c r="O139" s="104">
        <f t="shared" si="54"/>
        <v>12586.31560273813</v>
      </c>
    </row>
    <row r="140" spans="1:15" ht="15.6" x14ac:dyDescent="0.3">
      <c r="A140" s="20" t="s">
        <v>61</v>
      </c>
      <c r="B140" s="104">
        <f t="shared" si="52"/>
        <v>3487.658057363597</v>
      </c>
      <c r="C140" s="104">
        <f t="shared" ref="C140:O140" si="55">C54*C$86</f>
        <v>3445.6270918688706</v>
      </c>
      <c r="D140" s="104">
        <f t="shared" si="55"/>
        <v>3577.5115016472137</v>
      </c>
      <c r="E140" s="104">
        <f t="shared" si="55"/>
        <v>4097.358321048484</v>
      </c>
      <c r="F140" s="104">
        <f t="shared" si="55"/>
        <v>4488.0699658112389</v>
      </c>
      <c r="G140" s="104">
        <f t="shared" si="55"/>
        <v>4600.6846234055429</v>
      </c>
      <c r="H140" s="104">
        <f t="shared" si="55"/>
        <v>4777.1845640732799</v>
      </c>
      <c r="I140" s="104">
        <f t="shared" si="55"/>
        <v>5021.449849316592</v>
      </c>
      <c r="J140" s="104">
        <f t="shared" si="55"/>
        <v>5242.3381227713517</v>
      </c>
      <c r="K140" s="104">
        <f t="shared" si="55"/>
        <v>6210.3699937544588</v>
      </c>
      <c r="L140" s="104">
        <f t="shared" si="55"/>
        <v>6567.2887709920233</v>
      </c>
      <c r="M140" s="104">
        <f t="shared" si="55"/>
        <v>6439.5373245561987</v>
      </c>
      <c r="N140" s="104">
        <f t="shared" si="55"/>
        <v>6630.2735244429532</v>
      </c>
      <c r="O140" s="104">
        <f t="shared" si="55"/>
        <v>7130.6963003260098</v>
      </c>
    </row>
    <row r="141" spans="1:15" ht="15.6" x14ac:dyDescent="0.3">
      <c r="A141" s="20" t="s">
        <v>62</v>
      </c>
      <c r="B141" s="104">
        <f t="shared" si="52"/>
        <v>10270.8680609001</v>
      </c>
      <c r="C141" s="104">
        <f t="shared" ref="C141:O141" si="56">C55*C$86</f>
        <v>9330.1646005268867</v>
      </c>
      <c r="D141" s="104">
        <f t="shared" si="56"/>
        <v>9051.3456298280526</v>
      </c>
      <c r="E141" s="104">
        <f t="shared" si="56"/>
        <v>10021.244615033873</v>
      </c>
      <c r="F141" s="104">
        <f t="shared" si="56"/>
        <v>9993.7838857043589</v>
      </c>
      <c r="G141" s="104">
        <f t="shared" si="56"/>
        <v>10964.148604186166</v>
      </c>
      <c r="H141" s="104">
        <f t="shared" si="56"/>
        <v>11641.2563378004</v>
      </c>
      <c r="I141" s="104">
        <f t="shared" si="56"/>
        <v>11991.996734681603</v>
      </c>
      <c r="J141" s="104">
        <f t="shared" si="56"/>
        <v>12641.062740668685</v>
      </c>
      <c r="K141" s="104">
        <f t="shared" si="56"/>
        <v>13332.425354959218</v>
      </c>
      <c r="L141" s="104">
        <f t="shared" si="56"/>
        <v>13516.589960349547</v>
      </c>
      <c r="M141" s="104">
        <f t="shared" si="56"/>
        <v>11067.450006113097</v>
      </c>
      <c r="N141" s="104">
        <f t="shared" si="56"/>
        <v>11556.541086466812</v>
      </c>
      <c r="O141" s="104">
        <f t="shared" si="56"/>
        <v>11967.531807365676</v>
      </c>
    </row>
    <row r="142" spans="1:15" ht="15.6" x14ac:dyDescent="0.3">
      <c r="A142" s="20" t="s">
        <v>63</v>
      </c>
      <c r="B142" s="104">
        <f t="shared" si="52"/>
        <v>5118.6756239415236</v>
      </c>
      <c r="C142" s="104">
        <f t="shared" ref="C142:O142" si="57">C56*C$86</f>
        <v>4699.8855842522935</v>
      </c>
      <c r="D142" s="104">
        <f t="shared" si="57"/>
        <v>4935.481125512887</v>
      </c>
      <c r="E142" s="104">
        <f t="shared" si="57"/>
        <v>5650.4358996447545</v>
      </c>
      <c r="F142" s="104">
        <f t="shared" si="57"/>
        <v>5723.3886611098933</v>
      </c>
      <c r="G142" s="104">
        <f t="shared" si="57"/>
        <v>6247.1628420520201</v>
      </c>
      <c r="H142" s="104">
        <f t="shared" si="57"/>
        <v>6627.89883469096</v>
      </c>
      <c r="I142" s="104">
        <f t="shared" si="57"/>
        <v>6320.3087999079771</v>
      </c>
      <c r="J142" s="104">
        <f t="shared" si="57"/>
        <v>6613.7087273959532</v>
      </c>
      <c r="K142" s="104">
        <f t="shared" si="57"/>
        <v>7239.4495779524605</v>
      </c>
      <c r="L142" s="104">
        <f t="shared" si="57"/>
        <v>7850.4408085389368</v>
      </c>
      <c r="M142" s="104">
        <f t="shared" si="57"/>
        <v>7842.7549672052601</v>
      </c>
      <c r="N142" s="104">
        <f t="shared" si="57"/>
        <v>7957.085237420566</v>
      </c>
      <c r="O142" s="104">
        <f t="shared" si="57"/>
        <v>7907.4541020272172</v>
      </c>
    </row>
    <row r="143" spans="1:15" ht="15.6" x14ac:dyDescent="0.3">
      <c r="A143" s="20" t="s">
        <v>64</v>
      </c>
      <c r="B143" s="104">
        <f t="shared" si="52"/>
        <v>5142.3936685353001</v>
      </c>
      <c r="C143" s="104">
        <f t="shared" ref="C143:O143" si="58">C57*C$86</f>
        <v>4752.3017482505693</v>
      </c>
      <c r="D143" s="104">
        <f t="shared" si="58"/>
        <v>4532.4572651088629</v>
      </c>
      <c r="E143" s="104">
        <f t="shared" si="58"/>
        <v>4988.7615403457658</v>
      </c>
      <c r="F143" s="104">
        <f t="shared" si="58"/>
        <v>5174.7143982465013</v>
      </c>
      <c r="G143" s="104">
        <f t="shared" si="58"/>
        <v>5552.629957878371</v>
      </c>
      <c r="H143" s="104">
        <f t="shared" si="58"/>
        <v>5697.1955360325119</v>
      </c>
      <c r="I143" s="104">
        <f t="shared" si="58"/>
        <v>5756.996306795304</v>
      </c>
      <c r="J143" s="104">
        <f t="shared" si="58"/>
        <v>6392.0119484387715</v>
      </c>
      <c r="K143" s="104">
        <f t="shared" si="58"/>
        <v>6931.3999262351927</v>
      </c>
      <c r="L143" s="104">
        <f t="shared" si="58"/>
        <v>7148.2489980778046</v>
      </c>
      <c r="M143" s="104">
        <f t="shared" si="58"/>
        <v>7214.3580850634207</v>
      </c>
      <c r="N143" s="104">
        <f t="shared" si="58"/>
        <v>7351.8743777752888</v>
      </c>
      <c r="O143" s="104">
        <f t="shared" si="58"/>
        <v>8020.0126569861468</v>
      </c>
    </row>
    <row r="144" spans="1:15" ht="15.6" x14ac:dyDescent="0.3">
      <c r="A144" s="40" t="s">
        <v>66</v>
      </c>
      <c r="B144" s="104">
        <f t="shared" si="52"/>
        <v>4438.590845271684</v>
      </c>
      <c r="C144" s="104">
        <f t="shared" ref="C144:O144" si="59">C58*C$86</f>
        <v>4044.7272386907425</v>
      </c>
      <c r="D144" s="104">
        <f t="shared" si="59"/>
        <v>3759.2204578795863</v>
      </c>
      <c r="E144" s="104">
        <f t="shared" si="59"/>
        <v>4439.2621733557035</v>
      </c>
      <c r="F144" s="104">
        <f t="shared" si="59"/>
        <v>4597.9525649769876</v>
      </c>
      <c r="G144" s="104">
        <f t="shared" si="59"/>
        <v>5077.9350974280833</v>
      </c>
      <c r="H144" s="104">
        <f t="shared" si="59"/>
        <v>4925.7401450124325</v>
      </c>
      <c r="I144" s="104">
        <f t="shared" si="59"/>
        <v>4979.1133315834231</v>
      </c>
      <c r="J144" s="104">
        <f t="shared" si="59"/>
        <v>5996.1606646425034</v>
      </c>
      <c r="K144" s="104">
        <f t="shared" si="59"/>
        <v>6332.736425513307</v>
      </c>
      <c r="L144" s="104">
        <f t="shared" si="59"/>
        <v>7112.7219365637711</v>
      </c>
      <c r="M144" s="104">
        <f t="shared" si="59"/>
        <v>7145.9138040564721</v>
      </c>
      <c r="N144" s="104">
        <f t="shared" si="59"/>
        <v>6897.1883751532487</v>
      </c>
      <c r="O144" s="104">
        <f t="shared" si="59"/>
        <v>6966.4267632650717</v>
      </c>
    </row>
    <row r="145" spans="1:15" ht="15.6" x14ac:dyDescent="0.3">
      <c r="A145" s="40" t="s">
        <v>67</v>
      </c>
      <c r="B145" s="104">
        <f t="shared" si="52"/>
        <v>7952.4292018584956</v>
      </c>
      <c r="C145" s="104">
        <f t="shared" ref="C145:O145" si="60">C59*C$86</f>
        <v>7131.4536590027701</v>
      </c>
      <c r="D145" s="104">
        <f t="shared" si="60"/>
        <v>7242.6810633781006</v>
      </c>
      <c r="E145" s="104">
        <f t="shared" si="60"/>
        <v>8017.2500982950924</v>
      </c>
      <c r="F145" s="104">
        <f t="shared" si="60"/>
        <v>8211.1426516916836</v>
      </c>
      <c r="G145" s="104">
        <f t="shared" si="60"/>
        <v>8822.4753600017139</v>
      </c>
      <c r="H145" s="104">
        <f t="shared" si="60"/>
        <v>9480.2808364852935</v>
      </c>
      <c r="I145" s="104">
        <f t="shared" si="60"/>
        <v>10463.53100351461</v>
      </c>
      <c r="J145" s="104">
        <f t="shared" si="60"/>
        <v>12583.373434064762</v>
      </c>
      <c r="K145" s="104">
        <f t="shared" si="60"/>
        <v>13937.140709697625</v>
      </c>
      <c r="L145" s="104">
        <f t="shared" si="60"/>
        <v>13319.366826715033</v>
      </c>
      <c r="M145" s="104">
        <f t="shared" si="60"/>
        <v>11685.035719715575</v>
      </c>
      <c r="N145" s="104">
        <f t="shared" si="60"/>
        <v>13003.549217985887</v>
      </c>
      <c r="O145" s="104">
        <f t="shared" si="60"/>
        <v>13839.504411497621</v>
      </c>
    </row>
    <row r="146" spans="1:15" ht="15.6" x14ac:dyDescent="0.3">
      <c r="A146" s="40" t="s">
        <v>68</v>
      </c>
      <c r="B146" s="104">
        <f t="shared" si="52"/>
        <v>29440.374602685817</v>
      </c>
      <c r="C146" s="104">
        <f t="shared" ref="C146:O146" si="61">C60*C$86</f>
        <v>28591.458670190132</v>
      </c>
      <c r="D146" s="104">
        <f t="shared" si="61"/>
        <v>37450.567273792272</v>
      </c>
      <c r="E146" s="104">
        <f t="shared" si="61"/>
        <v>42201.693125471757</v>
      </c>
      <c r="F146" s="104">
        <f t="shared" si="61"/>
        <v>43321.580158148645</v>
      </c>
      <c r="G146" s="104">
        <f t="shared" si="61"/>
        <v>47126.439818868006</v>
      </c>
      <c r="H146" s="104">
        <f t="shared" si="61"/>
        <v>53726.219771583281</v>
      </c>
      <c r="I146" s="104">
        <f t="shared" si="61"/>
        <v>64805.127628617527</v>
      </c>
      <c r="J146" s="104">
        <f t="shared" si="61"/>
        <v>64616.386453196756</v>
      </c>
      <c r="K146" s="104">
        <f t="shared" si="61"/>
        <v>61055.076684004394</v>
      </c>
      <c r="L146" s="104">
        <f t="shared" si="61"/>
        <v>58167.59983776939</v>
      </c>
      <c r="M146" s="104">
        <f t="shared" si="61"/>
        <v>52066.978377137675</v>
      </c>
      <c r="N146" s="104">
        <f t="shared" si="61"/>
        <v>52035.356744940349</v>
      </c>
      <c r="O146" s="104">
        <f t="shared" si="61"/>
        <v>55261.661434959882</v>
      </c>
    </row>
    <row r="147" spans="1:15" ht="15.6" x14ac:dyDescent="0.3">
      <c r="A147" s="40" t="s">
        <v>70</v>
      </c>
      <c r="B147" s="104">
        <f t="shared" si="52"/>
        <v>6106.4919811967129</v>
      </c>
      <c r="C147" s="104">
        <f t="shared" ref="C147:O147" si="62">C61*C$86</f>
        <v>6287.8710040599799</v>
      </c>
      <c r="D147" s="104">
        <f t="shared" si="62"/>
        <v>6988.1530473321964</v>
      </c>
      <c r="E147" s="104">
        <f t="shared" si="62"/>
        <v>7126.3738634100837</v>
      </c>
      <c r="F147" s="104">
        <f t="shared" si="62"/>
        <v>7509.2520282693258</v>
      </c>
      <c r="G147" s="104">
        <f t="shared" si="62"/>
        <v>8488.0491493495283</v>
      </c>
      <c r="H147" s="104">
        <f t="shared" si="62"/>
        <v>9405.4345495907874</v>
      </c>
      <c r="I147" s="104">
        <f t="shared" si="62"/>
        <v>9545.43117580129</v>
      </c>
      <c r="J147" s="104">
        <f t="shared" si="62"/>
        <v>10652.085564866087</v>
      </c>
      <c r="K147" s="104">
        <f t="shared" si="62"/>
        <v>12103.524420970507</v>
      </c>
      <c r="L147" s="104">
        <f t="shared" si="62"/>
        <v>11865.110832374015</v>
      </c>
      <c r="M147" s="104">
        <f t="shared" si="62"/>
        <v>9761.2459661899029</v>
      </c>
      <c r="N147" s="104">
        <f t="shared" si="62"/>
        <v>10033.228036483019</v>
      </c>
      <c r="O147" s="104">
        <f t="shared" si="62"/>
        <v>10269.518784300762</v>
      </c>
    </row>
    <row r="148" spans="1:15" ht="15.6" x14ac:dyDescent="0.3">
      <c r="A148" s="40" t="s">
        <v>72</v>
      </c>
      <c r="B148" s="104">
        <f t="shared" si="52"/>
        <v>3817.0976767635871</v>
      </c>
      <c r="C148" s="104">
        <f t="shared" ref="C148:O148" si="63">C62*C$86</f>
        <v>3151.8460014883176</v>
      </c>
      <c r="D148" s="104">
        <f t="shared" si="63"/>
        <v>2858.8043159527219</v>
      </c>
      <c r="E148" s="104">
        <f t="shared" si="63"/>
        <v>4027.6873473707869</v>
      </c>
      <c r="F148" s="104">
        <f t="shared" si="63"/>
        <v>4111.8505560513504</v>
      </c>
      <c r="G148" s="104">
        <f t="shared" si="63"/>
        <v>4702.6466978746985</v>
      </c>
      <c r="H148" s="104">
        <f t="shared" si="63"/>
        <v>4831.3697384738152</v>
      </c>
      <c r="I148" s="104">
        <f t="shared" si="63"/>
        <v>4196.3305638462625</v>
      </c>
      <c r="J148" s="104">
        <f t="shared" si="63"/>
        <v>4810.6796831519596</v>
      </c>
      <c r="K148" s="104">
        <f t="shared" si="63"/>
        <v>5481.4520864997621</v>
      </c>
      <c r="L148" s="104">
        <f t="shared" si="63"/>
        <v>5710.2995887534807</v>
      </c>
      <c r="M148" s="104">
        <f t="shared" si="63"/>
        <v>5928.2624523500826</v>
      </c>
      <c r="N148" s="104">
        <f t="shared" si="63"/>
        <v>5812.7903259368804</v>
      </c>
      <c r="O148" s="104">
        <f t="shared" si="63"/>
        <v>5864.3030194154271</v>
      </c>
    </row>
    <row r="149" spans="1:15" ht="15.6" x14ac:dyDescent="0.3">
      <c r="A149" s="40" t="s">
        <v>73</v>
      </c>
      <c r="B149" s="104">
        <f t="shared" si="52"/>
        <v>3218.3175509596999</v>
      </c>
      <c r="C149" s="104">
        <f t="shared" ref="C149:O149" si="64">C63*C$86</f>
        <v>2595.6927283370733</v>
      </c>
      <c r="D149" s="104">
        <f t="shared" si="64"/>
        <v>2487.1307542649306</v>
      </c>
      <c r="E149" s="104">
        <f t="shared" si="64"/>
        <v>3091.4177655251915</v>
      </c>
      <c r="F149" s="104">
        <f t="shared" si="64"/>
        <v>3524.070599192195</v>
      </c>
      <c r="G149" s="104">
        <f t="shared" si="64"/>
        <v>3675.5801385050731</v>
      </c>
      <c r="H149" s="104">
        <f t="shared" si="64"/>
        <v>3710.6163622443519</v>
      </c>
      <c r="I149" s="104">
        <f t="shared" si="64"/>
        <v>3699.3626092094864</v>
      </c>
      <c r="J149" s="104">
        <f t="shared" si="64"/>
        <v>4183.4944470408836</v>
      </c>
      <c r="K149" s="104">
        <f t="shared" si="64"/>
        <v>4697.4872789370047</v>
      </c>
      <c r="L149" s="104">
        <f t="shared" si="64"/>
        <v>4880.2078663362872</v>
      </c>
      <c r="M149" s="104">
        <f t="shared" si="64"/>
        <v>5365.2636778096912</v>
      </c>
      <c r="N149" s="104">
        <f t="shared" si="64"/>
        <v>5346.0969774960377</v>
      </c>
      <c r="O149" s="104">
        <f t="shared" si="64"/>
        <v>4989.2888171878903</v>
      </c>
    </row>
    <row r="150" spans="1:15" ht="15.6" x14ac:dyDescent="0.3">
      <c r="A150" s="40" t="s">
        <v>74</v>
      </c>
      <c r="B150" s="104">
        <f t="shared" si="52"/>
        <v>7284.7059464303265</v>
      </c>
      <c r="C150" s="104">
        <f t="shared" ref="C150:O150" si="65">C64*C$86</f>
        <v>6871.1792882431273</v>
      </c>
      <c r="D150" s="104">
        <f t="shared" si="65"/>
        <v>6632.7155957830619</v>
      </c>
      <c r="E150" s="104">
        <f t="shared" si="65"/>
        <v>6597.5177478800806</v>
      </c>
      <c r="F150" s="104">
        <f t="shared" si="65"/>
        <v>7299.8919623434522</v>
      </c>
      <c r="G150" s="104">
        <f t="shared" si="65"/>
        <v>7365.720367308274</v>
      </c>
      <c r="H150" s="104">
        <f t="shared" si="65"/>
        <v>7044.3483066998187</v>
      </c>
      <c r="I150" s="104">
        <f t="shared" si="65"/>
        <v>7495.4889010596753</v>
      </c>
      <c r="J150" s="104">
        <f t="shared" si="65"/>
        <v>8427.5869052203434</v>
      </c>
      <c r="K150" s="104">
        <f t="shared" si="65"/>
        <v>8809.9424176553603</v>
      </c>
      <c r="L150" s="104">
        <f t="shared" si="65"/>
        <v>8469.1944571792556</v>
      </c>
      <c r="M150" s="104">
        <f t="shared" si="65"/>
        <v>9291.4454469236007</v>
      </c>
      <c r="N150" s="104">
        <f t="shared" si="65"/>
        <v>9641.8078087584418</v>
      </c>
      <c r="O150" s="104">
        <f t="shared" si="65"/>
        <v>9800.1673667471696</v>
      </c>
    </row>
    <row r="151" spans="1:15" ht="15.6" x14ac:dyDescent="0.3">
      <c r="A151" s="40" t="s">
        <v>75</v>
      </c>
      <c r="B151" s="104">
        <f t="shared" si="52"/>
        <v>4026.238569982434</v>
      </c>
      <c r="C151" s="104">
        <f t="shared" ref="C151:O151" si="66">C65*C$86</f>
        <v>3556.0244489502866</v>
      </c>
      <c r="D151" s="104">
        <f t="shared" si="66"/>
        <v>3738.4331565025836</v>
      </c>
      <c r="E151" s="104">
        <f t="shared" si="66"/>
        <v>4272.0263959024305</v>
      </c>
      <c r="F151" s="104">
        <f t="shared" si="66"/>
        <v>4399.5791871954225</v>
      </c>
      <c r="G151" s="104">
        <f t="shared" si="66"/>
        <v>4737.6655108782625</v>
      </c>
      <c r="H151" s="104">
        <f t="shared" si="66"/>
        <v>5160.6727282123784</v>
      </c>
      <c r="I151" s="104">
        <f t="shared" si="66"/>
        <v>5180.1492197915823</v>
      </c>
      <c r="J151" s="104">
        <f t="shared" si="66"/>
        <v>5838.4721021403839</v>
      </c>
      <c r="K151" s="104">
        <f t="shared" si="66"/>
        <v>6665.845453328121</v>
      </c>
      <c r="L151" s="104">
        <f t="shared" si="66"/>
        <v>6601.0537998372047</v>
      </c>
      <c r="M151" s="104">
        <f t="shared" si="66"/>
        <v>6659.3806970056494</v>
      </c>
      <c r="N151" s="104">
        <f t="shared" si="66"/>
        <v>6680.2649272709223</v>
      </c>
      <c r="O151" s="104">
        <f t="shared" si="66"/>
        <v>6349.8244961243572</v>
      </c>
    </row>
    <row r="152" spans="1:15" ht="15.6" x14ac:dyDescent="0.3">
      <c r="A152" s="40" t="s">
        <v>76</v>
      </c>
      <c r="B152" s="104">
        <f t="shared" si="52"/>
        <v>11526.165671063487</v>
      </c>
      <c r="C152" s="104">
        <f t="shared" ref="C152:O152" si="67">C66*C$86</f>
        <v>11952.109115279996</v>
      </c>
      <c r="D152" s="104">
        <f t="shared" si="67"/>
        <v>15088.99826328024</v>
      </c>
      <c r="E152" s="104">
        <f t="shared" si="67"/>
        <v>14544.551716208918</v>
      </c>
      <c r="F152" s="104">
        <f t="shared" si="67"/>
        <v>12217.228651916066</v>
      </c>
      <c r="G152" s="104">
        <f t="shared" si="67"/>
        <v>12784.629571784475</v>
      </c>
      <c r="H152" s="104">
        <f t="shared" si="67"/>
        <v>14389.023512631091</v>
      </c>
      <c r="I152" s="104">
        <f t="shared" si="67"/>
        <v>14669.439747248207</v>
      </c>
      <c r="J152" s="104">
        <f t="shared" si="67"/>
        <v>17138.15398493829</v>
      </c>
      <c r="K152" s="104">
        <f t="shared" si="67"/>
        <v>18977.725513369918</v>
      </c>
      <c r="L152" s="104">
        <f t="shared" si="67"/>
        <v>16208.097975153454</v>
      </c>
      <c r="M152" s="104">
        <f t="shared" si="67"/>
        <v>16145.250145515973</v>
      </c>
      <c r="N152" s="104">
        <f t="shared" si="67"/>
        <v>19932.840937592344</v>
      </c>
      <c r="O152" s="104">
        <f t="shared" si="67"/>
        <v>19055.967339853596</v>
      </c>
    </row>
    <row r="153" spans="1:15" ht="15.6" x14ac:dyDescent="0.3">
      <c r="A153" s="40" t="s">
        <v>77</v>
      </c>
      <c r="B153" s="104">
        <f t="shared" si="52"/>
        <v>9464.4042946172376</v>
      </c>
      <c r="C153" s="104">
        <f t="shared" ref="C153:O153" si="68">C67*C$86</f>
        <v>8523.8181087802041</v>
      </c>
      <c r="D153" s="104">
        <f t="shared" si="68"/>
        <v>8280.0351407508206</v>
      </c>
      <c r="E153" s="104">
        <f t="shared" si="68"/>
        <v>8367.1132324152568</v>
      </c>
      <c r="F153" s="104">
        <f t="shared" si="68"/>
        <v>8512.2313471027956</v>
      </c>
      <c r="G153" s="104">
        <f t="shared" si="68"/>
        <v>9043.9158225055144</v>
      </c>
      <c r="H153" s="104">
        <f t="shared" si="68"/>
        <v>9648.8543824477892</v>
      </c>
      <c r="I153" s="104">
        <f t="shared" si="68"/>
        <v>9905.8884078427818</v>
      </c>
      <c r="J153" s="104">
        <f t="shared" si="68"/>
        <v>11151.179142949759</v>
      </c>
      <c r="K153" s="104">
        <f t="shared" si="68"/>
        <v>12014.692898725547</v>
      </c>
      <c r="L153" s="104">
        <f t="shared" si="68"/>
        <v>11144.28381421721</v>
      </c>
      <c r="M153" s="104">
        <f t="shared" si="68"/>
        <v>11457.561652362567</v>
      </c>
      <c r="N153" s="104">
        <f t="shared" si="68"/>
        <v>11994.739709522877</v>
      </c>
      <c r="O153" s="104">
        <f t="shared" si="68"/>
        <v>12062.99326897354</v>
      </c>
    </row>
    <row r="154" spans="1:15" ht="15.6" x14ac:dyDescent="0.3">
      <c r="A154" s="32" t="s">
        <v>78</v>
      </c>
      <c r="B154" s="104">
        <f t="shared" ref="B154:B168" si="69">B68*B$86</f>
        <v>7198.9792852502806</v>
      </c>
      <c r="C154" s="104">
        <f t="shared" ref="C154:O154" si="70">C68*C$86</f>
        <v>6317.3569173263804</v>
      </c>
      <c r="D154" s="104">
        <f t="shared" si="70"/>
        <v>6360.6178647240076</v>
      </c>
      <c r="E154" s="104">
        <f t="shared" si="70"/>
        <v>7057.9022335672134</v>
      </c>
      <c r="F154" s="104">
        <f t="shared" si="70"/>
        <v>7365.3405595292888</v>
      </c>
      <c r="G154" s="104">
        <f t="shared" si="70"/>
        <v>7915.8127352037118</v>
      </c>
      <c r="H154" s="104">
        <f t="shared" si="70"/>
        <v>9859.7263593804346</v>
      </c>
      <c r="I154" s="104">
        <f t="shared" si="70"/>
        <v>10084.957053334459</v>
      </c>
      <c r="J154" s="104">
        <f t="shared" si="70"/>
        <v>10230.131165375229</v>
      </c>
      <c r="K154" s="104">
        <f t="shared" si="70"/>
        <v>11553.033384440825</v>
      </c>
      <c r="L154" s="104">
        <f t="shared" si="70"/>
        <v>12906.185731528774</v>
      </c>
      <c r="M154" s="104">
        <f t="shared" si="70"/>
        <v>11273.533709512452</v>
      </c>
      <c r="N154" s="104">
        <f t="shared" si="70"/>
        <v>12092.781880035347</v>
      </c>
      <c r="O154" s="104">
        <f t="shared" si="70"/>
        <v>12570.961887128286</v>
      </c>
    </row>
    <row r="155" spans="1:15" ht="15.6" x14ac:dyDescent="0.3">
      <c r="A155" s="40" t="s">
        <v>79</v>
      </c>
      <c r="B155" s="104">
        <f t="shared" si="69"/>
        <v>6324.5271411382255</v>
      </c>
      <c r="C155" s="104">
        <f t="shared" ref="C155:O155" si="71">C69*C$86</f>
        <v>5629.8573032611685</v>
      </c>
      <c r="D155" s="104">
        <f t="shared" si="71"/>
        <v>5603.7441776214346</v>
      </c>
      <c r="E155" s="104">
        <f t="shared" si="71"/>
        <v>6392.3754364957495</v>
      </c>
      <c r="F155" s="104">
        <f t="shared" si="71"/>
        <v>7176.6492989106619</v>
      </c>
      <c r="G155" s="104">
        <f t="shared" si="71"/>
        <v>7923.7973008510726</v>
      </c>
      <c r="H155" s="104">
        <f t="shared" si="71"/>
        <v>8251.05374846841</v>
      </c>
      <c r="I155" s="104">
        <f t="shared" si="71"/>
        <v>8516.92718213033</v>
      </c>
      <c r="J155" s="104">
        <f t="shared" si="71"/>
        <v>9334.5427108252679</v>
      </c>
      <c r="K155" s="104">
        <f t="shared" si="71"/>
        <v>10150.009446782537</v>
      </c>
      <c r="L155" s="104">
        <f t="shared" si="71"/>
        <v>10673.702792620526</v>
      </c>
      <c r="M155" s="104">
        <f t="shared" si="71"/>
        <v>9780.133462215188</v>
      </c>
      <c r="N155" s="104">
        <f t="shared" si="71"/>
        <v>9715.61609743804</v>
      </c>
      <c r="O155" s="104">
        <f t="shared" si="71"/>
        <v>10313.739699070122</v>
      </c>
    </row>
    <row r="156" spans="1:15" ht="15.6" x14ac:dyDescent="0.3">
      <c r="A156" s="40" t="s">
        <v>80</v>
      </c>
      <c r="B156" s="104">
        <f t="shared" si="69"/>
        <v>6260.3075203949074</v>
      </c>
      <c r="C156" s="104">
        <f t="shared" ref="C156:O156" si="72">C70*C$86</f>
        <v>4582.2915665218643</v>
      </c>
      <c r="D156" s="104">
        <f t="shared" si="72"/>
        <v>4581.4831204949496</v>
      </c>
      <c r="E156" s="104">
        <f t="shared" si="72"/>
        <v>5309.6768755435069</v>
      </c>
      <c r="F156" s="104">
        <f t="shared" si="72"/>
        <v>6982.4568353585473</v>
      </c>
      <c r="G156" s="104">
        <f t="shared" si="72"/>
        <v>7698.5026967977665</v>
      </c>
      <c r="H156" s="104">
        <f t="shared" si="72"/>
        <v>10840.434373880327</v>
      </c>
      <c r="I156" s="104">
        <f t="shared" si="72"/>
        <v>10489.849339004033</v>
      </c>
      <c r="J156" s="104">
        <f t="shared" si="72"/>
        <v>10917.195594837582</v>
      </c>
      <c r="K156" s="104">
        <f t="shared" si="72"/>
        <v>10879.33130060387</v>
      </c>
      <c r="L156" s="104">
        <f t="shared" si="72"/>
        <v>10877.893115500432</v>
      </c>
      <c r="M156" s="104">
        <f t="shared" si="72"/>
        <v>10336.710243924745</v>
      </c>
      <c r="N156" s="104">
        <f t="shared" si="72"/>
        <v>10329.52506556381</v>
      </c>
      <c r="O156" s="104">
        <f t="shared" si="72"/>
        <v>10538.054301773769</v>
      </c>
    </row>
    <row r="157" spans="1:15" ht="15.6" x14ac:dyDescent="0.3">
      <c r="A157" s="40" t="s">
        <v>81</v>
      </c>
      <c r="B157" s="104">
        <f t="shared" si="69"/>
        <v>9586.9642750499061</v>
      </c>
      <c r="C157" s="104">
        <f t="shared" ref="C157:O157" si="73">C71*C$86</f>
        <v>7327.5408094799222</v>
      </c>
      <c r="D157" s="104">
        <f t="shared" si="73"/>
        <v>8125.6756686112049</v>
      </c>
      <c r="E157" s="104">
        <f t="shared" si="73"/>
        <v>9853.0820718900504</v>
      </c>
      <c r="F157" s="104">
        <f t="shared" si="73"/>
        <v>11333.641154461944</v>
      </c>
      <c r="G157" s="104">
        <f t="shared" si="73"/>
        <v>12873.910277284293</v>
      </c>
      <c r="H157" s="104">
        <f t="shared" si="73"/>
        <v>14710.941791233676</v>
      </c>
      <c r="I157" s="104">
        <f t="shared" si="73"/>
        <v>14955.938028461158</v>
      </c>
      <c r="J157" s="104">
        <f t="shared" si="73"/>
        <v>15415.599099486324</v>
      </c>
      <c r="K157" s="104">
        <f t="shared" si="73"/>
        <v>15373.464533412851</v>
      </c>
      <c r="L157" s="104">
        <f t="shared" si="73"/>
        <v>15062.03581500156</v>
      </c>
      <c r="M157" s="104">
        <f t="shared" si="73"/>
        <v>14485.702199666608</v>
      </c>
      <c r="N157" s="104">
        <f t="shared" si="73"/>
        <v>14572.218600083088</v>
      </c>
      <c r="O157" s="104">
        <f t="shared" si="73"/>
        <v>14622.114981330069</v>
      </c>
    </row>
    <row r="158" spans="1:15" ht="15.6" x14ac:dyDescent="0.3">
      <c r="A158" s="40" t="s">
        <v>83</v>
      </c>
      <c r="B158" s="104">
        <f t="shared" si="69"/>
        <v>5504.2948489682976</v>
      </c>
      <c r="C158" s="104">
        <f t="shared" ref="C158:O158" si="74">C72*C$86</f>
        <v>4673.313298779015</v>
      </c>
      <c r="D158" s="104">
        <f t="shared" si="74"/>
        <v>4562.8549889147444</v>
      </c>
      <c r="E158" s="104">
        <f t="shared" si="74"/>
        <v>5508.7316083722753</v>
      </c>
      <c r="F158" s="104">
        <f t="shared" si="74"/>
        <v>6055.0954802765318</v>
      </c>
      <c r="G158" s="104">
        <f t="shared" si="74"/>
        <v>7387.6848299022258</v>
      </c>
      <c r="H158" s="104">
        <f t="shared" si="74"/>
        <v>7546.3249075261401</v>
      </c>
      <c r="I158" s="104">
        <f t="shared" si="74"/>
        <v>7442.4094197543791</v>
      </c>
      <c r="J158" s="104">
        <f t="shared" si="74"/>
        <v>7937.5119828633651</v>
      </c>
      <c r="K158" s="104">
        <f t="shared" si="74"/>
        <v>8178.3756329601465</v>
      </c>
      <c r="L158" s="104">
        <f t="shared" si="74"/>
        <v>8040.9333509542657</v>
      </c>
      <c r="M158" s="104">
        <f t="shared" si="74"/>
        <v>7641.2252625243473</v>
      </c>
      <c r="N158" s="104">
        <f t="shared" si="74"/>
        <v>7354.3603153557624</v>
      </c>
      <c r="O158" s="104">
        <f t="shared" si="74"/>
        <v>7293.434616725347</v>
      </c>
    </row>
    <row r="159" spans="1:15" ht="15.6" x14ac:dyDescent="0.3">
      <c r="A159" s="40" t="s">
        <v>84</v>
      </c>
      <c r="B159" s="104">
        <f t="shared" si="69"/>
        <v>17140.256976466957</v>
      </c>
      <c r="C159" s="104">
        <f t="shared" ref="C159:O159" si="75">C73*C$86</f>
        <v>18852.599499121934</v>
      </c>
      <c r="D159" s="104">
        <f t="shared" si="75"/>
        <v>18072.56872415766</v>
      </c>
      <c r="E159" s="104">
        <f t="shared" si="75"/>
        <v>19213.724468325767</v>
      </c>
      <c r="F159" s="104">
        <f t="shared" si="75"/>
        <v>19044.08003287025</v>
      </c>
      <c r="G159" s="104">
        <f t="shared" si="75"/>
        <v>19348.771381560276</v>
      </c>
      <c r="H159" s="104">
        <f t="shared" si="75"/>
        <v>18525.977739245231</v>
      </c>
      <c r="I159" s="104">
        <f t="shared" si="75"/>
        <v>18472.506609649921</v>
      </c>
      <c r="J159" s="104">
        <f t="shared" si="75"/>
        <v>18098.8205242779</v>
      </c>
      <c r="K159" s="104">
        <f t="shared" si="75"/>
        <v>18612.645950926555</v>
      </c>
      <c r="L159" s="104">
        <f t="shared" si="75"/>
        <v>20105.98819426417</v>
      </c>
      <c r="M159" s="104">
        <f t="shared" si="75"/>
        <v>20909.331051487869</v>
      </c>
      <c r="N159" s="104">
        <f t="shared" si="75"/>
        <v>21579.996447902293</v>
      </c>
      <c r="O159" s="104">
        <f t="shared" si="75"/>
        <v>23460.625039377323</v>
      </c>
    </row>
    <row r="160" spans="1:15" ht="15.6" x14ac:dyDescent="0.3">
      <c r="A160" s="40" t="s">
        <v>85</v>
      </c>
      <c r="B160" s="104">
        <f t="shared" si="69"/>
        <v>5327.5652666879796</v>
      </c>
      <c r="C160" s="104">
        <f t="shared" ref="C160:O160" si="76">C74*C$86</f>
        <v>5046.8112455794035</v>
      </c>
      <c r="D160" s="104">
        <f t="shared" si="76"/>
        <v>5359.8426639087829</v>
      </c>
      <c r="E160" s="104">
        <f t="shared" si="76"/>
        <v>5447.87399469293</v>
      </c>
      <c r="F160" s="104">
        <f t="shared" si="76"/>
        <v>6042.411278084177</v>
      </c>
      <c r="G160" s="104">
        <f t="shared" si="76"/>
        <v>6397.1151951698466</v>
      </c>
      <c r="H160" s="104">
        <f t="shared" si="76"/>
        <v>6184.0352017465175</v>
      </c>
      <c r="I160" s="104">
        <f t="shared" si="76"/>
        <v>5943.3809489848454</v>
      </c>
      <c r="J160" s="104">
        <f t="shared" si="76"/>
        <v>6775.7937800855061</v>
      </c>
      <c r="K160" s="104">
        <f t="shared" si="76"/>
        <v>7311.0582874926313</v>
      </c>
      <c r="L160" s="104">
        <f t="shared" si="76"/>
        <v>7867.6377492858292</v>
      </c>
      <c r="M160" s="104">
        <f t="shared" si="76"/>
        <v>8178.487229294019</v>
      </c>
      <c r="N160" s="104">
        <f t="shared" si="76"/>
        <v>8048.4982410517741</v>
      </c>
      <c r="O160" s="104">
        <f t="shared" si="76"/>
        <v>8526.3670364916143</v>
      </c>
    </row>
    <row r="161" spans="1:15" ht="15.6" x14ac:dyDescent="0.3">
      <c r="A161" s="40" t="s">
        <v>86</v>
      </c>
      <c r="B161" s="104">
        <f t="shared" si="69"/>
        <v>15266.179702897303</v>
      </c>
      <c r="C161" s="104">
        <f t="shared" ref="C161:O161" si="77">C75*C$86</f>
        <v>11549.037846379413</v>
      </c>
      <c r="D161" s="104">
        <f t="shared" si="77"/>
        <v>10395.492333327958</v>
      </c>
      <c r="E161" s="104">
        <f t="shared" si="77"/>
        <v>11498.07300073718</v>
      </c>
      <c r="F161" s="104">
        <f t="shared" si="77"/>
        <v>11306.402341079849</v>
      </c>
      <c r="G161" s="104">
        <f t="shared" si="77"/>
        <v>11601.159461793013</v>
      </c>
      <c r="H161" s="104">
        <f t="shared" si="77"/>
        <v>11623.179299965206</v>
      </c>
      <c r="I161" s="104">
        <f t="shared" si="77"/>
        <v>12441.121921438924</v>
      </c>
      <c r="J161" s="104">
        <f t="shared" si="77"/>
        <v>14056.498547323989</v>
      </c>
      <c r="K161" s="104">
        <f t="shared" si="77"/>
        <v>14733.774750486722</v>
      </c>
      <c r="L161" s="104">
        <f t="shared" si="77"/>
        <v>14843.69319439621</v>
      </c>
      <c r="M161" s="104">
        <f t="shared" si="77"/>
        <v>17822.470780761971</v>
      </c>
      <c r="N161" s="104">
        <f t="shared" si="77"/>
        <v>17099.465513210773</v>
      </c>
      <c r="O161" s="104">
        <f t="shared" si="77"/>
        <v>16438.179582871882</v>
      </c>
    </row>
    <row r="162" spans="1:15" ht="15.6" x14ac:dyDescent="0.3">
      <c r="A162" s="40" t="s">
        <v>87</v>
      </c>
      <c r="B162" s="104">
        <f t="shared" si="69"/>
        <v>7232.9985992121165</v>
      </c>
      <c r="C162" s="104">
        <f t="shared" ref="C162:O162" si="78">C76*C$86</f>
        <v>7201.5264074273691</v>
      </c>
      <c r="D162" s="104">
        <f t="shared" si="78"/>
        <v>6168.4305844777691</v>
      </c>
      <c r="E162" s="104">
        <f t="shared" si="78"/>
        <v>6292.5573200608005</v>
      </c>
      <c r="F162" s="104">
        <f t="shared" si="78"/>
        <v>7329.5670227389519</v>
      </c>
      <c r="G162" s="104">
        <f t="shared" si="78"/>
        <v>8010.3013667399564</v>
      </c>
      <c r="H162" s="104">
        <f t="shared" si="78"/>
        <v>8580.6323728372427</v>
      </c>
      <c r="I162" s="104">
        <f t="shared" si="78"/>
        <v>8904.7423912972572</v>
      </c>
      <c r="J162" s="104">
        <f t="shared" si="78"/>
        <v>9035.3055526497992</v>
      </c>
      <c r="K162" s="104">
        <f t="shared" si="78"/>
        <v>9594.2450714374863</v>
      </c>
      <c r="L162" s="104">
        <f t="shared" si="78"/>
        <v>9987.9669975084307</v>
      </c>
      <c r="M162" s="104">
        <f t="shared" si="78"/>
        <v>11449.485324876641</v>
      </c>
      <c r="N162" s="104">
        <f t="shared" si="78"/>
        <v>12842.444424464251</v>
      </c>
      <c r="O162" s="104">
        <f t="shared" si="78"/>
        <v>12988.546977254751</v>
      </c>
    </row>
    <row r="163" spans="1:15" ht="15.6" x14ac:dyDescent="0.3">
      <c r="A163" s="40" t="s">
        <v>88</v>
      </c>
      <c r="B163" s="104">
        <f t="shared" si="69"/>
        <v>9807.6124399042928</v>
      </c>
      <c r="C163" s="104">
        <f t="shared" ref="C163:O163" si="79">C77*C$86</f>
        <v>7914.2289019030904</v>
      </c>
      <c r="D163" s="104">
        <f t="shared" si="79"/>
        <v>9350.3059733590162</v>
      </c>
      <c r="E163" s="104">
        <f t="shared" si="79"/>
        <v>9991.6062848126094</v>
      </c>
      <c r="F163" s="104">
        <f t="shared" si="79"/>
        <v>11028.010037200038</v>
      </c>
      <c r="G163" s="104">
        <f t="shared" si="79"/>
        <v>11274.179065818904</v>
      </c>
      <c r="H163" s="104">
        <f t="shared" si="79"/>
        <v>10887.005141619658</v>
      </c>
      <c r="I163" s="104">
        <f t="shared" si="79"/>
        <v>11191.309027657564</v>
      </c>
      <c r="J163" s="104">
        <f t="shared" si="79"/>
        <v>11868.408844439575</v>
      </c>
      <c r="K163" s="104">
        <f t="shared" si="79"/>
        <v>12514.852193052275</v>
      </c>
      <c r="L163" s="104">
        <f t="shared" si="79"/>
        <v>12387.251544892135</v>
      </c>
      <c r="M163" s="104">
        <f t="shared" si="79"/>
        <v>12519.284332131703</v>
      </c>
      <c r="N163" s="104">
        <f t="shared" si="79"/>
        <v>14043.451657562944</v>
      </c>
      <c r="O163" s="104">
        <f t="shared" si="79"/>
        <v>13726.064943447231</v>
      </c>
    </row>
    <row r="164" spans="1:15" ht="15.6" x14ac:dyDescent="0.3">
      <c r="A164" s="40" t="s">
        <v>89</v>
      </c>
      <c r="B164" s="104">
        <f t="shared" si="69"/>
        <v>7589.623519724888</v>
      </c>
      <c r="C164" s="104">
        <f t="shared" ref="C164:O164" si="80">C78*C$86</f>
        <v>6391.1591093261768</v>
      </c>
      <c r="D164" s="104">
        <f t="shared" si="80"/>
        <v>5994.2787225341845</v>
      </c>
      <c r="E164" s="104">
        <f t="shared" si="80"/>
        <v>7737.2760003680487</v>
      </c>
      <c r="F164" s="104">
        <f t="shared" si="80"/>
        <v>7929.5282146651161</v>
      </c>
      <c r="G164" s="104">
        <f t="shared" si="80"/>
        <v>8216.6844303585949</v>
      </c>
      <c r="H164" s="104">
        <f t="shared" si="80"/>
        <v>8376.6512616613418</v>
      </c>
      <c r="I164" s="104">
        <f t="shared" si="80"/>
        <v>8528.6327768469127</v>
      </c>
      <c r="J164" s="104">
        <f t="shared" si="80"/>
        <v>9287.476862449912</v>
      </c>
      <c r="K164" s="104">
        <f t="shared" si="80"/>
        <v>9686.4770893252262</v>
      </c>
      <c r="L164" s="104">
        <f t="shared" si="80"/>
        <v>9733.4933677958343</v>
      </c>
      <c r="M164" s="104">
        <f t="shared" si="80"/>
        <v>11023.137034669156</v>
      </c>
      <c r="N164" s="104">
        <f t="shared" si="80"/>
        <v>11484.881930921301</v>
      </c>
      <c r="O164" s="104">
        <f t="shared" si="80"/>
        <v>12599.169554496808</v>
      </c>
    </row>
    <row r="165" spans="1:15" ht="15.6" x14ac:dyDescent="0.3">
      <c r="A165" s="40" t="s">
        <v>90</v>
      </c>
      <c r="B165" s="104">
        <f t="shared" si="69"/>
        <v>16238.56928114764</v>
      </c>
      <c r="C165" s="104">
        <f t="shared" ref="C165:O165" si="81">C79*C$86</f>
        <v>14840.971072161066</v>
      </c>
      <c r="D165" s="104">
        <f t="shared" si="81"/>
        <v>13908.567434372735</v>
      </c>
      <c r="E165" s="104">
        <f t="shared" si="81"/>
        <v>16352.417172200858</v>
      </c>
      <c r="F165" s="104">
        <f t="shared" si="81"/>
        <v>19061.275221468066</v>
      </c>
      <c r="G165" s="104">
        <f t="shared" si="81"/>
        <v>18674.020327848601</v>
      </c>
      <c r="H165" s="104">
        <f t="shared" si="81"/>
        <v>16060.345578048184</v>
      </c>
      <c r="I165" s="104">
        <f t="shared" si="81"/>
        <v>15190.213570087375</v>
      </c>
      <c r="J165" s="104">
        <f t="shared" si="81"/>
        <v>15464.411842251742</v>
      </c>
      <c r="K165" s="104">
        <f t="shared" si="81"/>
        <v>15676.769649092896</v>
      </c>
      <c r="L165" s="104">
        <f t="shared" si="81"/>
        <v>16116.565670330843</v>
      </c>
      <c r="M165" s="104">
        <f t="shared" si="81"/>
        <v>18277.272406125841</v>
      </c>
      <c r="N165" s="104">
        <f t="shared" si="81"/>
        <v>20202.653375762031</v>
      </c>
      <c r="O165" s="104">
        <f t="shared" si="81"/>
        <v>21405.399451668934</v>
      </c>
    </row>
    <row r="166" spans="1:15" ht="15.6" x14ac:dyDescent="0.3">
      <c r="A166" s="40" t="s">
        <v>91</v>
      </c>
      <c r="B166" s="104">
        <f t="shared" si="69"/>
        <v>10767.690745007438</v>
      </c>
      <c r="C166" s="104">
        <f t="shared" ref="C166:O166" si="82">C80*C$86</f>
        <v>13304.469455457856</v>
      </c>
      <c r="D166" s="104">
        <f t="shared" si="82"/>
        <v>13038.803036227846</v>
      </c>
      <c r="E166" s="104">
        <f t="shared" si="82"/>
        <v>15404.135980130704</v>
      </c>
      <c r="F166" s="104">
        <f t="shared" si="82"/>
        <v>13505.830427056215</v>
      </c>
      <c r="G166" s="104">
        <f t="shared" si="82"/>
        <v>16125.369075814837</v>
      </c>
      <c r="H166" s="104">
        <f t="shared" si="82"/>
        <v>19754.320499489997</v>
      </c>
      <c r="I166" s="104">
        <f t="shared" si="82"/>
        <v>22169.221983212155</v>
      </c>
      <c r="J166" s="104">
        <f t="shared" si="82"/>
        <v>26839.385709096034</v>
      </c>
      <c r="K166" s="104">
        <f t="shared" si="82"/>
        <v>41112.513779497785</v>
      </c>
      <c r="L166" s="104">
        <f t="shared" si="82"/>
        <v>40955.323803021674</v>
      </c>
      <c r="M166" s="104">
        <f t="shared" si="82"/>
        <v>47612.068810434233</v>
      </c>
      <c r="N166" s="104">
        <f t="shared" si="82"/>
        <v>52245.105723504406</v>
      </c>
      <c r="O166" s="104">
        <f t="shared" si="82"/>
        <v>55806.716033054174</v>
      </c>
    </row>
    <row r="167" spans="1:15" ht="15.6" x14ac:dyDescent="0.3">
      <c r="A167" s="40" t="s">
        <v>92</v>
      </c>
      <c r="B167" s="104">
        <f t="shared" si="69"/>
        <v>3786.4953692262789</v>
      </c>
      <c r="C167" s="104">
        <f t="shared" ref="C167:O167" si="83">C81*C$86</f>
        <v>4470.9327122687182</v>
      </c>
      <c r="D167" s="104">
        <f t="shared" si="83"/>
        <v>4124.6070251590581</v>
      </c>
      <c r="E167" s="104">
        <f t="shared" si="83"/>
        <v>4520.7085228662518</v>
      </c>
      <c r="F167" s="104">
        <f t="shared" si="83"/>
        <v>5621.600689117704</v>
      </c>
      <c r="G167" s="104">
        <f t="shared" si="83"/>
        <v>6243.4468417766911</v>
      </c>
      <c r="H167" s="104">
        <f t="shared" si="83"/>
        <v>6894.2997048467059</v>
      </c>
      <c r="I167" s="104">
        <f t="shared" si="83"/>
        <v>7442.9869984410525</v>
      </c>
      <c r="J167" s="104">
        <f t="shared" si="83"/>
        <v>8323.1075756710761</v>
      </c>
      <c r="K167" s="104">
        <f t="shared" si="83"/>
        <v>9731.8072385849118</v>
      </c>
      <c r="L167" s="104">
        <f t="shared" si="83"/>
        <v>8366.6977017211357</v>
      </c>
      <c r="M167" s="104">
        <f t="shared" si="83"/>
        <v>8692.1550874218919</v>
      </c>
      <c r="N167" s="104">
        <f t="shared" si="83"/>
        <v>9536.4094014487</v>
      </c>
      <c r="O167" s="104">
        <f t="shared" si="83"/>
        <v>10380.269391972501</v>
      </c>
    </row>
    <row r="168" spans="1:15" ht="15.6" x14ac:dyDescent="0.3">
      <c r="A168" s="40" t="s">
        <v>93</v>
      </c>
      <c r="B168" s="104">
        <f t="shared" si="69"/>
        <v>19024.384268932277</v>
      </c>
      <c r="C168" s="104">
        <f t="shared" ref="C168:O168" si="84">C82*C$86</f>
        <v>14494.13281966775</v>
      </c>
      <c r="D168" s="104">
        <f t="shared" si="84"/>
        <v>13963.266402558247</v>
      </c>
      <c r="E168" s="104">
        <f t="shared" si="84"/>
        <v>22375.194816930645</v>
      </c>
      <c r="F168" s="104">
        <f t="shared" si="84"/>
        <v>29449.998324628836</v>
      </c>
      <c r="G168" s="104">
        <f t="shared" si="84"/>
        <v>35501.21614711357</v>
      </c>
      <c r="H168" s="104">
        <f t="shared" si="84"/>
        <v>27359.860913419099</v>
      </c>
      <c r="I168" s="104">
        <f t="shared" si="84"/>
        <v>22827.305512496507</v>
      </c>
      <c r="J168" s="104">
        <f t="shared" si="84"/>
        <v>24666.073562583068</v>
      </c>
      <c r="K168" s="104">
        <f t="shared" si="84"/>
        <v>29150.774603416816</v>
      </c>
      <c r="L168" s="104">
        <f t="shared" si="84"/>
        <v>36253.691410096537</v>
      </c>
      <c r="M168" s="104">
        <f t="shared" si="84"/>
        <v>53257.488873211092</v>
      </c>
      <c r="N168" s="104">
        <f t="shared" si="84"/>
        <v>41049.811463247781</v>
      </c>
      <c r="O168" s="104">
        <f t="shared" si="84"/>
        <v>40741.939917208714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70" zoomScaleNormal="70" workbookViewId="0">
      <selection activeCell="D130" sqref="D130"/>
    </sheetView>
  </sheetViews>
  <sheetFormatPr defaultRowHeight="14.4" x14ac:dyDescent="0.3"/>
  <cols>
    <col min="1" max="1" width="41" customWidth="1"/>
    <col min="2" max="12" width="16" bestFit="1" customWidth="1"/>
  </cols>
  <sheetData>
    <row r="1" spans="1:12" ht="15.6" x14ac:dyDescent="0.3">
      <c r="A1" s="108" t="s">
        <v>98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15.6" x14ac:dyDescent="0.3">
      <c r="A2" s="99"/>
      <c r="B2" s="100">
        <v>2012</v>
      </c>
      <c r="C2" s="100">
        <v>2013</v>
      </c>
      <c r="D2" s="100">
        <v>2014</v>
      </c>
      <c r="E2" s="100">
        <v>2015</v>
      </c>
      <c r="F2" s="125">
        <v>2016</v>
      </c>
      <c r="G2" s="125">
        <v>2017</v>
      </c>
      <c r="H2" s="125">
        <v>2018</v>
      </c>
      <c r="I2" s="125">
        <v>2019</v>
      </c>
      <c r="J2" s="125">
        <v>2020</v>
      </c>
      <c r="K2" s="125">
        <v>2021</v>
      </c>
      <c r="L2" s="125" t="s">
        <v>258</v>
      </c>
    </row>
    <row r="3" spans="1:12" ht="15.6" x14ac:dyDescent="0.3">
      <c r="A3" s="99" t="s">
        <v>257</v>
      </c>
      <c r="B3" s="104">
        <v>350874.18587245053</v>
      </c>
      <c r="C3" s="104">
        <v>379584.03834317788</v>
      </c>
      <c r="D3" s="104">
        <v>413032.82879216503</v>
      </c>
      <c r="E3" s="104">
        <v>457939.09816101677</v>
      </c>
      <c r="F3" s="104">
        <v>515161.9284412312</v>
      </c>
      <c r="G3" s="104">
        <v>553878.12998979597</v>
      </c>
      <c r="H3" s="104">
        <v>626858.79581385094</v>
      </c>
      <c r="I3" s="104">
        <v>661239.98661192774</v>
      </c>
      <c r="J3" s="104">
        <v>658358.61639944057</v>
      </c>
      <c r="K3" s="104">
        <v>845680.70246579428</v>
      </c>
      <c r="L3" s="104">
        <v>977264.11017723079</v>
      </c>
    </row>
    <row r="4" spans="1:12" ht="15.6" x14ac:dyDescent="0.3">
      <c r="A4" s="8" t="s">
        <v>3</v>
      </c>
      <c r="B4" s="10">
        <v>354570.6</v>
      </c>
      <c r="C4" s="10">
        <v>368874.8</v>
      </c>
      <c r="D4" s="10">
        <v>400820.8</v>
      </c>
      <c r="E4" s="11">
        <v>447619.7</v>
      </c>
      <c r="F4" s="61">
        <v>501467.8</v>
      </c>
      <c r="G4" s="46">
        <v>539720.5</v>
      </c>
      <c r="H4" s="46">
        <v>588641.5</v>
      </c>
      <c r="I4" s="46">
        <v>617024.6</v>
      </c>
      <c r="J4" s="46">
        <v>645436</v>
      </c>
      <c r="K4" s="46">
        <v>882551.8</v>
      </c>
      <c r="L4" s="44">
        <v>859545.1</v>
      </c>
    </row>
    <row r="5" spans="1:12" ht="15.6" x14ac:dyDescent="0.3">
      <c r="A5" s="12" t="s">
        <v>4</v>
      </c>
      <c r="B5" s="14">
        <v>164726.6</v>
      </c>
      <c r="C5" s="14">
        <v>175865</v>
      </c>
      <c r="D5" s="14">
        <v>196096.7</v>
      </c>
      <c r="E5" s="15">
        <v>221080</v>
      </c>
      <c r="F5" s="43">
        <v>258752.7</v>
      </c>
      <c r="G5" s="42">
        <v>280630.09999999998</v>
      </c>
      <c r="H5" s="42">
        <v>304547.09999999998</v>
      </c>
      <c r="I5" s="42">
        <v>333612.59999999998</v>
      </c>
      <c r="J5" s="42">
        <v>348757.1</v>
      </c>
      <c r="K5" s="42">
        <v>411888.4</v>
      </c>
      <c r="L5" s="41">
        <v>474159.6</v>
      </c>
    </row>
    <row r="6" spans="1:12" ht="15.6" x14ac:dyDescent="0.3">
      <c r="A6" s="12" t="s">
        <v>5</v>
      </c>
      <c r="B6" s="14">
        <v>200456.4</v>
      </c>
      <c r="C6" s="14">
        <v>216320.8</v>
      </c>
      <c r="D6" s="14">
        <v>232757.6</v>
      </c>
      <c r="E6" s="15">
        <v>262945.5</v>
      </c>
      <c r="F6" s="43">
        <v>309713.7</v>
      </c>
      <c r="G6" s="42">
        <v>325043.09999999998</v>
      </c>
      <c r="H6" s="42">
        <v>349856.4</v>
      </c>
      <c r="I6" s="42">
        <v>393135.2</v>
      </c>
      <c r="J6" s="42">
        <v>409620.1</v>
      </c>
      <c r="K6" s="42">
        <v>540728.4</v>
      </c>
      <c r="L6" s="41">
        <v>585131.4</v>
      </c>
    </row>
    <row r="7" spans="1:12" ht="15.6" x14ac:dyDescent="0.3">
      <c r="A7" s="12" t="s">
        <v>6</v>
      </c>
      <c r="B7" s="14">
        <v>241947.4</v>
      </c>
      <c r="C7" s="14">
        <v>262578.3</v>
      </c>
      <c r="D7" s="14">
        <v>308004.7</v>
      </c>
      <c r="E7" s="15">
        <v>345566.8</v>
      </c>
      <c r="F7" s="43">
        <v>354657.9</v>
      </c>
      <c r="G7" s="42">
        <v>374125.7</v>
      </c>
      <c r="H7" s="42">
        <v>408140.7</v>
      </c>
      <c r="I7" s="42">
        <v>430689.9</v>
      </c>
      <c r="J7" s="42">
        <v>459096.6</v>
      </c>
      <c r="K7" s="42">
        <v>551241.69999999995</v>
      </c>
      <c r="L7" s="41">
        <v>600596</v>
      </c>
    </row>
    <row r="8" spans="1:12" ht="15.6" x14ac:dyDescent="0.3">
      <c r="A8" s="12" t="s">
        <v>7</v>
      </c>
      <c r="B8" s="14">
        <v>129448.3</v>
      </c>
      <c r="C8" s="14">
        <v>151263.6</v>
      </c>
      <c r="D8" s="14">
        <v>146032.6</v>
      </c>
      <c r="E8" s="15">
        <v>174687.5</v>
      </c>
      <c r="F8" s="43">
        <v>200504.4</v>
      </c>
      <c r="G8" s="42">
        <v>208522</v>
      </c>
      <c r="H8" s="42">
        <v>230325.5</v>
      </c>
      <c r="I8" s="42">
        <v>254801.2</v>
      </c>
      <c r="J8" s="42">
        <v>271659.5</v>
      </c>
      <c r="K8" s="42">
        <v>331080.09999999998</v>
      </c>
      <c r="L8" s="41">
        <v>395919.8</v>
      </c>
    </row>
    <row r="9" spans="1:12" ht="15.6" x14ac:dyDescent="0.3">
      <c r="A9" s="12" t="s">
        <v>8</v>
      </c>
      <c r="B9" s="14">
        <v>283299.90000000002</v>
      </c>
      <c r="C9" s="14">
        <v>291365.2</v>
      </c>
      <c r="D9" s="14">
        <v>324024.40000000002</v>
      </c>
      <c r="E9" s="15">
        <v>336353.9</v>
      </c>
      <c r="F9" s="43">
        <v>404538.6</v>
      </c>
      <c r="G9" s="42">
        <v>451025.5</v>
      </c>
      <c r="H9" s="42">
        <v>502224.2</v>
      </c>
      <c r="I9" s="42">
        <v>546488.9</v>
      </c>
      <c r="J9" s="42">
        <v>560899</v>
      </c>
      <c r="K9" s="42">
        <v>630411.9</v>
      </c>
      <c r="L9" s="41">
        <v>647307.19999999995</v>
      </c>
    </row>
    <row r="10" spans="1:12" ht="15.6" x14ac:dyDescent="0.3">
      <c r="A10" s="12" t="s">
        <v>9</v>
      </c>
      <c r="B10" s="14">
        <v>198142.5</v>
      </c>
      <c r="C10" s="14">
        <v>211383.4</v>
      </c>
      <c r="D10" s="14">
        <v>223884.2</v>
      </c>
      <c r="E10" s="15">
        <v>245940.9</v>
      </c>
      <c r="F10" s="43">
        <v>261963.8</v>
      </c>
      <c r="G10" s="42">
        <v>276404.40000000002</v>
      </c>
      <c r="H10" s="42">
        <v>299569.09999999998</v>
      </c>
      <c r="I10" s="42">
        <v>320813.90000000002</v>
      </c>
      <c r="J10" s="42">
        <v>323526.40000000002</v>
      </c>
      <c r="K10" s="42">
        <v>424108.4</v>
      </c>
      <c r="L10" s="41">
        <v>480119.7</v>
      </c>
    </row>
    <row r="11" spans="1:12" ht="15.6" x14ac:dyDescent="0.3">
      <c r="A11" s="12" t="s">
        <v>10</v>
      </c>
      <c r="B11" s="14">
        <v>221537.3</v>
      </c>
      <c r="C11" s="14">
        <v>242646.1</v>
      </c>
      <c r="D11" s="14">
        <v>266769.3</v>
      </c>
      <c r="E11" s="15">
        <v>301242.5</v>
      </c>
      <c r="F11" s="43">
        <v>337963.6</v>
      </c>
      <c r="G11" s="42">
        <v>361694.6</v>
      </c>
      <c r="H11" s="42">
        <v>405890.2</v>
      </c>
      <c r="I11" s="42">
        <v>448533.4</v>
      </c>
      <c r="J11" s="42">
        <v>475347.9</v>
      </c>
      <c r="K11" s="42">
        <v>634611</v>
      </c>
      <c r="L11" s="41">
        <v>620432.19999999995</v>
      </c>
    </row>
    <row r="12" spans="1:12" ht="15.6" x14ac:dyDescent="0.3">
      <c r="A12" s="12" t="s">
        <v>11</v>
      </c>
      <c r="B12" s="14">
        <v>251960.8</v>
      </c>
      <c r="C12" s="14">
        <v>271896.2</v>
      </c>
      <c r="D12" s="14">
        <v>343840</v>
      </c>
      <c r="E12" s="15">
        <v>388074.7</v>
      </c>
      <c r="F12" s="43">
        <v>433560.1</v>
      </c>
      <c r="G12" s="42">
        <v>452880</v>
      </c>
      <c r="H12" s="42">
        <v>526882.4</v>
      </c>
      <c r="I12" s="42">
        <v>499274.3</v>
      </c>
      <c r="J12" s="42">
        <v>545319.19999999995</v>
      </c>
      <c r="K12" s="42">
        <v>745419.3</v>
      </c>
      <c r="L12" s="41">
        <v>700248.9</v>
      </c>
    </row>
    <row r="13" spans="1:12" ht="15.6" x14ac:dyDescent="0.3">
      <c r="A13" s="12" t="s">
        <v>12</v>
      </c>
      <c r="B13" s="14">
        <v>336650.6</v>
      </c>
      <c r="C13" s="14">
        <v>359047.3</v>
      </c>
      <c r="D13" s="14">
        <v>381892.9</v>
      </c>
      <c r="E13" s="15">
        <v>437249.1</v>
      </c>
      <c r="F13" s="43">
        <v>570678.69999999995</v>
      </c>
      <c r="G13" s="42">
        <v>574838</v>
      </c>
      <c r="H13" s="42">
        <v>615059.9</v>
      </c>
      <c r="I13" s="42">
        <v>679655.1</v>
      </c>
      <c r="J13" s="42">
        <v>702116.9</v>
      </c>
      <c r="K13" s="42">
        <v>802156.1</v>
      </c>
      <c r="L13" s="41">
        <v>901231</v>
      </c>
    </row>
    <row r="14" spans="1:12" ht="15.6" x14ac:dyDescent="0.3">
      <c r="A14" s="12" t="s">
        <v>13</v>
      </c>
      <c r="B14" s="14">
        <v>187659.7</v>
      </c>
      <c r="C14" s="14">
        <v>213218.2</v>
      </c>
      <c r="D14" s="14">
        <v>232961.6</v>
      </c>
      <c r="E14" s="15">
        <v>273107.5</v>
      </c>
      <c r="F14" s="43">
        <v>301851.90000000002</v>
      </c>
      <c r="G14" s="42">
        <v>307734.40000000002</v>
      </c>
      <c r="H14" s="42">
        <v>332418.3</v>
      </c>
      <c r="I14" s="42">
        <v>362066.3</v>
      </c>
      <c r="J14" s="42">
        <v>387994.6</v>
      </c>
      <c r="K14" s="42">
        <v>472765.6</v>
      </c>
      <c r="L14" s="41">
        <v>524570.9</v>
      </c>
    </row>
    <row r="15" spans="1:12" ht="15.6" x14ac:dyDescent="0.3">
      <c r="A15" s="12" t="s">
        <v>14</v>
      </c>
      <c r="B15" s="14">
        <v>221430.1</v>
      </c>
      <c r="C15" s="14">
        <v>244399.3</v>
      </c>
      <c r="D15" s="14">
        <v>259732</v>
      </c>
      <c r="E15" s="15">
        <v>285257.8</v>
      </c>
      <c r="F15" s="43">
        <v>324534.3</v>
      </c>
      <c r="G15" s="42">
        <v>351636.4</v>
      </c>
      <c r="H15" s="42">
        <v>372321.8</v>
      </c>
      <c r="I15" s="42">
        <v>392641.3</v>
      </c>
      <c r="J15" s="42">
        <v>417936.5</v>
      </c>
      <c r="K15" s="42">
        <v>492573.8</v>
      </c>
      <c r="L15" s="41">
        <v>566113</v>
      </c>
    </row>
    <row r="16" spans="1:12" ht="15.6" x14ac:dyDescent="0.3">
      <c r="A16" s="12" t="s">
        <v>15</v>
      </c>
      <c r="B16" s="14">
        <v>206391.7</v>
      </c>
      <c r="C16" s="14">
        <v>232503.7</v>
      </c>
      <c r="D16" s="14">
        <v>242884.6</v>
      </c>
      <c r="E16" s="15">
        <v>266927.2</v>
      </c>
      <c r="F16" s="43">
        <v>296810.09999999998</v>
      </c>
      <c r="G16" s="42">
        <v>329679.7</v>
      </c>
      <c r="H16" s="42">
        <v>354239.9</v>
      </c>
      <c r="I16" s="42">
        <v>372073.3</v>
      </c>
      <c r="J16" s="42">
        <v>393367.4</v>
      </c>
      <c r="K16" s="42">
        <v>479884.3</v>
      </c>
      <c r="L16" s="41">
        <v>549222.40000000002</v>
      </c>
    </row>
    <row r="17" spans="1:12" ht="15.6" x14ac:dyDescent="0.3">
      <c r="A17" s="12" t="s">
        <v>16</v>
      </c>
      <c r="B17" s="14">
        <v>188418.7</v>
      </c>
      <c r="C17" s="14">
        <v>220392.5</v>
      </c>
      <c r="D17" s="14">
        <v>268051.7</v>
      </c>
      <c r="E17" s="15">
        <v>300289.90000000002</v>
      </c>
      <c r="F17" s="43">
        <v>306725.3</v>
      </c>
      <c r="G17" s="42">
        <v>309152.59999999998</v>
      </c>
      <c r="H17" s="42">
        <v>343693.1</v>
      </c>
      <c r="I17" s="42">
        <v>349773.1</v>
      </c>
      <c r="J17" s="42">
        <v>376039.1</v>
      </c>
      <c r="K17" s="42">
        <v>449246.4</v>
      </c>
      <c r="L17" s="41">
        <v>487060.1</v>
      </c>
    </row>
    <row r="18" spans="1:12" ht="15.6" x14ac:dyDescent="0.3">
      <c r="A18" s="12" t="s">
        <v>17</v>
      </c>
      <c r="B18" s="14">
        <v>200327.2</v>
      </c>
      <c r="C18" s="14">
        <v>224621.6</v>
      </c>
      <c r="D18" s="14">
        <v>239829.4</v>
      </c>
      <c r="E18" s="15">
        <v>251633.2</v>
      </c>
      <c r="F18" s="43">
        <v>305541</v>
      </c>
      <c r="G18" s="42">
        <v>326017</v>
      </c>
      <c r="H18" s="42">
        <v>368955.6</v>
      </c>
      <c r="I18" s="42">
        <v>386059.1</v>
      </c>
      <c r="J18" s="42">
        <v>388347.6</v>
      </c>
      <c r="K18" s="42">
        <v>457517.7</v>
      </c>
      <c r="L18" s="41">
        <v>516488.8</v>
      </c>
    </row>
    <row r="19" spans="1:12" ht="15.6" x14ac:dyDescent="0.3">
      <c r="A19" s="12" t="s">
        <v>18</v>
      </c>
      <c r="B19" s="14">
        <v>202302.5</v>
      </c>
      <c r="C19" s="14">
        <v>227925.7</v>
      </c>
      <c r="D19" s="14">
        <v>270914.90000000002</v>
      </c>
      <c r="E19" s="15">
        <v>316248.5</v>
      </c>
      <c r="F19" s="43">
        <v>367487.5</v>
      </c>
      <c r="G19" s="42">
        <v>397428</v>
      </c>
      <c r="H19" s="42">
        <v>448896.8</v>
      </c>
      <c r="I19" s="42">
        <v>459650.6</v>
      </c>
      <c r="J19" s="42">
        <v>489228.9</v>
      </c>
      <c r="K19" s="42">
        <v>590846.4</v>
      </c>
      <c r="L19" s="41">
        <v>674432</v>
      </c>
    </row>
    <row r="20" spans="1:12" ht="15.6" x14ac:dyDescent="0.3">
      <c r="A20" s="12" t="s">
        <v>19</v>
      </c>
      <c r="B20" s="14">
        <v>257426.7</v>
      </c>
      <c r="C20" s="14">
        <v>285331.7</v>
      </c>
      <c r="D20" s="14">
        <v>307827.09999999998</v>
      </c>
      <c r="E20" s="15">
        <v>348375.7</v>
      </c>
      <c r="F20" s="43">
        <v>392410.1</v>
      </c>
      <c r="G20" s="42">
        <v>421499.3</v>
      </c>
      <c r="H20" s="42">
        <v>462207.4</v>
      </c>
      <c r="I20" s="42">
        <v>484799.3</v>
      </c>
      <c r="J20" s="42">
        <v>490416.1</v>
      </c>
      <c r="K20" s="42">
        <v>572665.4</v>
      </c>
      <c r="L20" s="41">
        <v>623525.1</v>
      </c>
    </row>
    <row r="21" spans="1:12" ht="15.6" x14ac:dyDescent="0.3">
      <c r="A21" s="12" t="s">
        <v>20</v>
      </c>
      <c r="B21" s="17">
        <v>895017.9</v>
      </c>
      <c r="C21" s="17">
        <v>980986.6</v>
      </c>
      <c r="D21" s="17">
        <v>1051559.6000000001</v>
      </c>
      <c r="E21" s="18">
        <v>1102496.3999999999</v>
      </c>
      <c r="F21" s="39">
        <v>1223881.1000000001</v>
      </c>
      <c r="G21" s="38">
        <v>1329055.5</v>
      </c>
      <c r="H21" s="38">
        <v>1494938</v>
      </c>
      <c r="I21" s="38">
        <v>1565396.3</v>
      </c>
      <c r="J21" s="38">
        <v>1599543.2</v>
      </c>
      <c r="K21" s="38">
        <v>1866988.7</v>
      </c>
      <c r="L21" s="37">
        <v>2182863</v>
      </c>
    </row>
    <row r="22" spans="1:12" ht="15.6" x14ac:dyDescent="0.3">
      <c r="A22" s="20" t="s">
        <v>22</v>
      </c>
      <c r="B22" s="14">
        <v>251981.4</v>
      </c>
      <c r="C22" s="14">
        <v>281021.59999999998</v>
      </c>
      <c r="D22" s="14">
        <v>301818.09999999998</v>
      </c>
      <c r="E22" s="15">
        <v>335944.5</v>
      </c>
      <c r="F22" s="43">
        <v>394826.9</v>
      </c>
      <c r="G22" s="42">
        <v>433433.9</v>
      </c>
      <c r="H22" s="42">
        <v>485235.6</v>
      </c>
      <c r="I22" s="46">
        <v>517887.9</v>
      </c>
      <c r="J22" s="46">
        <v>527830.4</v>
      </c>
      <c r="K22" s="42">
        <v>833570.6</v>
      </c>
      <c r="L22" s="44">
        <v>738326.4</v>
      </c>
    </row>
    <row r="23" spans="1:12" ht="15.6" x14ac:dyDescent="0.3">
      <c r="A23" s="20" t="s">
        <v>23</v>
      </c>
      <c r="B23" s="14">
        <v>541155.30000000005</v>
      </c>
      <c r="C23" s="14">
        <v>550386.19999999995</v>
      </c>
      <c r="D23" s="14">
        <v>557641.30000000005</v>
      </c>
      <c r="E23" s="15">
        <v>613975</v>
      </c>
      <c r="F23" s="43">
        <v>677818.8</v>
      </c>
      <c r="G23" s="42">
        <v>719599.3</v>
      </c>
      <c r="H23" s="42">
        <v>833270.1</v>
      </c>
      <c r="I23" s="42">
        <v>870097.8</v>
      </c>
      <c r="J23" s="42">
        <v>750603.3</v>
      </c>
      <c r="K23" s="42">
        <v>1171877.3</v>
      </c>
      <c r="L23" s="41">
        <v>1335846.2</v>
      </c>
    </row>
    <row r="24" spans="1:12" ht="15.6" x14ac:dyDescent="0.3">
      <c r="A24" s="20" t="s">
        <v>24</v>
      </c>
      <c r="B24" s="14">
        <v>391146.2</v>
      </c>
      <c r="C24" s="14">
        <v>417776.4</v>
      </c>
      <c r="D24" s="14">
        <v>456985.8</v>
      </c>
      <c r="E24" s="15">
        <v>532533.69999999995</v>
      </c>
      <c r="F24" s="43">
        <v>609484</v>
      </c>
      <c r="G24" s="42">
        <v>654268.9</v>
      </c>
      <c r="H24" s="42">
        <v>753081.9</v>
      </c>
      <c r="I24" s="42">
        <v>780455.4</v>
      </c>
      <c r="J24" s="42">
        <v>690779.1</v>
      </c>
      <c r="K24" s="42">
        <v>1052441</v>
      </c>
      <c r="L24" s="41">
        <v>1175423.2</v>
      </c>
    </row>
    <row r="25" spans="1:12" ht="15.6" x14ac:dyDescent="0.3">
      <c r="A25" s="20" t="s">
        <v>26</v>
      </c>
      <c r="B25" s="14">
        <v>296726.09999999998</v>
      </c>
      <c r="C25" s="14">
        <v>289782.8</v>
      </c>
      <c r="D25" s="14">
        <v>324790.3</v>
      </c>
      <c r="E25" s="15">
        <v>402652.1</v>
      </c>
      <c r="F25" s="43">
        <v>430041.5</v>
      </c>
      <c r="G25" s="42">
        <v>459777.5</v>
      </c>
      <c r="H25" s="42">
        <v>525206.6</v>
      </c>
      <c r="I25" s="42">
        <v>543570.9</v>
      </c>
      <c r="J25" s="42">
        <v>540290.19999999995</v>
      </c>
      <c r="K25" s="42">
        <v>897094.3</v>
      </c>
      <c r="L25" s="41">
        <v>903488.3</v>
      </c>
    </row>
    <row r="26" spans="1:12" ht="15.6" x14ac:dyDescent="0.3">
      <c r="A26" s="20" t="s">
        <v>27</v>
      </c>
      <c r="B26" s="14">
        <v>279096.90000000002</v>
      </c>
      <c r="C26" s="14">
        <v>287695.40000000002</v>
      </c>
      <c r="D26" s="14">
        <v>325131</v>
      </c>
      <c r="E26" s="15">
        <v>359639.7</v>
      </c>
      <c r="F26" s="43">
        <v>425021.5</v>
      </c>
      <c r="G26" s="42">
        <v>450993.6</v>
      </c>
      <c r="H26" s="42">
        <v>494096.4</v>
      </c>
      <c r="I26" s="42">
        <v>517150.7</v>
      </c>
      <c r="J26" s="42">
        <v>540890.6</v>
      </c>
      <c r="K26" s="42">
        <v>666279.80000000005</v>
      </c>
      <c r="L26" s="41">
        <v>715358.6</v>
      </c>
    </row>
    <row r="27" spans="1:12" ht="15.6" x14ac:dyDescent="0.3">
      <c r="A27" s="20" t="s">
        <v>28</v>
      </c>
      <c r="B27" s="14">
        <v>385686.5</v>
      </c>
      <c r="C27" s="14">
        <v>386177.6</v>
      </c>
      <c r="D27" s="14">
        <v>397419.3</v>
      </c>
      <c r="E27" s="15">
        <v>478065.2</v>
      </c>
      <c r="F27" s="43">
        <v>534152.5</v>
      </c>
      <c r="G27" s="42">
        <v>556083.1</v>
      </c>
      <c r="H27" s="42">
        <v>626840</v>
      </c>
      <c r="I27" s="42">
        <v>657231.5</v>
      </c>
      <c r="J27" s="42">
        <v>657351</v>
      </c>
      <c r="K27" s="42">
        <v>739732.7</v>
      </c>
      <c r="L27" s="41">
        <v>822793.9</v>
      </c>
    </row>
    <row r="28" spans="1:12" ht="15.6" x14ac:dyDescent="0.3">
      <c r="A28" s="20" t="s">
        <v>29</v>
      </c>
      <c r="B28" s="14">
        <v>361968.4</v>
      </c>
      <c r="C28" s="14">
        <v>395213.7</v>
      </c>
      <c r="D28" s="14">
        <v>427090.7</v>
      </c>
      <c r="E28" s="15">
        <v>525475.69999999995</v>
      </c>
      <c r="F28" s="43">
        <v>614565.5</v>
      </c>
      <c r="G28" s="42">
        <v>634409.5</v>
      </c>
      <c r="H28" s="42">
        <v>693988.6</v>
      </c>
      <c r="I28" s="42">
        <v>827822.3</v>
      </c>
      <c r="J28" s="42">
        <v>1083181.7</v>
      </c>
      <c r="K28" s="42">
        <v>1646950.9</v>
      </c>
      <c r="L28" s="41">
        <v>1735233.4</v>
      </c>
    </row>
    <row r="29" spans="1:12" ht="15.6" x14ac:dyDescent="0.3">
      <c r="A29" s="20" t="s">
        <v>30</v>
      </c>
      <c r="B29" s="14">
        <v>271750.90000000002</v>
      </c>
      <c r="C29" s="14">
        <v>286501.8</v>
      </c>
      <c r="D29" s="14">
        <v>337279.4</v>
      </c>
      <c r="E29" s="15">
        <v>379255.5</v>
      </c>
      <c r="F29" s="43">
        <v>412072.9</v>
      </c>
      <c r="G29" s="42">
        <v>420289</v>
      </c>
      <c r="H29" s="42">
        <v>429668.2</v>
      </c>
      <c r="I29" s="42">
        <v>457565.3</v>
      </c>
      <c r="J29" s="42">
        <v>470492.2</v>
      </c>
      <c r="K29" s="42">
        <v>590942.9</v>
      </c>
      <c r="L29" s="41">
        <v>657673.6</v>
      </c>
    </row>
    <row r="30" spans="1:12" ht="15.6" x14ac:dyDescent="0.3">
      <c r="A30" s="20" t="s">
        <v>31</v>
      </c>
      <c r="B30" s="14">
        <v>161916.70000000001</v>
      </c>
      <c r="C30" s="14">
        <v>174006.5</v>
      </c>
      <c r="D30" s="14">
        <v>189383.8</v>
      </c>
      <c r="E30" s="15">
        <v>208464.5</v>
      </c>
      <c r="F30" s="43">
        <v>247111.3</v>
      </c>
      <c r="G30" s="42">
        <v>259414.7</v>
      </c>
      <c r="H30" s="42">
        <v>285469.3</v>
      </c>
      <c r="I30" s="42">
        <v>313156</v>
      </c>
      <c r="J30" s="42">
        <v>323752.40000000002</v>
      </c>
      <c r="K30" s="42">
        <v>378939.1</v>
      </c>
      <c r="L30" s="41">
        <v>435172.2</v>
      </c>
    </row>
    <row r="31" spans="1:12" ht="15.6" x14ac:dyDescent="0.3">
      <c r="A31" s="20" t="s">
        <v>32</v>
      </c>
      <c r="B31" s="22">
        <v>456943.4</v>
      </c>
      <c r="C31" s="22">
        <v>490440.5</v>
      </c>
      <c r="D31" s="22">
        <v>515556.9</v>
      </c>
      <c r="E31" s="23">
        <v>650339.69999999995</v>
      </c>
      <c r="F31" s="52">
        <v>780400.7</v>
      </c>
      <c r="G31" s="51">
        <v>805573.1</v>
      </c>
      <c r="H31" s="51">
        <v>891448.8</v>
      </c>
      <c r="I31" s="42">
        <v>962001.8</v>
      </c>
      <c r="J31" s="42">
        <v>989122.1</v>
      </c>
      <c r="K31" s="51">
        <v>1682758.7</v>
      </c>
      <c r="L31" s="41">
        <v>1992591.6</v>
      </c>
    </row>
    <row r="32" spans="1:12" ht="15.6" x14ac:dyDescent="0.3">
      <c r="A32" s="20" t="s">
        <v>34</v>
      </c>
      <c r="B32" s="26">
        <v>147262.9</v>
      </c>
      <c r="C32" s="26">
        <v>159096.29999999999</v>
      </c>
      <c r="D32" s="26">
        <v>168880.1</v>
      </c>
      <c r="E32" s="27">
        <v>187211.1</v>
      </c>
      <c r="F32" s="47">
        <v>223469.4</v>
      </c>
      <c r="G32" s="45">
        <v>241997.3</v>
      </c>
      <c r="H32" s="45">
        <v>264198</v>
      </c>
      <c r="I32" s="46">
        <v>285729.40000000002</v>
      </c>
      <c r="J32" s="46">
        <v>308583.3</v>
      </c>
      <c r="K32" s="45">
        <v>346689.2</v>
      </c>
      <c r="L32" s="44">
        <v>395639.8</v>
      </c>
    </row>
    <row r="33" spans="1:12" ht="15.6" x14ac:dyDescent="0.3">
      <c r="A33" s="20" t="s">
        <v>35</v>
      </c>
      <c r="B33" s="14">
        <v>125773.9</v>
      </c>
      <c r="C33" s="14">
        <v>145420.79999999999</v>
      </c>
      <c r="D33" s="14">
        <v>165949.9</v>
      </c>
      <c r="E33" s="15">
        <v>185798.9</v>
      </c>
      <c r="F33" s="43">
        <v>249989.8</v>
      </c>
      <c r="G33" s="42">
        <v>289676.59999999998</v>
      </c>
      <c r="H33" s="42">
        <v>314225.2</v>
      </c>
      <c r="I33" s="42">
        <v>327288.90000000002</v>
      </c>
      <c r="J33" s="42">
        <v>347523.4</v>
      </c>
      <c r="K33" s="42">
        <v>382488.4</v>
      </c>
      <c r="L33" s="41">
        <v>448137.3</v>
      </c>
    </row>
    <row r="34" spans="1:12" ht="15.6" x14ac:dyDescent="0.3">
      <c r="A34" s="20" t="s">
        <v>37</v>
      </c>
      <c r="B34" s="14">
        <v>274995.7</v>
      </c>
      <c r="C34" s="14">
        <v>309837.7</v>
      </c>
      <c r="D34" s="14">
        <v>328771.20000000001</v>
      </c>
      <c r="E34" s="15">
        <v>352601.2</v>
      </c>
      <c r="F34" s="43">
        <v>407239.7</v>
      </c>
      <c r="G34" s="42">
        <v>433626.9</v>
      </c>
      <c r="H34" s="42">
        <v>444364.1</v>
      </c>
      <c r="I34" s="42">
        <v>455174.9</v>
      </c>
      <c r="J34" s="42">
        <v>469606.9</v>
      </c>
      <c r="K34" s="42">
        <v>563372.1</v>
      </c>
      <c r="L34" s="41">
        <v>738801.1</v>
      </c>
    </row>
    <row r="35" spans="1:12" ht="15.6" x14ac:dyDescent="0.3">
      <c r="A35" s="20" t="s">
        <v>38</v>
      </c>
      <c r="B35" s="14">
        <v>206677.1</v>
      </c>
      <c r="C35" s="14">
        <v>269821.7</v>
      </c>
      <c r="D35" s="14">
        <v>290822.2</v>
      </c>
      <c r="E35" s="15">
        <v>315996.90000000002</v>
      </c>
      <c r="F35" s="43">
        <v>361704.8</v>
      </c>
      <c r="G35" s="42">
        <v>434701.5</v>
      </c>
      <c r="H35" s="42">
        <v>570206.4</v>
      </c>
      <c r="I35" s="42">
        <v>595897.5</v>
      </c>
      <c r="J35" s="42">
        <v>526353.30000000005</v>
      </c>
      <c r="K35" s="42">
        <v>688988.3</v>
      </c>
      <c r="L35" s="41">
        <v>801999.8</v>
      </c>
    </row>
    <row r="36" spans="1:12" ht="15.6" x14ac:dyDescent="0.3">
      <c r="A36" s="20" t="s">
        <v>39</v>
      </c>
      <c r="B36" s="14">
        <v>220755.1</v>
      </c>
      <c r="C36" s="14">
        <v>235814.1</v>
      </c>
      <c r="D36" s="14">
        <v>279101.40000000002</v>
      </c>
      <c r="E36" s="15">
        <v>290186</v>
      </c>
      <c r="F36" s="43">
        <v>324961.09999999998</v>
      </c>
      <c r="G36" s="42">
        <v>336306.7</v>
      </c>
      <c r="H36" s="42">
        <v>369000.4</v>
      </c>
      <c r="I36" s="42">
        <v>385398</v>
      </c>
      <c r="J36" s="42">
        <v>393793</v>
      </c>
      <c r="K36" s="42">
        <v>426400.1</v>
      </c>
      <c r="L36" s="41">
        <v>491186.6</v>
      </c>
    </row>
    <row r="37" spans="1:12" ht="15.6" x14ac:dyDescent="0.3">
      <c r="A37" s="20" t="s">
        <v>40</v>
      </c>
      <c r="B37" s="14">
        <v>198129.2</v>
      </c>
      <c r="C37" s="14">
        <v>215923.20000000001</v>
      </c>
      <c r="D37" s="14">
        <v>237465.8</v>
      </c>
      <c r="E37" s="15">
        <v>280522</v>
      </c>
      <c r="F37" s="43">
        <v>324802.09999999998</v>
      </c>
      <c r="G37" s="42">
        <v>341163.4</v>
      </c>
      <c r="H37" s="42">
        <v>367627.9</v>
      </c>
      <c r="I37" s="42">
        <v>389521.4</v>
      </c>
      <c r="J37" s="42">
        <v>409240.7</v>
      </c>
      <c r="K37" s="42">
        <v>485902.3</v>
      </c>
      <c r="L37" s="41">
        <v>556629.30000000005</v>
      </c>
    </row>
    <row r="38" spans="1:12" ht="15.6" x14ac:dyDescent="0.3">
      <c r="A38" s="20" t="s">
        <v>43</v>
      </c>
      <c r="B38" s="14">
        <v>127528.7</v>
      </c>
      <c r="C38" s="14">
        <v>153260.9</v>
      </c>
      <c r="D38" s="14">
        <v>177395.3</v>
      </c>
      <c r="E38" s="15">
        <v>189575.2</v>
      </c>
      <c r="F38" s="43">
        <v>203906.4</v>
      </c>
      <c r="G38" s="42">
        <v>209477.8</v>
      </c>
      <c r="H38" s="42">
        <v>219856.8</v>
      </c>
      <c r="I38" s="46">
        <v>230345.5</v>
      </c>
      <c r="J38" s="46">
        <v>237277.3</v>
      </c>
      <c r="K38" s="42">
        <v>252694</v>
      </c>
      <c r="L38" s="44">
        <v>285551.7</v>
      </c>
    </row>
    <row r="39" spans="1:12" ht="15.6" x14ac:dyDescent="0.3">
      <c r="A39" s="20" t="s">
        <v>44</v>
      </c>
      <c r="B39" s="14">
        <v>85737.9</v>
      </c>
      <c r="C39" s="14">
        <v>102241.5</v>
      </c>
      <c r="D39" s="14">
        <v>113224.9</v>
      </c>
      <c r="E39" s="15">
        <v>106955.7</v>
      </c>
      <c r="F39" s="43">
        <v>121985.9</v>
      </c>
      <c r="G39" s="42">
        <v>125667.9</v>
      </c>
      <c r="H39" s="42">
        <v>136930.70000000001</v>
      </c>
      <c r="I39" s="42">
        <v>146928.70000000001</v>
      </c>
      <c r="J39" s="42">
        <v>138579.20000000001</v>
      </c>
      <c r="K39" s="42">
        <v>141496</v>
      </c>
      <c r="L39" s="41">
        <v>159603.5</v>
      </c>
    </row>
    <row r="40" spans="1:12" ht="15.6" x14ac:dyDescent="0.3">
      <c r="A40" s="20" t="s">
        <v>45</v>
      </c>
      <c r="B40" s="14">
        <v>124226.6</v>
      </c>
      <c r="C40" s="14">
        <v>129236.2</v>
      </c>
      <c r="D40" s="14">
        <v>135984.6</v>
      </c>
      <c r="E40" s="15">
        <v>139908.70000000001</v>
      </c>
      <c r="F40" s="43">
        <v>177182</v>
      </c>
      <c r="G40" s="42">
        <v>179417.9</v>
      </c>
      <c r="H40" s="42">
        <v>186574.1</v>
      </c>
      <c r="I40" s="42">
        <v>197795.1</v>
      </c>
      <c r="J40" s="42">
        <v>207278.4</v>
      </c>
      <c r="K40" s="42">
        <v>235770.1</v>
      </c>
      <c r="L40" s="41">
        <v>286415.09999999998</v>
      </c>
    </row>
    <row r="41" spans="1:12" ht="15.6" x14ac:dyDescent="0.3">
      <c r="A41" s="20" t="s">
        <v>46</v>
      </c>
      <c r="B41" s="14">
        <v>124058.6</v>
      </c>
      <c r="C41" s="14">
        <v>140400.9</v>
      </c>
      <c r="D41" s="14">
        <v>139156</v>
      </c>
      <c r="E41" s="15">
        <v>144061.79999999999</v>
      </c>
      <c r="F41" s="43">
        <v>168098.1</v>
      </c>
      <c r="G41" s="42">
        <v>177468.1</v>
      </c>
      <c r="H41" s="42">
        <v>184013</v>
      </c>
      <c r="I41" s="42">
        <v>196393.1</v>
      </c>
      <c r="J41" s="42">
        <v>204744.9</v>
      </c>
      <c r="K41" s="42">
        <v>231202.6</v>
      </c>
      <c r="L41" s="41">
        <v>268526.2</v>
      </c>
    </row>
    <row r="42" spans="1:12" ht="15.6" x14ac:dyDescent="0.3">
      <c r="A42" s="59" t="s">
        <v>47</v>
      </c>
      <c r="B42" s="14">
        <v>137721.79999999999</v>
      </c>
      <c r="C42" s="14">
        <v>168268.3</v>
      </c>
      <c r="D42" s="14">
        <v>178762.8</v>
      </c>
      <c r="E42" s="15">
        <v>178921.1</v>
      </c>
      <c r="F42" s="58">
        <v>211526.9</v>
      </c>
      <c r="G42" s="57">
        <v>217115.4</v>
      </c>
      <c r="H42" s="57">
        <v>229965.3</v>
      </c>
      <c r="I42" s="42">
        <v>248493.2</v>
      </c>
      <c r="J42" s="42">
        <v>257795</v>
      </c>
      <c r="K42" s="57">
        <v>287740.5</v>
      </c>
      <c r="L42" s="41">
        <v>316184.7</v>
      </c>
    </row>
    <row r="43" spans="1:12" ht="15.6" x14ac:dyDescent="0.3">
      <c r="A43" s="20" t="s">
        <v>49</v>
      </c>
      <c r="B43" s="14">
        <v>154811</v>
      </c>
      <c r="C43" s="14">
        <v>172204.2</v>
      </c>
      <c r="D43" s="14">
        <v>193349.6</v>
      </c>
      <c r="E43" s="15">
        <v>221814.1</v>
      </c>
      <c r="F43" s="43">
        <v>254226.6</v>
      </c>
      <c r="G43" s="42">
        <v>262480.7</v>
      </c>
      <c r="H43" s="42">
        <v>280220.7</v>
      </c>
      <c r="I43" s="42">
        <v>296214</v>
      </c>
      <c r="J43" s="42">
        <v>302657</v>
      </c>
      <c r="K43" s="42">
        <v>357475</v>
      </c>
      <c r="L43" s="41">
        <v>414255.4</v>
      </c>
    </row>
    <row r="44" spans="1:12" ht="15.6" x14ac:dyDescent="0.3">
      <c r="A44" s="20" t="s">
        <v>51</v>
      </c>
      <c r="B44" s="14">
        <v>282918.40000000002</v>
      </c>
      <c r="C44" s="14">
        <v>286131.7</v>
      </c>
      <c r="D44" s="14">
        <v>309520.8</v>
      </c>
      <c r="E44" s="15">
        <v>323367.40000000002</v>
      </c>
      <c r="F44" s="43">
        <v>349351.5</v>
      </c>
      <c r="G44" s="42">
        <v>366013.2</v>
      </c>
      <c r="H44" s="42">
        <v>428715.6</v>
      </c>
      <c r="I44" s="42">
        <v>445861.5</v>
      </c>
      <c r="J44" s="46">
        <v>420815.5</v>
      </c>
      <c r="K44" s="42">
        <v>492450.9</v>
      </c>
      <c r="L44" s="41">
        <v>549048</v>
      </c>
    </row>
    <row r="45" spans="1:12" ht="15.6" x14ac:dyDescent="0.3">
      <c r="A45" s="20" t="s">
        <v>52</v>
      </c>
      <c r="B45" s="14">
        <v>169514.7</v>
      </c>
      <c r="C45" s="14">
        <v>182664.2</v>
      </c>
      <c r="D45" s="14">
        <v>208406.1</v>
      </c>
      <c r="E45" s="15">
        <v>250039.3</v>
      </c>
      <c r="F45" s="43">
        <v>249375</v>
      </c>
      <c r="G45" s="42">
        <v>260703.5</v>
      </c>
      <c r="H45" s="42">
        <v>282803.8</v>
      </c>
      <c r="I45" s="42">
        <v>298988.7</v>
      </c>
      <c r="J45" s="42">
        <v>292229.09999999998</v>
      </c>
      <c r="K45" s="42">
        <v>333964.7</v>
      </c>
      <c r="L45" s="41">
        <v>388519.7</v>
      </c>
    </row>
    <row r="46" spans="1:12" ht="15.6" x14ac:dyDescent="0.3">
      <c r="A46" s="20" t="s">
        <v>53</v>
      </c>
      <c r="B46" s="14">
        <v>163399</v>
      </c>
      <c r="C46" s="14">
        <v>182380.2</v>
      </c>
      <c r="D46" s="14">
        <v>214519.4</v>
      </c>
      <c r="E46" s="15">
        <v>223161.1</v>
      </c>
      <c r="F46" s="43">
        <v>276359.59999999998</v>
      </c>
      <c r="G46" s="42">
        <v>292626.5</v>
      </c>
      <c r="H46" s="42">
        <v>306987.09999999998</v>
      </c>
      <c r="I46" s="42">
        <v>331412.3</v>
      </c>
      <c r="J46" s="42">
        <v>339527.7</v>
      </c>
      <c r="K46" s="42">
        <v>387433.7</v>
      </c>
      <c r="L46" s="41">
        <v>441297.3</v>
      </c>
    </row>
    <row r="47" spans="1:12" ht="15.6" x14ac:dyDescent="0.3">
      <c r="A47" s="20" t="s">
        <v>54</v>
      </c>
      <c r="B47" s="14">
        <v>376907.1</v>
      </c>
      <c r="C47" s="14">
        <v>405069.9</v>
      </c>
      <c r="D47" s="14">
        <v>431913.8</v>
      </c>
      <c r="E47" s="15">
        <v>483509.9</v>
      </c>
      <c r="F47" s="43">
        <v>530860.1</v>
      </c>
      <c r="G47" s="42">
        <v>582208.5</v>
      </c>
      <c r="H47" s="42">
        <v>673117.8</v>
      </c>
      <c r="I47" s="42">
        <v>720053.2</v>
      </c>
      <c r="J47" s="42">
        <v>674947.8</v>
      </c>
      <c r="K47" s="42">
        <v>883564</v>
      </c>
      <c r="L47" s="41">
        <v>1044591.6</v>
      </c>
    </row>
    <row r="48" spans="1:12" ht="15.6" x14ac:dyDescent="0.3">
      <c r="A48" s="20" t="s">
        <v>55</v>
      </c>
      <c r="B48" s="14">
        <v>245592.6</v>
      </c>
      <c r="C48" s="14">
        <v>266992.3</v>
      </c>
      <c r="D48" s="14">
        <v>296948.8</v>
      </c>
      <c r="E48" s="15">
        <v>341391.7</v>
      </c>
      <c r="F48" s="43">
        <v>375910.8</v>
      </c>
      <c r="G48" s="42">
        <v>390800.7</v>
      </c>
      <c r="H48" s="42">
        <v>450225.9</v>
      </c>
      <c r="I48" s="42">
        <v>480560.7</v>
      </c>
      <c r="J48" s="42">
        <v>457153.9</v>
      </c>
      <c r="K48" s="42">
        <v>596319.80000000005</v>
      </c>
      <c r="L48" s="41">
        <v>668044</v>
      </c>
    </row>
    <row r="49" spans="1:12" ht="15.6" x14ac:dyDescent="0.3">
      <c r="A49" s="20" t="s">
        <v>56</v>
      </c>
      <c r="B49" s="14">
        <v>174925.5</v>
      </c>
      <c r="C49" s="14">
        <v>179710.6</v>
      </c>
      <c r="D49" s="14">
        <v>191639.9</v>
      </c>
      <c r="E49" s="15">
        <v>203100.9</v>
      </c>
      <c r="F49" s="43">
        <v>230260.9</v>
      </c>
      <c r="G49" s="42">
        <v>240379.6</v>
      </c>
      <c r="H49" s="42">
        <v>257992.5</v>
      </c>
      <c r="I49" s="42">
        <v>278132.7</v>
      </c>
      <c r="J49" s="42">
        <v>285317.40000000002</v>
      </c>
      <c r="K49" s="42">
        <v>336235.7</v>
      </c>
      <c r="L49" s="41">
        <v>425530.9</v>
      </c>
    </row>
    <row r="50" spans="1:12" ht="15.6" x14ac:dyDescent="0.3">
      <c r="A50" s="20" t="s">
        <v>57</v>
      </c>
      <c r="B50" s="14">
        <v>326782.7</v>
      </c>
      <c r="C50" s="14">
        <v>334027.2</v>
      </c>
      <c r="D50" s="14">
        <v>369489.3</v>
      </c>
      <c r="E50" s="15">
        <v>403601.4</v>
      </c>
      <c r="F50" s="43">
        <v>435823.7</v>
      </c>
      <c r="G50" s="42">
        <v>474129.3</v>
      </c>
      <c r="H50" s="42">
        <v>543647.6</v>
      </c>
      <c r="I50" s="42">
        <v>574427.69999999995</v>
      </c>
      <c r="J50" s="42">
        <v>535037.80000000005</v>
      </c>
      <c r="K50" s="42">
        <v>695592.3</v>
      </c>
      <c r="L50" s="41">
        <v>795795.4</v>
      </c>
    </row>
    <row r="51" spans="1:12" ht="15.6" x14ac:dyDescent="0.3">
      <c r="A51" s="20" t="s">
        <v>58</v>
      </c>
      <c r="B51" s="14">
        <v>157541.4</v>
      </c>
      <c r="C51" s="14">
        <v>170457.60000000001</v>
      </c>
      <c r="D51" s="14">
        <v>194311.6</v>
      </c>
      <c r="E51" s="15">
        <v>216918</v>
      </c>
      <c r="F51" s="43">
        <v>242189.8</v>
      </c>
      <c r="G51" s="42">
        <v>257681.1</v>
      </c>
      <c r="H51" s="42">
        <v>276491.3</v>
      </c>
      <c r="I51" s="42">
        <v>292342.59999999998</v>
      </c>
      <c r="J51" s="42">
        <v>315968.2</v>
      </c>
      <c r="K51" s="42">
        <v>420844.79999999999</v>
      </c>
      <c r="L51" s="41">
        <v>484903.7</v>
      </c>
    </row>
    <row r="52" spans="1:12" ht="15.6" x14ac:dyDescent="0.3">
      <c r="A52" s="20" t="s">
        <v>59</v>
      </c>
      <c r="B52" s="14">
        <v>255722.7</v>
      </c>
      <c r="C52" s="14">
        <v>281581.09999999998</v>
      </c>
      <c r="D52" s="14">
        <v>308152.09999999998</v>
      </c>
      <c r="E52" s="15">
        <v>338304.4</v>
      </c>
      <c r="F52" s="43">
        <v>394208.9</v>
      </c>
      <c r="G52" s="42">
        <v>428207.8</v>
      </c>
      <c r="H52" s="42">
        <v>465830.1</v>
      </c>
      <c r="I52" s="42">
        <v>503982.6</v>
      </c>
      <c r="J52" s="42">
        <v>501711.4</v>
      </c>
      <c r="K52" s="42">
        <v>617664.1</v>
      </c>
      <c r="L52" s="41">
        <v>739124.7</v>
      </c>
    </row>
    <row r="53" spans="1:12" ht="15.6" x14ac:dyDescent="0.3">
      <c r="A53" s="20" t="s">
        <v>60</v>
      </c>
      <c r="B53" s="14">
        <v>311189.3</v>
      </c>
      <c r="C53" s="14">
        <v>356311.4</v>
      </c>
      <c r="D53" s="14">
        <v>364756.5</v>
      </c>
      <c r="E53" s="15">
        <v>387881.4</v>
      </c>
      <c r="F53" s="43">
        <v>408982.9</v>
      </c>
      <c r="G53" s="42">
        <v>440024.7</v>
      </c>
      <c r="H53" s="42">
        <v>537212.80000000005</v>
      </c>
      <c r="I53" s="42">
        <v>564476.5</v>
      </c>
      <c r="J53" s="42">
        <v>536818.19999999995</v>
      </c>
      <c r="K53" s="42">
        <v>754958.8</v>
      </c>
      <c r="L53" s="41">
        <v>850040.2</v>
      </c>
    </row>
    <row r="54" spans="1:12" ht="15.6" x14ac:dyDescent="0.3">
      <c r="A54" s="20" t="s">
        <v>61</v>
      </c>
      <c r="B54" s="14">
        <v>174823.6</v>
      </c>
      <c r="C54" s="14">
        <v>198177.1</v>
      </c>
      <c r="D54" s="14">
        <v>217390.7</v>
      </c>
      <c r="E54" s="15">
        <v>253911</v>
      </c>
      <c r="F54" s="43">
        <v>266340.2</v>
      </c>
      <c r="G54" s="42">
        <v>281369.7</v>
      </c>
      <c r="H54" s="42">
        <v>310238.7</v>
      </c>
      <c r="I54" s="42">
        <v>341904.1</v>
      </c>
      <c r="J54" s="42">
        <v>373420.3</v>
      </c>
      <c r="K54" s="42">
        <v>425303.8</v>
      </c>
      <c r="L54" s="41">
        <v>472849.7</v>
      </c>
    </row>
    <row r="55" spans="1:12" ht="15.6" x14ac:dyDescent="0.3">
      <c r="A55" s="20" t="s">
        <v>62</v>
      </c>
      <c r="B55" s="14">
        <v>291701.5</v>
      </c>
      <c r="C55" s="14">
        <v>326422.2</v>
      </c>
      <c r="D55" s="14">
        <v>357774.7</v>
      </c>
      <c r="E55" s="15">
        <v>394135.9</v>
      </c>
      <c r="F55" s="43">
        <v>425864.5</v>
      </c>
      <c r="G55" s="42">
        <v>453013</v>
      </c>
      <c r="H55" s="42">
        <v>509855.1</v>
      </c>
      <c r="I55" s="42">
        <v>531098.4</v>
      </c>
      <c r="J55" s="42">
        <v>513274.3</v>
      </c>
      <c r="K55" s="42">
        <v>679767.6</v>
      </c>
      <c r="L55" s="41">
        <v>754217.9</v>
      </c>
    </row>
    <row r="56" spans="1:12" ht="15.6" x14ac:dyDescent="0.3">
      <c r="A56" s="20" t="s">
        <v>63</v>
      </c>
      <c r="B56" s="14">
        <v>190850.1</v>
      </c>
      <c r="C56" s="14">
        <v>210477.6</v>
      </c>
      <c r="D56" s="14">
        <v>227132</v>
      </c>
      <c r="E56" s="15">
        <v>251047.1</v>
      </c>
      <c r="F56" s="43">
        <v>282214</v>
      </c>
      <c r="G56" s="42">
        <v>294988</v>
      </c>
      <c r="H56" s="42">
        <v>315610</v>
      </c>
      <c r="I56" s="42">
        <v>333074.59999999998</v>
      </c>
      <c r="J56" s="42">
        <v>355621.6</v>
      </c>
      <c r="K56" s="42">
        <v>413122</v>
      </c>
      <c r="L56" s="41">
        <v>493792.4</v>
      </c>
    </row>
    <row r="57" spans="1:12" ht="15.6" x14ac:dyDescent="0.3">
      <c r="A57" s="20" t="s">
        <v>64</v>
      </c>
      <c r="B57" s="14">
        <v>188185.7</v>
      </c>
      <c r="C57" s="14">
        <v>208720.5</v>
      </c>
      <c r="D57" s="14">
        <v>220392.1</v>
      </c>
      <c r="E57" s="15">
        <v>241633.8</v>
      </c>
      <c r="F57" s="43">
        <v>292335</v>
      </c>
      <c r="G57" s="42">
        <v>299921.8</v>
      </c>
      <c r="H57" s="42">
        <v>311203.3</v>
      </c>
      <c r="I57" s="42">
        <v>344371.4</v>
      </c>
      <c r="J57" s="42">
        <v>358613.9</v>
      </c>
      <c r="K57" s="42">
        <v>423969.7</v>
      </c>
      <c r="L57" s="41">
        <v>496339.6</v>
      </c>
    </row>
    <row r="58" spans="1:12" ht="15.6" x14ac:dyDescent="0.3">
      <c r="A58" s="40" t="s">
        <v>66</v>
      </c>
      <c r="B58" s="14">
        <v>163909.9</v>
      </c>
      <c r="C58" s="14">
        <v>189502.7</v>
      </c>
      <c r="D58" s="14">
        <v>194978.6</v>
      </c>
      <c r="E58" s="15">
        <v>207236</v>
      </c>
      <c r="F58" s="43">
        <v>235547.8</v>
      </c>
      <c r="G58" s="42">
        <v>247093.2</v>
      </c>
      <c r="H58" s="42">
        <v>256618.3</v>
      </c>
      <c r="I58" s="46">
        <v>285011.5</v>
      </c>
      <c r="J58" s="46">
        <v>291891.5</v>
      </c>
      <c r="K58" s="42">
        <v>348779.7</v>
      </c>
      <c r="L58" s="44">
        <v>442701.5</v>
      </c>
    </row>
    <row r="59" spans="1:12" ht="15.6" x14ac:dyDescent="0.3">
      <c r="A59" s="40" t="s">
        <v>67</v>
      </c>
      <c r="B59" s="14">
        <v>344382.7</v>
      </c>
      <c r="C59" s="14">
        <v>363261.5</v>
      </c>
      <c r="D59" s="14">
        <v>383847.2</v>
      </c>
      <c r="E59" s="15">
        <v>421100.7</v>
      </c>
      <c r="F59" s="43">
        <v>487246.6</v>
      </c>
      <c r="G59" s="42">
        <v>522156.2</v>
      </c>
      <c r="H59" s="42">
        <v>560977.30000000005</v>
      </c>
      <c r="I59" s="42">
        <v>587781.9</v>
      </c>
      <c r="J59" s="42">
        <v>584287.5</v>
      </c>
      <c r="K59" s="42">
        <v>721124.8</v>
      </c>
      <c r="L59" s="41">
        <v>816092.1</v>
      </c>
    </row>
    <row r="60" spans="1:12" ht="15.6" x14ac:dyDescent="0.3">
      <c r="A60" s="40" t="s">
        <v>68</v>
      </c>
      <c r="B60" s="14">
        <v>1327227.1000000001</v>
      </c>
      <c r="C60" s="14">
        <v>1402915.6</v>
      </c>
      <c r="D60" s="14">
        <v>1485863.5</v>
      </c>
      <c r="E60" s="15">
        <v>1626160.4</v>
      </c>
      <c r="F60" s="43">
        <v>1683993.8</v>
      </c>
      <c r="G60" s="42">
        <v>1930537.3</v>
      </c>
      <c r="H60" s="42">
        <v>2393355.2000000002</v>
      </c>
      <c r="I60" s="42">
        <v>2393544.7000000002</v>
      </c>
      <c r="J60" s="42">
        <v>1932579.1</v>
      </c>
      <c r="K60" s="42">
        <v>3014907.1</v>
      </c>
      <c r="L60" s="41">
        <v>3637116.5</v>
      </c>
    </row>
    <row r="61" spans="1:12" ht="15.6" x14ac:dyDescent="0.3">
      <c r="A61" s="40" t="s">
        <v>70</v>
      </c>
      <c r="B61" s="14">
        <v>241758</v>
      </c>
      <c r="C61" s="14">
        <v>252988.79999999999</v>
      </c>
      <c r="D61" s="14">
        <v>284486.7</v>
      </c>
      <c r="E61" s="15">
        <v>345597.1</v>
      </c>
      <c r="F61" s="43">
        <v>380623.8</v>
      </c>
      <c r="G61" s="42">
        <v>405015.2</v>
      </c>
      <c r="H61" s="42">
        <v>436611.1</v>
      </c>
      <c r="I61" s="42">
        <v>445834.3</v>
      </c>
      <c r="J61" s="42">
        <v>463945</v>
      </c>
      <c r="K61" s="42">
        <v>601401.1</v>
      </c>
      <c r="L61" s="41">
        <v>673544.8</v>
      </c>
    </row>
    <row r="62" spans="1:12" ht="15.6" x14ac:dyDescent="0.3">
      <c r="A62" s="40" t="s">
        <v>72</v>
      </c>
      <c r="B62" s="14">
        <v>145400.1</v>
      </c>
      <c r="C62" s="14">
        <v>157887.4</v>
      </c>
      <c r="D62" s="14">
        <v>184281.7</v>
      </c>
      <c r="E62" s="15">
        <v>196639.2</v>
      </c>
      <c r="F62" s="43">
        <v>219520.8</v>
      </c>
      <c r="G62" s="42">
        <v>222562.9</v>
      </c>
      <c r="H62" s="42">
        <v>247496.8</v>
      </c>
      <c r="I62" s="46">
        <v>259944.1</v>
      </c>
      <c r="J62" s="46">
        <v>284949.7</v>
      </c>
      <c r="K62" s="42">
        <v>353184.5</v>
      </c>
      <c r="L62" s="44">
        <v>434627.5</v>
      </c>
    </row>
    <row r="63" spans="1:12" ht="15.6" x14ac:dyDescent="0.3">
      <c r="A63" s="40" t="s">
        <v>73</v>
      </c>
      <c r="B63" s="14">
        <v>120582.9</v>
      </c>
      <c r="C63" s="14">
        <v>132745.70000000001</v>
      </c>
      <c r="D63" s="14">
        <v>146906.9</v>
      </c>
      <c r="E63" s="15">
        <v>150265.5</v>
      </c>
      <c r="F63" s="43">
        <v>182914.4</v>
      </c>
      <c r="G63" s="42">
        <v>203160.1</v>
      </c>
      <c r="H63" s="42">
        <v>228064.8</v>
      </c>
      <c r="I63" s="42">
        <v>243389.3</v>
      </c>
      <c r="J63" s="42">
        <v>250036.7</v>
      </c>
      <c r="K63" s="42">
        <v>273231.59999999998</v>
      </c>
      <c r="L63" s="41">
        <v>320059.3</v>
      </c>
    </row>
    <row r="64" spans="1:12" ht="15.6" x14ac:dyDescent="0.3">
      <c r="A64" s="40" t="s">
        <v>74</v>
      </c>
      <c r="B64" s="14">
        <v>245293.7</v>
      </c>
      <c r="C64" s="14">
        <v>265860.7</v>
      </c>
      <c r="D64" s="14">
        <v>296058.09999999998</v>
      </c>
      <c r="E64" s="15">
        <v>317763.59999999998</v>
      </c>
      <c r="F64" s="43">
        <v>386695.7</v>
      </c>
      <c r="G64" s="42">
        <v>405788.7</v>
      </c>
      <c r="H64" s="42">
        <v>451421.5</v>
      </c>
      <c r="I64" s="42">
        <v>478914.6</v>
      </c>
      <c r="J64" s="42">
        <v>499322.3</v>
      </c>
      <c r="K64" s="42">
        <v>589719.9</v>
      </c>
      <c r="L64" s="41">
        <v>656789.1</v>
      </c>
    </row>
    <row r="65" spans="1:12" ht="15.6" x14ac:dyDescent="0.3">
      <c r="A65" s="40" t="s">
        <v>75</v>
      </c>
      <c r="B65" s="14">
        <v>153556.70000000001</v>
      </c>
      <c r="C65" s="14">
        <v>173763.5</v>
      </c>
      <c r="D65" s="14">
        <v>186798.6</v>
      </c>
      <c r="E65" s="15">
        <v>204933.1</v>
      </c>
      <c r="F65" s="43">
        <v>224525.8</v>
      </c>
      <c r="G65" s="42">
        <v>231268.4</v>
      </c>
      <c r="H65" s="42">
        <v>247599.3</v>
      </c>
      <c r="I65" s="42">
        <v>270172.3</v>
      </c>
      <c r="J65" s="42">
        <v>287906.5</v>
      </c>
      <c r="K65" s="42">
        <v>400038.7</v>
      </c>
      <c r="L65" s="41">
        <v>440933.3</v>
      </c>
    </row>
    <row r="66" spans="1:12" ht="15.6" x14ac:dyDescent="0.3">
      <c r="A66" s="40" t="s">
        <v>76</v>
      </c>
      <c r="B66" s="14">
        <v>416272.7</v>
      </c>
      <c r="C66" s="14">
        <v>441084.9</v>
      </c>
      <c r="D66" s="14">
        <v>493985.7</v>
      </c>
      <c r="E66" s="15">
        <v>582345.80000000005</v>
      </c>
      <c r="F66" s="43">
        <v>634610.4</v>
      </c>
      <c r="G66" s="42">
        <v>687442.8</v>
      </c>
      <c r="H66" s="42">
        <v>825925</v>
      </c>
      <c r="I66" s="42">
        <v>939382.4</v>
      </c>
      <c r="J66" s="42">
        <v>952472.3</v>
      </c>
      <c r="K66" s="42">
        <v>1091894.6000000001</v>
      </c>
      <c r="L66" s="41">
        <v>1164188.7</v>
      </c>
    </row>
    <row r="67" spans="1:12" ht="15.6" x14ac:dyDescent="0.3">
      <c r="A67" s="40" t="s">
        <v>77</v>
      </c>
      <c r="B67" s="14">
        <v>304545.5</v>
      </c>
      <c r="C67" s="14">
        <v>332700.5</v>
      </c>
      <c r="D67" s="14">
        <v>379171.6</v>
      </c>
      <c r="E67" s="15">
        <v>414986.5</v>
      </c>
      <c r="F67" s="43">
        <v>472533.3</v>
      </c>
      <c r="G67" s="42">
        <v>527025.30000000005</v>
      </c>
      <c r="H67" s="42">
        <v>608298.6</v>
      </c>
      <c r="I67" s="42">
        <v>643245.80000000005</v>
      </c>
      <c r="J67" s="42">
        <v>627049.69999999995</v>
      </c>
      <c r="K67" s="42">
        <v>831532.4</v>
      </c>
      <c r="L67" s="41">
        <v>1001234.6</v>
      </c>
    </row>
    <row r="68" spans="1:12" ht="15.6" x14ac:dyDescent="0.3">
      <c r="A68" s="32" t="s">
        <v>78</v>
      </c>
      <c r="B68" s="14">
        <v>261527.1</v>
      </c>
      <c r="C68" s="14">
        <v>243932.3</v>
      </c>
      <c r="D68" s="14">
        <v>275513.8</v>
      </c>
      <c r="E68" s="15">
        <v>309904.3</v>
      </c>
      <c r="F68" s="43">
        <v>332941.59999999998</v>
      </c>
      <c r="G68" s="42">
        <v>406335.3</v>
      </c>
      <c r="H68" s="42">
        <v>471742.7</v>
      </c>
      <c r="I68" s="42">
        <v>416418.6</v>
      </c>
      <c r="J68" s="42">
        <v>395017.2</v>
      </c>
      <c r="K68" s="42">
        <v>699481.8</v>
      </c>
      <c r="L68" s="41">
        <v>848312.2</v>
      </c>
    </row>
    <row r="69" spans="1:12" ht="15.6" x14ac:dyDescent="0.3">
      <c r="A69" s="40" t="s">
        <v>79</v>
      </c>
      <c r="B69" s="14">
        <v>269870.40000000002</v>
      </c>
      <c r="C69" s="14">
        <v>300522.5</v>
      </c>
      <c r="D69" s="14">
        <v>332683.2</v>
      </c>
      <c r="E69" s="15">
        <v>370895.7</v>
      </c>
      <c r="F69" s="43">
        <v>387887.1</v>
      </c>
      <c r="G69" s="42">
        <v>423663.3</v>
      </c>
      <c r="H69" s="42">
        <v>466347.9</v>
      </c>
      <c r="I69" s="42">
        <v>476753.2</v>
      </c>
      <c r="J69" s="42">
        <v>486514.5</v>
      </c>
      <c r="K69" s="42">
        <v>581842.5</v>
      </c>
      <c r="L69" s="41">
        <v>693656</v>
      </c>
    </row>
    <row r="70" spans="1:12" ht="15.6" x14ac:dyDescent="0.3">
      <c r="A70" s="40" t="s">
        <v>80</v>
      </c>
      <c r="B70" s="14">
        <v>248940</v>
      </c>
      <c r="C70" s="14">
        <v>279510.40000000002</v>
      </c>
      <c r="D70" s="14">
        <v>304957.59999999998</v>
      </c>
      <c r="E70" s="15">
        <v>312450.2</v>
      </c>
      <c r="F70" s="43">
        <v>338878.9</v>
      </c>
      <c r="G70" s="42">
        <v>355839.6</v>
      </c>
      <c r="H70" s="42">
        <v>377061.9</v>
      </c>
      <c r="I70" s="42">
        <v>398927.3</v>
      </c>
      <c r="J70" s="42">
        <v>402199.5</v>
      </c>
      <c r="K70" s="42">
        <v>426871.8</v>
      </c>
      <c r="L70" s="41">
        <v>514203.2</v>
      </c>
    </row>
    <row r="71" spans="1:12" ht="15.6" x14ac:dyDescent="0.3">
      <c r="A71" s="40" t="s">
        <v>81</v>
      </c>
      <c r="B71" s="22">
        <v>350116.9</v>
      </c>
      <c r="C71" s="22">
        <v>377218</v>
      </c>
      <c r="D71" s="22">
        <v>401259.7</v>
      </c>
      <c r="E71" s="23">
        <v>438316.5</v>
      </c>
      <c r="F71" s="52">
        <v>483420.8</v>
      </c>
      <c r="G71" s="51">
        <v>514001.1</v>
      </c>
      <c r="H71" s="51">
        <v>568191.69999999995</v>
      </c>
      <c r="I71" s="42">
        <v>573005.19999999995</v>
      </c>
      <c r="J71" s="42">
        <v>514708.8</v>
      </c>
      <c r="K71" s="51">
        <v>679724.8</v>
      </c>
      <c r="L71" s="41">
        <v>765634.7</v>
      </c>
    </row>
    <row r="72" spans="1:12" ht="15.6" x14ac:dyDescent="0.3">
      <c r="A72" s="40" t="s">
        <v>83</v>
      </c>
      <c r="B72" s="26">
        <v>169552.9</v>
      </c>
      <c r="C72" s="26">
        <v>181828.2</v>
      </c>
      <c r="D72" s="26">
        <v>191043.9</v>
      </c>
      <c r="E72" s="27">
        <v>206880.3</v>
      </c>
      <c r="F72" s="47">
        <v>224534.7</v>
      </c>
      <c r="G72" s="45">
        <v>228171.1</v>
      </c>
      <c r="H72" s="45">
        <v>262811.90000000002</v>
      </c>
      <c r="I72" s="46">
        <v>289954.40000000002</v>
      </c>
      <c r="J72" s="46">
        <v>307198.2</v>
      </c>
      <c r="K72" s="45">
        <v>363621.5</v>
      </c>
      <c r="L72" s="44">
        <v>457864.5</v>
      </c>
    </row>
    <row r="73" spans="1:12" ht="15.6" x14ac:dyDescent="0.3">
      <c r="A73" s="40" t="s">
        <v>84</v>
      </c>
      <c r="B73" s="14">
        <v>566387</v>
      </c>
      <c r="C73" s="14">
        <v>597037.4</v>
      </c>
      <c r="D73" s="14">
        <v>688540.1</v>
      </c>
      <c r="E73" s="15">
        <v>780139.8</v>
      </c>
      <c r="F73" s="43">
        <v>925293.3</v>
      </c>
      <c r="G73" s="42">
        <v>977633.1</v>
      </c>
      <c r="H73" s="42">
        <v>1166833.3</v>
      </c>
      <c r="I73" s="42">
        <v>1266298.6000000001</v>
      </c>
      <c r="J73" s="42">
        <v>1160397.1000000001</v>
      </c>
      <c r="K73" s="42">
        <v>1684839.3</v>
      </c>
      <c r="L73" s="41">
        <v>2029719.8</v>
      </c>
    </row>
    <row r="74" spans="1:12" ht="15.6" x14ac:dyDescent="0.3">
      <c r="A74" s="40" t="s">
        <v>85</v>
      </c>
      <c r="B74" s="14">
        <v>204112.1</v>
      </c>
      <c r="C74" s="14">
        <v>209780.8</v>
      </c>
      <c r="D74" s="14">
        <v>215668.4</v>
      </c>
      <c r="E74" s="15">
        <v>228215</v>
      </c>
      <c r="F74" s="43">
        <v>258225</v>
      </c>
      <c r="G74" s="42">
        <v>284969.09999999998</v>
      </c>
      <c r="H74" s="42">
        <v>317815.5</v>
      </c>
      <c r="I74" s="42">
        <v>347663.4</v>
      </c>
      <c r="J74" s="42">
        <v>400092.5</v>
      </c>
      <c r="K74" s="42">
        <v>512723.1</v>
      </c>
      <c r="L74" s="41">
        <v>549172</v>
      </c>
    </row>
    <row r="75" spans="1:12" ht="15.6" x14ac:dyDescent="0.3">
      <c r="A75" s="40" t="s">
        <v>86</v>
      </c>
      <c r="B75" s="14">
        <v>397725.9</v>
      </c>
      <c r="C75" s="14">
        <v>416493</v>
      </c>
      <c r="D75" s="14">
        <v>457553.1</v>
      </c>
      <c r="E75" s="15">
        <v>553863.9</v>
      </c>
      <c r="F75" s="43">
        <v>710448.2</v>
      </c>
      <c r="G75" s="42">
        <v>724011.6</v>
      </c>
      <c r="H75" s="42">
        <v>835029.8</v>
      </c>
      <c r="I75" s="42">
        <v>889982.3</v>
      </c>
      <c r="J75" s="42">
        <v>949053.9</v>
      </c>
      <c r="K75" s="42">
        <v>1199105.8</v>
      </c>
      <c r="L75" s="41">
        <v>1228904.5</v>
      </c>
    </row>
    <row r="76" spans="1:12" ht="15.6" x14ac:dyDescent="0.3">
      <c r="A76" s="40" t="s">
        <v>87</v>
      </c>
      <c r="B76" s="14">
        <v>286057.3</v>
      </c>
      <c r="C76" s="14">
        <v>297224.3</v>
      </c>
      <c r="D76" s="14">
        <v>331845.09999999998</v>
      </c>
      <c r="E76" s="15">
        <v>371595.6</v>
      </c>
      <c r="F76" s="43">
        <v>446924.1</v>
      </c>
      <c r="G76" s="42">
        <v>472486.5</v>
      </c>
      <c r="H76" s="42">
        <v>506052.1</v>
      </c>
      <c r="I76" s="42">
        <v>563015.1</v>
      </c>
      <c r="J76" s="42">
        <v>585986.69999999995</v>
      </c>
      <c r="K76" s="42">
        <v>731915.2</v>
      </c>
      <c r="L76" s="41">
        <v>840706.9</v>
      </c>
    </row>
    <row r="77" spans="1:12" ht="15.6" x14ac:dyDescent="0.3">
      <c r="A77" s="40" t="s">
        <v>88</v>
      </c>
      <c r="B77" s="14">
        <v>326306.5</v>
      </c>
      <c r="C77" s="14">
        <v>371415.6</v>
      </c>
      <c r="D77" s="14">
        <v>402759.5</v>
      </c>
      <c r="E77" s="15">
        <v>445809.5</v>
      </c>
      <c r="F77" s="43">
        <v>504272.3</v>
      </c>
      <c r="G77" s="42">
        <v>524460.5</v>
      </c>
      <c r="H77" s="42">
        <v>574833.30000000005</v>
      </c>
      <c r="I77" s="42">
        <v>610678.9</v>
      </c>
      <c r="J77" s="42">
        <v>654933.19999999995</v>
      </c>
      <c r="K77" s="42">
        <v>786590.9</v>
      </c>
      <c r="L77" s="41">
        <v>828825.8</v>
      </c>
    </row>
    <row r="78" spans="1:12" ht="15.6" x14ac:dyDescent="0.3">
      <c r="A78" s="40" t="s">
        <v>89</v>
      </c>
      <c r="B78" s="14">
        <v>280023.90000000002</v>
      </c>
      <c r="C78" s="14">
        <v>258817</v>
      </c>
      <c r="D78" s="14">
        <v>286282.59999999998</v>
      </c>
      <c r="E78" s="15">
        <v>343385.7</v>
      </c>
      <c r="F78" s="43">
        <v>370192.4</v>
      </c>
      <c r="G78" s="42">
        <v>373935.1</v>
      </c>
      <c r="H78" s="42">
        <v>419905.2</v>
      </c>
      <c r="I78" s="42">
        <v>499757.1</v>
      </c>
      <c r="J78" s="42">
        <v>571690.80000000005</v>
      </c>
      <c r="K78" s="42">
        <v>713306.9</v>
      </c>
      <c r="L78" s="41">
        <v>794644.1</v>
      </c>
    </row>
    <row r="79" spans="1:12" ht="15.6" x14ac:dyDescent="0.3">
      <c r="A79" s="40" t="s">
        <v>90</v>
      </c>
      <c r="B79" s="14">
        <v>511125.4</v>
      </c>
      <c r="C79" s="14">
        <v>587477.4</v>
      </c>
      <c r="D79" s="14">
        <v>649745.4</v>
      </c>
      <c r="E79" s="15">
        <v>854561.5</v>
      </c>
      <c r="F79" s="43">
        <v>1054274.8</v>
      </c>
      <c r="G79" s="42">
        <v>1117517.3</v>
      </c>
      <c r="H79" s="42">
        <v>1236274.3999999999</v>
      </c>
      <c r="I79" s="42">
        <v>1524002.3</v>
      </c>
      <c r="J79" s="42">
        <v>2042710.4</v>
      </c>
      <c r="K79" s="42">
        <v>2343311.4</v>
      </c>
      <c r="L79" s="41">
        <v>2338219.1</v>
      </c>
    </row>
    <row r="80" spans="1:12" ht="15.6" x14ac:dyDescent="0.3">
      <c r="A80" s="40" t="s">
        <v>91</v>
      </c>
      <c r="B80" s="14">
        <v>1298440</v>
      </c>
      <c r="C80" s="14">
        <v>1364874.7</v>
      </c>
      <c r="D80" s="14">
        <v>1631919</v>
      </c>
      <c r="E80" s="15">
        <v>1716734.4</v>
      </c>
      <c r="F80" s="43">
        <v>1564707.9</v>
      </c>
      <c r="G80" s="42">
        <v>1605079.4</v>
      </c>
      <c r="H80" s="42">
        <v>2517125</v>
      </c>
      <c r="I80" s="42">
        <v>2397445.2000000002</v>
      </c>
      <c r="J80" s="42">
        <v>2057114.7</v>
      </c>
      <c r="K80" s="42">
        <v>2647233.9</v>
      </c>
      <c r="L80" s="41">
        <v>3303417</v>
      </c>
    </row>
    <row r="81" spans="1:13" ht="15.6" x14ac:dyDescent="0.3">
      <c r="A81" s="40" t="s">
        <v>92</v>
      </c>
      <c r="B81" s="14">
        <v>246301.3</v>
      </c>
      <c r="C81" s="14">
        <v>224042.7</v>
      </c>
      <c r="D81" s="14">
        <v>247666.9</v>
      </c>
      <c r="E81" s="15">
        <v>266405.8</v>
      </c>
      <c r="F81" s="43">
        <v>294021.2</v>
      </c>
      <c r="G81" s="42">
        <v>338826.6</v>
      </c>
      <c r="H81" s="42">
        <v>339068.1</v>
      </c>
      <c r="I81" s="42">
        <v>357287.3</v>
      </c>
      <c r="J81" s="42">
        <v>401373.9</v>
      </c>
      <c r="K81" s="42">
        <v>523964.8</v>
      </c>
      <c r="L81" s="41">
        <v>543204.80000000005</v>
      </c>
    </row>
    <row r="82" spans="1:13" ht="15.6" x14ac:dyDescent="0.3">
      <c r="A82" s="40" t="s">
        <v>93</v>
      </c>
      <c r="B82" s="17">
        <v>896822.1</v>
      </c>
      <c r="C82" s="17">
        <v>877612.8</v>
      </c>
      <c r="D82" s="17">
        <v>1142504.1000000001</v>
      </c>
      <c r="E82" s="18">
        <v>1226152</v>
      </c>
      <c r="F82" s="39">
        <v>1443771.7</v>
      </c>
      <c r="G82" s="38">
        <v>1469675</v>
      </c>
      <c r="H82" s="38">
        <v>1685134.1</v>
      </c>
      <c r="I82" s="38">
        <v>1900850.8</v>
      </c>
      <c r="J82" s="38">
        <v>2403409.5</v>
      </c>
      <c r="K82" s="38">
        <v>2932794</v>
      </c>
      <c r="L82" s="37">
        <v>2946171.5</v>
      </c>
    </row>
    <row r="85" spans="1:13" x14ac:dyDescent="0.3">
      <c r="A85" s="118"/>
      <c r="B85" s="118">
        <v>2012</v>
      </c>
      <c r="C85" s="118">
        <v>2013</v>
      </c>
      <c r="D85" s="118">
        <v>2014</v>
      </c>
      <c r="E85" s="118">
        <v>2015</v>
      </c>
      <c r="F85" s="118">
        <v>2016</v>
      </c>
      <c r="G85" s="118">
        <v>2017</v>
      </c>
      <c r="H85" s="118">
        <v>2018</v>
      </c>
      <c r="I85" s="118">
        <v>2019</v>
      </c>
      <c r="J85" s="118">
        <v>2020</v>
      </c>
      <c r="K85" s="118">
        <v>2021</v>
      </c>
      <c r="L85" s="118">
        <v>2022</v>
      </c>
      <c r="M85" s="118">
        <v>2023</v>
      </c>
    </row>
    <row r="86" spans="1:13" x14ac:dyDescent="0.3">
      <c r="A86" s="119" t="s">
        <v>276</v>
      </c>
      <c r="B86" s="118">
        <v>0.91827364554637281</v>
      </c>
      <c r="C86" s="118">
        <v>0.87205474410861616</v>
      </c>
      <c r="D86" s="118">
        <v>0.81121371544987553</v>
      </c>
      <c r="E86" s="118">
        <v>0.75672921217339129</v>
      </c>
      <c r="F86" s="118">
        <v>0.73611791067450516</v>
      </c>
      <c r="G86" s="118">
        <v>0.69906734157123007</v>
      </c>
      <c r="H86" s="118">
        <v>0.6355157650647546</v>
      </c>
      <c r="I86" s="118">
        <v>0.61521371255058521</v>
      </c>
      <c r="J86" s="118">
        <v>0.60972617695796349</v>
      </c>
      <c r="K86" s="118">
        <v>0.51194473296218612</v>
      </c>
      <c r="L86" s="118">
        <v>0.44247600083162153</v>
      </c>
      <c r="M86" s="118">
        <v>0.41352897273983319</v>
      </c>
    </row>
    <row r="88" spans="1:13" ht="15.6" x14ac:dyDescent="0.3">
      <c r="A88" s="120" t="s">
        <v>277</v>
      </c>
      <c r="B88" s="100">
        <v>2012</v>
      </c>
      <c r="C88" s="100">
        <v>2013</v>
      </c>
      <c r="D88" s="100">
        <v>2014</v>
      </c>
      <c r="E88" s="100">
        <v>2015</v>
      </c>
      <c r="F88" s="125">
        <v>2016</v>
      </c>
      <c r="G88" s="125">
        <v>2017</v>
      </c>
      <c r="H88" s="125">
        <v>2018</v>
      </c>
      <c r="I88" s="125">
        <v>2019</v>
      </c>
      <c r="J88" s="125">
        <v>2020</v>
      </c>
      <c r="K88" s="125">
        <v>2021</v>
      </c>
      <c r="L88" s="125">
        <v>2022</v>
      </c>
    </row>
    <row r="89" spans="1:13" ht="15.6" x14ac:dyDescent="0.3">
      <c r="A89" s="99" t="s">
        <v>257</v>
      </c>
      <c r="B89" s="104">
        <f>B3*B$86</f>
        <v>322198.51778921077</v>
      </c>
      <c r="C89" s="104">
        <f t="shared" ref="C89:L89" si="0">C3*C$86</f>
        <v>331018.06142507511</v>
      </c>
      <c r="D89" s="104">
        <f t="shared" si="0"/>
        <v>335057.89564726449</v>
      </c>
      <c r="E89" s="104">
        <f t="shared" si="0"/>
        <v>346535.89297477953</v>
      </c>
      <c r="F89" s="104">
        <f>F3*F$86</f>
        <v>379219.92242320807</v>
      </c>
      <c r="G89" s="104">
        <f t="shared" si="0"/>
        <v>387198.11188641086</v>
      </c>
      <c r="H89" s="104">
        <f t="shared" si="0"/>
        <v>398378.64720921026</v>
      </c>
      <c r="I89" s="104">
        <f t="shared" si="0"/>
        <v>406803.90705042332</v>
      </c>
      <c r="J89" s="104">
        <f t="shared" si="0"/>
        <v>401418.48224456533</v>
      </c>
      <c r="K89" s="104">
        <f t="shared" si="0"/>
        <v>432941.78139512503</v>
      </c>
      <c r="L89" s="104">
        <f t="shared" si="0"/>
        <v>432415.91522749426</v>
      </c>
    </row>
    <row r="90" spans="1:13" ht="15.6" x14ac:dyDescent="0.3">
      <c r="A90" s="8" t="s">
        <v>3</v>
      </c>
      <c r="B90" s="104">
        <f t="shared" ref="B90:L90" si="1">B4*B$86</f>
        <v>325592.83746556472</v>
      </c>
      <c r="C90" s="104">
        <f t="shared" si="1"/>
        <v>321679.01932211698</v>
      </c>
      <c r="D90" s="104">
        <f t="shared" si="1"/>
        <v>325151.33039759146</v>
      </c>
      <c r="E90" s="104">
        <f t="shared" si="1"/>
        <v>338726.90293428977</v>
      </c>
      <c r="F90" s="104">
        <f t="shared" si="1"/>
        <v>369139.42920654063</v>
      </c>
      <c r="G90" s="104">
        <f t="shared" si="1"/>
        <v>377300.97512649506</v>
      </c>
      <c r="H90" s="104">
        <f t="shared" si="1"/>
        <v>374090.95322136476</v>
      </c>
      <c r="I90" s="104">
        <f t="shared" si="1"/>
        <v>379601.99490103981</v>
      </c>
      <c r="J90" s="104">
        <f t="shared" si="1"/>
        <v>393539.22475104011</v>
      </c>
      <c r="K90" s="104">
        <f t="shared" si="1"/>
        <v>451817.7455762967</v>
      </c>
      <c r="L90" s="104">
        <f t="shared" si="1"/>
        <v>380328.07838241622</v>
      </c>
    </row>
    <row r="91" spans="1:13" ht="15.6" x14ac:dyDescent="0.3">
      <c r="A91" s="12" t="s">
        <v>4</v>
      </c>
      <c r="B91" s="104">
        <f t="shared" ref="B91:L91" si="2">B5*B$86</f>
        <v>151264.09550045914</v>
      </c>
      <c r="C91" s="104">
        <f t="shared" si="2"/>
        <v>153363.90757266179</v>
      </c>
      <c r="D91" s="104">
        <f t="shared" si="2"/>
        <v>159076.33259445961</v>
      </c>
      <c r="E91" s="104">
        <f t="shared" si="2"/>
        <v>167297.69422729334</v>
      </c>
      <c r="F91" s="104">
        <f t="shared" si="2"/>
        <v>190472.49690538703</v>
      </c>
      <c r="G91" s="104">
        <f t="shared" si="2"/>
        <v>196179.33797186843</v>
      </c>
      <c r="H91" s="104">
        <f t="shared" si="2"/>
        <v>193544.48325475233</v>
      </c>
      <c r="I91" s="104">
        <f t="shared" si="2"/>
        <v>205243.04619965336</v>
      </c>
      <c r="J91" s="104">
        <f t="shared" si="2"/>
        <v>212646.33326994616</v>
      </c>
      <c r="K91" s="104">
        <f t="shared" si="2"/>
        <v>210864.09694822211</v>
      </c>
      <c r="L91" s="104">
        <f t="shared" si="2"/>
        <v>209804.24356392131</v>
      </c>
    </row>
    <row r="92" spans="1:13" ht="15.6" x14ac:dyDescent="0.3">
      <c r="A92" s="12" t="s">
        <v>5</v>
      </c>
      <c r="B92" s="104">
        <f t="shared" ref="B92:L92" si="3">B6*B$86</f>
        <v>184073.82920110191</v>
      </c>
      <c r="C92" s="104">
        <f t="shared" si="3"/>
        <v>188643.57988937112</v>
      </c>
      <c r="D92" s="104">
        <f t="shared" si="3"/>
        <v>188816.15749519595</v>
      </c>
      <c r="E92" s="104">
        <f t="shared" si="3"/>
        <v>198978.54105953846</v>
      </c>
      <c r="F92" s="104">
        <f t="shared" si="3"/>
        <v>227985.80175127051</v>
      </c>
      <c r="G92" s="104">
        <f t="shared" si="3"/>
        <v>227227.01581307148</v>
      </c>
      <c r="H92" s="104">
        <f t="shared" si="3"/>
        <v>222339.25770880084</v>
      </c>
      <c r="I92" s="104">
        <f t="shared" si="3"/>
        <v>241862.16592631684</v>
      </c>
      <c r="J92" s="104">
        <f t="shared" si="3"/>
        <v>249756.0975781387</v>
      </c>
      <c r="K92" s="104">
        <f t="shared" si="3"/>
        <v>276823.05634307017</v>
      </c>
      <c r="L92" s="104">
        <f t="shared" si="3"/>
        <v>258906.60183300788</v>
      </c>
    </row>
    <row r="93" spans="1:13" ht="15.6" x14ac:dyDescent="0.3">
      <c r="A93" s="12" t="s">
        <v>6</v>
      </c>
      <c r="B93" s="104">
        <f t="shared" ref="B93:L93" si="4">B7*B$86</f>
        <v>222173.92102846649</v>
      </c>
      <c r="C93" s="104">
        <f t="shared" si="4"/>
        <v>228982.65221497545</v>
      </c>
      <c r="D93" s="104">
        <f t="shared" si="4"/>
        <v>249857.63706302427</v>
      </c>
      <c r="E93" s="104">
        <f t="shared" si="4"/>
        <v>261500.49231727986</v>
      </c>
      <c r="F93" s="104">
        <f t="shared" si="4"/>
        <v>261070.03235220761</v>
      </c>
      <c r="G93" s="104">
        <f t="shared" si="4"/>
        <v>261539.05851247555</v>
      </c>
      <c r="H93" s="104">
        <f t="shared" si="4"/>
        <v>259379.84921456449</v>
      </c>
      <c r="I93" s="104">
        <f t="shared" si="4"/>
        <v>264966.33233704028</v>
      </c>
      <c r="J93" s="104">
        <f t="shared" si="4"/>
        <v>279923.21477239934</v>
      </c>
      <c r="K93" s="104">
        <f t="shared" si="4"/>
        <v>282205.28490412148</v>
      </c>
      <c r="L93" s="104">
        <f t="shared" si="4"/>
        <v>265749.31619546859</v>
      </c>
    </row>
    <row r="94" spans="1:13" ht="15.6" x14ac:dyDescent="0.3">
      <c r="A94" s="12" t="s">
        <v>7</v>
      </c>
      <c r="B94" s="104">
        <f t="shared" ref="B94:L94" si="5">B8*B$86</f>
        <v>118868.96235078054</v>
      </c>
      <c r="C94" s="104">
        <f t="shared" si="5"/>
        <v>131910.13999094808</v>
      </c>
      <c r="D94" s="104">
        <f t="shared" si="5"/>
        <v>118463.6480228055</v>
      </c>
      <c r="E94" s="104">
        <f t="shared" si="5"/>
        <v>132191.1342515393</v>
      </c>
      <c r="F94" s="104">
        <f t="shared" si="5"/>
        <v>147594.88000904524</v>
      </c>
      <c r="G94" s="104">
        <f t="shared" si="5"/>
        <v>145770.92019911602</v>
      </c>
      <c r="H94" s="104">
        <f t="shared" si="5"/>
        <v>146375.48634642214</v>
      </c>
      <c r="I94" s="104">
        <f t="shared" si="5"/>
        <v>156757.19221434419</v>
      </c>
      <c r="J94" s="104">
        <f t="shared" si="5"/>
        <v>165637.90836931189</v>
      </c>
      <c r="K94" s="104">
        <f t="shared" si="5"/>
        <v>169494.71338359386</v>
      </c>
      <c r="L94" s="104">
        <f t="shared" si="5"/>
        <v>175185.00975405541</v>
      </c>
    </row>
    <row r="95" spans="1:13" ht="15.6" x14ac:dyDescent="0.3">
      <c r="A95" s="12" t="s">
        <v>8</v>
      </c>
      <c r="B95" s="104">
        <f t="shared" ref="B95:L95" si="6">B9*B$86</f>
        <v>260146.83195592288</v>
      </c>
      <c r="C95" s="104">
        <f t="shared" si="6"/>
        <v>254086.40492815577</v>
      </c>
      <c r="D95" s="104">
        <f t="shared" si="6"/>
        <v>262853.03742041666</v>
      </c>
      <c r="E95" s="104">
        <f t="shared" si="6"/>
        <v>254528.82175844765</v>
      </c>
      <c r="F95" s="104">
        <f t="shared" si="6"/>
        <v>297788.10901918937</v>
      </c>
      <c r="G95" s="104">
        <f t="shared" si="6"/>
        <v>315297.19726583484</v>
      </c>
      <c r="H95" s="104">
        <f t="shared" si="6"/>
        <v>319171.39669703436</v>
      </c>
      <c r="I95" s="104">
        <f t="shared" si="6"/>
        <v>336207.46503668552</v>
      </c>
      <c r="J95" s="104">
        <f t="shared" si="6"/>
        <v>341994.80292954476</v>
      </c>
      <c r="K95" s="104">
        <f t="shared" si="6"/>
        <v>322736.05180168437</v>
      </c>
      <c r="L95" s="104">
        <f t="shared" si="6"/>
        <v>286417.9011655146</v>
      </c>
    </row>
    <row r="96" spans="1:13" ht="15.6" x14ac:dyDescent="0.3">
      <c r="A96" s="12" t="s">
        <v>9</v>
      </c>
      <c r="B96" s="104">
        <f t="shared" ref="B96:L96" si="7">B10*B$86</f>
        <v>181949.03581267217</v>
      </c>
      <c r="C96" s="104">
        <f t="shared" si="7"/>
        <v>184337.89679580924</v>
      </c>
      <c r="D96" s="104">
        <f t="shared" si="7"/>
        <v>181617.93371252302</v>
      </c>
      <c r="E96" s="104">
        <f t="shared" si="7"/>
        <v>186110.6634982148</v>
      </c>
      <c r="F96" s="104">
        <f t="shared" si="7"/>
        <v>192836.24512835391</v>
      </c>
      <c r="G96" s="104">
        <f t="shared" si="7"/>
        <v>193225.28910659094</v>
      </c>
      <c r="H96" s="104">
        <f t="shared" si="7"/>
        <v>190380.88577625997</v>
      </c>
      <c r="I96" s="104">
        <f t="shared" si="7"/>
        <v>197369.11045683219</v>
      </c>
      <c r="J96" s="104">
        <f t="shared" si="7"/>
        <v>197262.5150169729</v>
      </c>
      <c r="K96" s="104">
        <f t="shared" si="7"/>
        <v>217120.06158502004</v>
      </c>
      <c r="L96" s="104">
        <f t="shared" si="7"/>
        <v>212441.44477647787</v>
      </c>
    </row>
    <row r="97" spans="1:12" ht="15.6" x14ac:dyDescent="0.3">
      <c r="A97" s="12" t="s">
        <v>10</v>
      </c>
      <c r="B97" s="104">
        <f t="shared" ref="B97:L97" si="8">B11*B$86</f>
        <v>203431.86409550044</v>
      </c>
      <c r="C97" s="104">
        <f t="shared" si="8"/>
        <v>211600.68264445369</v>
      </c>
      <c r="D97" s="104">
        <f t="shared" si="8"/>
        <v>216406.91502096248</v>
      </c>
      <c r="E97" s="104">
        <f t="shared" si="8"/>
        <v>227958.99969814281</v>
      </c>
      <c r="F97" s="104">
        <f t="shared" si="8"/>
        <v>248781.05911603419</v>
      </c>
      <c r="G97" s="104">
        <f t="shared" si="8"/>
        <v>252848.8824826694</v>
      </c>
      <c r="H97" s="104">
        <f t="shared" si="8"/>
        <v>257949.62098528625</v>
      </c>
      <c r="I97" s="104">
        <f t="shared" si="8"/>
        <v>275943.89821693668</v>
      </c>
      <c r="J97" s="104">
        <f t="shared" si="8"/>
        <v>289832.05779199634</v>
      </c>
      <c r="K97" s="104">
        <f t="shared" si="8"/>
        <v>324885.7589298659</v>
      </c>
      <c r="L97" s="104">
        <f t="shared" si="8"/>
        <v>274526.35864316474</v>
      </c>
    </row>
    <row r="98" spans="1:12" ht="15.6" x14ac:dyDescent="0.3">
      <c r="A98" s="12" t="s">
        <v>11</v>
      </c>
      <c r="B98" s="104">
        <f t="shared" ref="B98:L98" si="9">B12*B$86</f>
        <v>231368.96235078052</v>
      </c>
      <c r="C98" s="104">
        <f t="shared" si="9"/>
        <v>237108.37111510514</v>
      </c>
      <c r="D98" s="104">
        <f t="shared" si="9"/>
        <v>278927.72392028518</v>
      </c>
      <c r="E98" s="104">
        <f t="shared" si="9"/>
        <v>293667.46199542517</v>
      </c>
      <c r="F98" s="104">
        <f t="shared" si="9"/>
        <v>319151.35496382951</v>
      </c>
      <c r="G98" s="104">
        <f t="shared" si="9"/>
        <v>316593.61765077867</v>
      </c>
      <c r="H98" s="104">
        <f t="shared" si="9"/>
        <v>334842.07153515407</v>
      </c>
      <c r="I98" s="104">
        <f t="shared" si="9"/>
        <v>307160.39568409463</v>
      </c>
      <c r="J98" s="104">
        <f t="shared" si="9"/>
        <v>332495.39103777509</v>
      </c>
      <c r="K98" s="104">
        <f t="shared" si="9"/>
        <v>381613.48448335973</v>
      </c>
      <c r="L98" s="104">
        <f t="shared" si="9"/>
        <v>309843.3328587421</v>
      </c>
    </row>
    <row r="99" spans="1:12" ht="15.6" x14ac:dyDescent="0.3">
      <c r="A99" s="12" t="s">
        <v>12</v>
      </c>
      <c r="B99" s="104">
        <f t="shared" ref="B99:L99" si="10">B13*B$86</f>
        <v>309137.37373737374</v>
      </c>
      <c r="C99" s="104">
        <f t="shared" si="10"/>
        <v>313108.9013243895</v>
      </c>
      <c r="D99" s="104">
        <f t="shared" si="10"/>
        <v>309796.75831292779</v>
      </c>
      <c r="E99" s="104">
        <f t="shared" si="10"/>
        <v>330879.16696652438</v>
      </c>
      <c r="F99" s="104">
        <f t="shared" si="10"/>
        <v>420086.81231044268</v>
      </c>
      <c r="G99" s="104">
        <f t="shared" si="10"/>
        <v>401850.47249412275</v>
      </c>
      <c r="H99" s="104">
        <f t="shared" si="10"/>
        <v>390880.2629091515</v>
      </c>
      <c r="I99" s="104">
        <f t="shared" si="10"/>
        <v>418133.13732493925</v>
      </c>
      <c r="J99" s="104">
        <f t="shared" si="10"/>
        <v>428099.05321457679</v>
      </c>
      <c r="K99" s="104">
        <f t="shared" si="10"/>
        <v>410659.59040848864</v>
      </c>
      <c r="L99" s="104">
        <f t="shared" si="10"/>
        <v>398773.08870548313</v>
      </c>
    </row>
    <row r="100" spans="1:12" ht="15.6" x14ac:dyDescent="0.3">
      <c r="A100" s="12" t="s">
        <v>13</v>
      </c>
      <c r="B100" s="104">
        <f t="shared" ref="B100:L100" si="11">B14*B$86</f>
        <v>172322.95684113866</v>
      </c>
      <c r="C100" s="104">
        <f t="shared" si="11"/>
        <v>185937.94284029974</v>
      </c>
      <c r="D100" s="104">
        <f t="shared" si="11"/>
        <v>188981.64509314773</v>
      </c>
      <c r="E100" s="104">
        <f t="shared" si="11"/>
        <v>206668.42331364445</v>
      </c>
      <c r="F100" s="104">
        <f t="shared" si="11"/>
        <v>222198.58996112968</v>
      </c>
      <c r="G100" s="104">
        <f t="shared" si="11"/>
        <v>215127.06891801755</v>
      </c>
      <c r="H100" s="104">
        <f t="shared" si="11"/>
        <v>211257.07024602511</v>
      </c>
      <c r="I100" s="104">
        <f t="shared" si="11"/>
        <v>222748.15261245394</v>
      </c>
      <c r="J100" s="104">
        <f t="shared" si="11"/>
        <v>236570.46413833424</v>
      </c>
      <c r="K100" s="104">
        <f t="shared" si="11"/>
        <v>242029.8588457077</v>
      </c>
      <c r="L100" s="104">
        <f t="shared" si="11"/>
        <v>232110.03398464445</v>
      </c>
    </row>
    <row r="101" spans="1:12" ht="15.6" x14ac:dyDescent="0.3">
      <c r="A101" s="12" t="s">
        <v>14</v>
      </c>
      <c r="B101" s="104">
        <f t="shared" ref="B101:L101" si="12">B15*B$86</f>
        <v>203333.42516069789</v>
      </c>
      <c r="C101" s="104">
        <f t="shared" si="12"/>
        <v>213129.56902182489</v>
      </c>
      <c r="D101" s="104">
        <f t="shared" si="12"/>
        <v>210698.16074122707</v>
      </c>
      <c r="E101" s="104">
        <f t="shared" si="12"/>
        <v>215862.91026031482</v>
      </c>
      <c r="F101" s="104">
        <f t="shared" si="12"/>
        <v>238895.51085821306</v>
      </c>
      <c r="G101" s="104">
        <f t="shared" si="12"/>
        <v>245817.52334767769</v>
      </c>
      <c r="H101" s="104">
        <f t="shared" si="12"/>
        <v>236616.37357728655</v>
      </c>
      <c r="I101" s="104">
        <f t="shared" si="12"/>
        <v>241558.3118736881</v>
      </c>
      <c r="J101" s="104">
        <f t="shared" si="12"/>
        <v>254826.82435619191</v>
      </c>
      <c r="K101" s="104">
        <f t="shared" si="12"/>
        <v>252170.56250516928</v>
      </c>
      <c r="L101" s="104">
        <f t="shared" si="12"/>
        <v>250491.41625879175</v>
      </c>
    </row>
    <row r="102" spans="1:12" ht="15.6" x14ac:dyDescent="0.3">
      <c r="A102" s="12" t="s">
        <v>15</v>
      </c>
      <c r="B102" s="104">
        <f t="shared" ref="B102:L102" si="13">B16*B$86</f>
        <v>189524.05876951333</v>
      </c>
      <c r="C102" s="104">
        <f t="shared" si="13"/>
        <v>202755.95460780646</v>
      </c>
      <c r="D102" s="104">
        <f t="shared" si="13"/>
        <v>197031.31879155684</v>
      </c>
      <c r="E102" s="104">
        <f t="shared" si="13"/>
        <v>201991.60976364926</v>
      </c>
      <c r="F102" s="104">
        <f t="shared" si="13"/>
        <v>218487.23067909092</v>
      </c>
      <c r="G102" s="104">
        <f t="shared" si="13"/>
        <v>230468.31144900067</v>
      </c>
      <c r="H102" s="104">
        <f t="shared" si="13"/>
        <v>225125.04106496219</v>
      </c>
      <c r="I102" s="104">
        <f t="shared" si="13"/>
        <v>228904.59623394764</v>
      </c>
      <c r="J102" s="104">
        <f t="shared" si="13"/>
        <v>239846.40094189401</v>
      </c>
      <c r="K102" s="104">
        <f t="shared" si="13"/>
        <v>245674.23981624559</v>
      </c>
      <c r="L102" s="104">
        <f t="shared" si="13"/>
        <v>243017.73111914517</v>
      </c>
    </row>
    <row r="103" spans="1:12" ht="15.6" x14ac:dyDescent="0.3">
      <c r="A103" s="12" t="s">
        <v>16</v>
      </c>
      <c r="B103" s="104">
        <f t="shared" ref="B103:L103" si="14">B17*B$86</f>
        <v>173019.92653810835</v>
      </c>
      <c r="C103" s="104">
        <f t="shared" si="14"/>
        <v>192194.32519095819</v>
      </c>
      <c r="D103" s="104">
        <f t="shared" si="14"/>
        <v>217447.21548965541</v>
      </c>
      <c r="E103" s="104">
        <f t="shared" si="14"/>
        <v>227238.13945062648</v>
      </c>
      <c r="F103" s="104">
        <f t="shared" si="14"/>
        <v>225785.98698701078</v>
      </c>
      <c r="G103" s="104">
        <f t="shared" si="14"/>
        <v>216118.48622183385</v>
      </c>
      <c r="H103" s="104">
        <f t="shared" si="14"/>
        <v>218422.38339397719</v>
      </c>
      <c r="I103" s="104">
        <f t="shared" si="14"/>
        <v>215185.20740132709</v>
      </c>
      <c r="J103" s="104">
        <f t="shared" si="14"/>
        <v>229280.88282971332</v>
      </c>
      <c r="K103" s="104">
        <f t="shared" si="14"/>
        <v>229989.32828222346</v>
      </c>
      <c r="L103" s="104">
        <f t="shared" si="14"/>
        <v>215512.40521264967</v>
      </c>
    </row>
    <row r="104" spans="1:12" ht="15.6" x14ac:dyDescent="0.3">
      <c r="A104" s="12" t="s">
        <v>17</v>
      </c>
      <c r="B104" s="104">
        <f t="shared" ref="B104:L104" si="15">B18*B$86</f>
        <v>183955.18824609736</v>
      </c>
      <c r="C104" s="104">
        <f t="shared" si="15"/>
        <v>195882.33190926793</v>
      </c>
      <c r="D104" s="104">
        <f t="shared" si="15"/>
        <v>194552.89864811438</v>
      </c>
      <c r="E104" s="104">
        <f t="shared" si="15"/>
        <v>190418.19319266942</v>
      </c>
      <c r="F104" s="104">
        <f t="shared" si="15"/>
        <v>224914.20254539899</v>
      </c>
      <c r="G104" s="104">
        <f t="shared" si="15"/>
        <v>227907.83749702771</v>
      </c>
      <c r="H104" s="104">
        <f t="shared" si="15"/>
        <v>234477.10040892556</v>
      </c>
      <c r="I104" s="104">
        <f t="shared" si="15"/>
        <v>237508.85217493761</v>
      </c>
      <c r="J104" s="104">
        <f t="shared" si="15"/>
        <v>236785.6974788004</v>
      </c>
      <c r="K104" s="104">
        <f t="shared" si="15"/>
        <v>234223.77675197358</v>
      </c>
      <c r="L104" s="104">
        <f t="shared" si="15"/>
        <v>228533.8986983232</v>
      </c>
    </row>
    <row r="105" spans="1:12" ht="15.6" x14ac:dyDescent="0.3">
      <c r="A105" s="12" t="s">
        <v>18</v>
      </c>
      <c r="B105" s="104">
        <f t="shared" ref="B105:L105" si="16">B19*B$86</f>
        <v>185769.05417814507</v>
      </c>
      <c r="C105" s="104">
        <f t="shared" si="16"/>
        <v>198763.68798927721</v>
      </c>
      <c r="D105" s="104">
        <f t="shared" si="16"/>
        <v>219769.8825997315</v>
      </c>
      <c r="E105" s="104">
        <f t="shared" si="16"/>
        <v>239314.47825601674</v>
      </c>
      <c r="F105" s="104">
        <f t="shared" si="16"/>
        <v>270514.13069899724</v>
      </c>
      <c r="G105" s="104">
        <f t="shared" si="16"/>
        <v>277828.93542597082</v>
      </c>
      <c r="H105" s="104">
        <f t="shared" si="16"/>
        <v>285280.99328712013</v>
      </c>
      <c r="I105" s="104">
        <f t="shared" si="16"/>
        <v>282783.35210210399</v>
      </c>
      <c r="J105" s="104">
        <f t="shared" si="16"/>
        <v>298295.66685434984</v>
      </c>
      <c r="K105" s="104">
        <f t="shared" si="16"/>
        <v>302480.70246966899</v>
      </c>
      <c r="L105" s="104">
        <f t="shared" si="16"/>
        <v>298419.97419287218</v>
      </c>
    </row>
    <row r="106" spans="1:12" ht="15.6" x14ac:dyDescent="0.3">
      <c r="A106" s="12" t="s">
        <v>19</v>
      </c>
      <c r="B106" s="104">
        <f t="shared" ref="B106:L106" si="17">B20*B$86</f>
        <v>236388.15426997247</v>
      </c>
      <c r="C106" s="104">
        <f t="shared" si="17"/>
        <v>248824.86262957644</v>
      </c>
      <c r="D106" s="104">
        <f t="shared" si="17"/>
        <v>249713.56550716035</v>
      </c>
      <c r="E106" s="104">
        <f t="shared" si="17"/>
        <v>263626.0690013537</v>
      </c>
      <c r="F106" s="104">
        <f t="shared" si="17"/>
        <v>288860.10293957364</v>
      </c>
      <c r="G106" s="104">
        <f t="shared" si="17"/>
        <v>294656.39512513438</v>
      </c>
      <c r="H106" s="104">
        <f t="shared" si="17"/>
        <v>293740.08942959108</v>
      </c>
      <c r="I106" s="104">
        <f t="shared" si="17"/>
        <v>298255.17719492491</v>
      </c>
      <c r="J106" s="104">
        <f t="shared" si="17"/>
        <v>299019.53377163433</v>
      </c>
      <c r="K106" s="104">
        <f t="shared" si="17"/>
        <v>293173.03527968354</v>
      </c>
      <c r="L106" s="104">
        <f t="shared" si="17"/>
        <v>275894.8926661369</v>
      </c>
    </row>
    <row r="107" spans="1:12" ht="15.6" x14ac:dyDescent="0.3">
      <c r="A107" s="12" t="s">
        <v>20</v>
      </c>
      <c r="B107" s="104">
        <f t="shared" ref="B107:L107" si="18">B21*B$86</f>
        <v>821871.349862259</v>
      </c>
      <c r="C107" s="104">
        <f t="shared" si="18"/>
        <v>855474.01843698137</v>
      </c>
      <c r="D107" s="104">
        <f t="shared" si="18"/>
        <v>853039.57013298501</v>
      </c>
      <c r="E107" s="104">
        <f t="shared" si="18"/>
        <v>834291.23219600006</v>
      </c>
      <c r="F107" s="104">
        <f t="shared" si="18"/>
        <v>900920.79824601521</v>
      </c>
      <c r="G107" s="104">
        <f t="shared" si="18"/>
        <v>929099.29518562194</v>
      </c>
      <c r="H107" s="104">
        <f t="shared" si="18"/>
        <v>950056.66679437412</v>
      </c>
      <c r="I107" s="104">
        <f t="shared" si="18"/>
        <v>963053.26933594968</v>
      </c>
      <c r="J107" s="104">
        <f t="shared" si="18"/>
        <v>975283.36021510721</v>
      </c>
      <c r="K107" s="104">
        <f t="shared" si="18"/>
        <v>955795.03146491898</v>
      </c>
      <c r="L107" s="104">
        <f t="shared" si="18"/>
        <v>965864.49060331588</v>
      </c>
    </row>
    <row r="108" spans="1:12" ht="15.6" x14ac:dyDescent="0.3">
      <c r="A108" s="20" t="s">
        <v>22</v>
      </c>
      <c r="B108" s="104">
        <f t="shared" ref="B108:L108" si="19">B22*B$86</f>
        <v>231387.87878787878</v>
      </c>
      <c r="C108" s="104">
        <f t="shared" si="19"/>
        <v>245066.21947699387</v>
      </c>
      <c r="D108" s="104">
        <f t="shared" si="19"/>
        <v>244838.98229102205</v>
      </c>
      <c r="E108" s="104">
        <f t="shared" si="19"/>
        <v>254219.01681898386</v>
      </c>
      <c r="F108" s="104">
        <f t="shared" si="19"/>
        <v>290639.15270609182</v>
      </c>
      <c r="G108" s="104">
        <f t="shared" si="19"/>
        <v>302999.48421985039</v>
      </c>
      <c r="H108" s="104">
        <f t="shared" si="19"/>
        <v>308374.87357065524</v>
      </c>
      <c r="I108" s="104">
        <f t="shared" si="19"/>
        <v>318611.73764402623</v>
      </c>
      <c r="J108" s="104">
        <f t="shared" si="19"/>
        <v>321832.01187419269</v>
      </c>
      <c r="K108" s="104">
        <f t="shared" si="19"/>
        <v>426742.07822212926</v>
      </c>
      <c r="L108" s="104">
        <f t="shared" si="19"/>
        <v>326691.71278040815</v>
      </c>
    </row>
    <row r="109" spans="1:12" ht="15.6" x14ac:dyDescent="0.3">
      <c r="A109" s="20" t="s">
        <v>23</v>
      </c>
      <c r="B109" s="104">
        <f t="shared" ref="B109:L109" si="20">B23*B$86</f>
        <v>496928.65013774106</v>
      </c>
      <c r="C109" s="104">
        <f t="shared" si="20"/>
        <v>479966.89680191362</v>
      </c>
      <c r="D109" s="104">
        <f t="shared" si="20"/>
        <v>452366.27086129872</v>
      </c>
      <c r="E109" s="104">
        <f t="shared" si="20"/>
        <v>464612.81804415793</v>
      </c>
      <c r="F109" s="104">
        <f t="shared" si="20"/>
        <v>498954.55887190031</v>
      </c>
      <c r="G109" s="104">
        <f t="shared" si="20"/>
        <v>503048.36964751809</v>
      </c>
      <c r="H109" s="104">
        <f t="shared" si="20"/>
        <v>529556.28510708455</v>
      </c>
      <c r="I109" s="104">
        <f t="shared" si="20"/>
        <v>535296.09782009665</v>
      </c>
      <c r="J109" s="104">
        <f t="shared" si="20"/>
        <v>457662.48052103136</v>
      </c>
      <c r="K109" s="104">
        <f t="shared" si="20"/>
        <v>599936.41141294769</v>
      </c>
      <c r="L109" s="104">
        <f t="shared" si="20"/>
        <v>591079.88430211844</v>
      </c>
    </row>
    <row r="110" spans="1:12" ht="15.6" x14ac:dyDescent="0.3">
      <c r="A110" s="20" t="s">
        <v>24</v>
      </c>
      <c r="B110" s="104">
        <f t="shared" ref="B110:L110" si="21">B24*B$86</f>
        <v>359179.24701561069</v>
      </c>
      <c r="C110" s="104">
        <f t="shared" si="21"/>
        <v>364323.89159661887</v>
      </c>
      <c r="D110" s="104">
        <f t="shared" si="21"/>
        <v>370713.14872583374</v>
      </c>
      <c r="E110" s="104">
        <f t="shared" si="21"/>
        <v>402983.80725678109</v>
      </c>
      <c r="F110" s="104">
        <f t="shared" si="21"/>
        <v>448652.08866954013</v>
      </c>
      <c r="G110" s="104">
        <f t="shared" si="21"/>
        <v>457378.02059573296</v>
      </c>
      <c r="H110" s="104">
        <f t="shared" si="21"/>
        <v>478595.41983491904</v>
      </c>
      <c r="I110" s="104">
        <f t="shared" si="21"/>
        <v>480146.86411415203</v>
      </c>
      <c r="J110" s="104">
        <f t="shared" si="21"/>
        <v>421186.09976546274</v>
      </c>
      <c r="K110" s="104">
        <f t="shared" si="21"/>
        <v>538791.62670345616</v>
      </c>
      <c r="L110" s="104">
        <f t="shared" si="21"/>
        <v>520096.55682070722</v>
      </c>
    </row>
    <row r="111" spans="1:12" ht="15.6" x14ac:dyDescent="0.3">
      <c r="A111" s="20" t="s">
        <v>26</v>
      </c>
      <c r="B111" s="104">
        <f t="shared" ref="B111:L111" si="22">B25*B$86</f>
        <v>272475.75757575757</v>
      </c>
      <c r="C111" s="104">
        <f t="shared" si="22"/>
        <v>252706.46550107829</v>
      </c>
      <c r="D111" s="104">
        <f t="shared" si="22"/>
        <v>263474.34600507969</v>
      </c>
      <c r="E111" s="104">
        <f t="shared" si="22"/>
        <v>304698.60641296156</v>
      </c>
      <c r="F111" s="104">
        <f t="shared" si="22"/>
        <v>316561.25048333022</v>
      </c>
      <c r="G111" s="104">
        <f t="shared" si="22"/>
        <v>321415.43463926623</v>
      </c>
      <c r="H111" s="104">
        <f t="shared" si="22"/>
        <v>333777.07421605854</v>
      </c>
      <c r="I111" s="104">
        <f t="shared" si="22"/>
        <v>334412.27142346289</v>
      </c>
      <c r="J111" s="104">
        <f t="shared" si="22"/>
        <v>329429.07809385349</v>
      </c>
      <c r="K111" s="104">
        <f t="shared" si="22"/>
        <v>459262.7018553993</v>
      </c>
      <c r="L111" s="104">
        <f t="shared" si="22"/>
        <v>399771.88978216035</v>
      </c>
    </row>
    <row r="112" spans="1:12" ht="15.6" x14ac:dyDescent="0.3">
      <c r="A112" s="20" t="s">
        <v>27</v>
      </c>
      <c r="B112" s="104">
        <f t="shared" ref="B112:L112" si="23">B26*B$86</f>
        <v>256287.32782369148</v>
      </c>
      <c r="C112" s="104">
        <f t="shared" si="23"/>
        <v>250886.138428226</v>
      </c>
      <c r="D112" s="104">
        <f t="shared" si="23"/>
        <v>263750.72651793348</v>
      </c>
      <c r="E112" s="104">
        <f t="shared" si="23"/>
        <v>272149.86684727482</v>
      </c>
      <c r="F112" s="104">
        <f t="shared" si="23"/>
        <v>312865.93857174419</v>
      </c>
      <c r="G112" s="104">
        <f t="shared" si="23"/>
        <v>315274.89701763866</v>
      </c>
      <c r="H112" s="104">
        <f t="shared" si="23"/>
        <v>314006.05166174105</v>
      </c>
      <c r="I112" s="104">
        <f t="shared" si="23"/>
        <v>318158.20209513395</v>
      </c>
      <c r="J112" s="104">
        <f t="shared" si="23"/>
        <v>329795.15769049904</v>
      </c>
      <c r="K112" s="104">
        <f t="shared" si="23"/>
        <v>341098.43428909878</v>
      </c>
      <c r="L112" s="104">
        <f t="shared" si="23"/>
        <v>316529.01248850761</v>
      </c>
    </row>
    <row r="113" spans="1:12" ht="15.6" x14ac:dyDescent="0.3">
      <c r="A113" s="20" t="s">
        <v>28</v>
      </c>
      <c r="B113" s="104">
        <f t="shared" ref="B113:L113" si="24">B27*B$86</f>
        <v>354165.74839302112</v>
      </c>
      <c r="C113" s="104">
        <f t="shared" si="24"/>
        <v>336768.00814847951</v>
      </c>
      <c r="D113" s="104">
        <f t="shared" si="24"/>
        <v>322391.98694448872</v>
      </c>
      <c r="E113" s="104">
        <f t="shared" si="24"/>
        <v>361765.90216351475</v>
      </c>
      <c r="F113" s="104">
        <f t="shared" si="24"/>
        <v>393199.22228156362</v>
      </c>
      <c r="G113" s="104">
        <f t="shared" si="24"/>
        <v>388739.53440968849</v>
      </c>
      <c r="H113" s="104">
        <f t="shared" si="24"/>
        <v>398366.70217319077</v>
      </c>
      <c r="I113" s="104">
        <f t="shared" si="24"/>
        <v>404337.83112018992</v>
      </c>
      <c r="J113" s="104">
        <f t="shared" si="24"/>
        <v>400804.11214949423</v>
      </c>
      <c r="K113" s="104">
        <f t="shared" si="24"/>
        <v>378702.25956489693</v>
      </c>
      <c r="L113" s="104">
        <f t="shared" si="24"/>
        <v>364066.55438065314</v>
      </c>
    </row>
    <row r="114" spans="1:12" ht="15.6" x14ac:dyDescent="0.3">
      <c r="A114" s="20" t="s">
        <v>29</v>
      </c>
      <c r="B114" s="104">
        <f t="shared" ref="B114:L114" si="25">B28*B$86</f>
        <v>332386.0422405877</v>
      </c>
      <c r="C114" s="104">
        <f t="shared" si="25"/>
        <v>344647.98202171939</v>
      </c>
      <c r="D114" s="104">
        <f t="shared" si="25"/>
        <v>346461.83358108817</v>
      </c>
      <c r="E114" s="104">
        <f t="shared" si="25"/>
        <v>397642.81247726129</v>
      </c>
      <c r="F114" s="104">
        <f t="shared" si="25"/>
        <v>452392.67183263262</v>
      </c>
      <c r="G114" s="104">
        <f t="shared" si="25"/>
        <v>443494.96263253328</v>
      </c>
      <c r="H114" s="104">
        <f t="shared" si="25"/>
        <v>441040.69607521791</v>
      </c>
      <c r="I114" s="104">
        <f t="shared" si="25"/>
        <v>509287.63051516435</v>
      </c>
      <c r="J114" s="104">
        <f t="shared" si="25"/>
        <v>660444.23689182766</v>
      </c>
      <c r="K114" s="104">
        <f t="shared" si="25"/>
        <v>843147.838702332</v>
      </c>
      <c r="L114" s="104">
        <f t="shared" si="25"/>
        <v>767799.13534145744</v>
      </c>
    </row>
    <row r="115" spans="1:12" ht="15.6" x14ac:dyDescent="0.3">
      <c r="A115" s="20" t="s">
        <v>30</v>
      </c>
      <c r="B115" s="104">
        <f t="shared" ref="B115:L115" si="26">B29*B$86</f>
        <v>249541.68962350782</v>
      </c>
      <c r="C115" s="104">
        <f t="shared" si="26"/>
        <v>249845.2538856579</v>
      </c>
      <c r="D115" s="104">
        <f t="shared" si="26"/>
        <v>273605.67521870474</v>
      </c>
      <c r="E115" s="104">
        <f t="shared" si="26"/>
        <v>286993.71572742559</v>
      </c>
      <c r="F115" s="104">
        <f t="shared" si="26"/>
        <v>303334.24219358433</v>
      </c>
      <c r="G115" s="104">
        <f t="shared" si="26"/>
        <v>293810.31392163073</v>
      </c>
      <c r="H115" s="104">
        <f t="shared" si="26"/>
        <v>273060.91484699602</v>
      </c>
      <c r="I115" s="104">
        <f t="shared" si="26"/>
        <v>281500.44694732229</v>
      </c>
      <c r="J115" s="104">
        <f t="shared" si="26"/>
        <v>286871.41039454157</v>
      </c>
      <c r="K115" s="104">
        <f t="shared" si="26"/>
        <v>302530.10513639986</v>
      </c>
      <c r="L115" s="104">
        <f t="shared" si="26"/>
        <v>291004.78438053554</v>
      </c>
    </row>
    <row r="116" spans="1:12" ht="15.6" x14ac:dyDescent="0.3">
      <c r="A116" s="20" t="s">
        <v>31</v>
      </c>
      <c r="B116" s="104">
        <f t="shared" ref="B116:L116" si="27">B30*B$86</f>
        <v>148683.83838383839</v>
      </c>
      <c r="C116" s="104">
        <f t="shared" si="27"/>
        <v>151743.19383073592</v>
      </c>
      <c r="D116" s="104">
        <f t="shared" si="27"/>
        <v>153630.73604401611</v>
      </c>
      <c r="E116" s="104">
        <f t="shared" si="27"/>
        <v>157751.17685111993</v>
      </c>
      <c r="F116" s="104">
        <f t="shared" si="27"/>
        <v>181903.05386006084</v>
      </c>
      <c r="G116" s="104">
        <f t="shared" si="27"/>
        <v>181348.34469349819</v>
      </c>
      <c r="H116" s="104">
        <f t="shared" si="27"/>
        <v>181420.24059199993</v>
      </c>
      <c r="I116" s="104">
        <f t="shared" si="27"/>
        <v>192657.86536749106</v>
      </c>
      <c r="J116" s="104">
        <f t="shared" si="27"/>
        <v>197400.31313296538</v>
      </c>
      <c r="K116" s="104">
        <f t="shared" si="27"/>
        <v>193995.87635843112</v>
      </c>
      <c r="L116" s="104">
        <f t="shared" si="27"/>
        <v>192553.25472909858</v>
      </c>
    </row>
    <row r="117" spans="1:12" ht="15.6" x14ac:dyDescent="0.3">
      <c r="A117" s="20" t="s">
        <v>32</v>
      </c>
      <c r="B117" s="104">
        <f t="shared" ref="B117:L117" si="28">B31*B$86</f>
        <v>419599.08172635449</v>
      </c>
      <c r="C117" s="104">
        <f t="shared" si="28"/>
        <v>427690.96472800174</v>
      </c>
      <c r="D117" s="104">
        <f t="shared" si="28"/>
        <v>418226.82837481995</v>
      </c>
      <c r="E117" s="104">
        <f t="shared" si="28"/>
        <v>492131.04882607958</v>
      </c>
      <c r="F117" s="104">
        <f t="shared" si="28"/>
        <v>574466.93277292128</v>
      </c>
      <c r="G117" s="104">
        <f t="shared" si="28"/>
        <v>563149.84545829461</v>
      </c>
      <c r="H117" s="104">
        <f t="shared" si="28"/>
        <v>566529.76614805742</v>
      </c>
      <c r="I117" s="104">
        <f t="shared" si="28"/>
        <v>591836.69885834563</v>
      </c>
      <c r="J117" s="104">
        <f t="shared" si="28"/>
        <v>603093.63657763239</v>
      </c>
      <c r="K117" s="104">
        <f t="shared" si="28"/>
        <v>861479.45331129548</v>
      </c>
      <c r="L117" s="104">
        <f t="shared" si="28"/>
        <v>881673.96245868213</v>
      </c>
    </row>
    <row r="118" spans="1:12" ht="15.6" x14ac:dyDescent="0.3">
      <c r="A118" s="20" t="s">
        <v>34</v>
      </c>
      <c r="B118" s="104">
        <f t="shared" ref="B118:L118" si="29">B32*B$86</f>
        <v>135227.64003673094</v>
      </c>
      <c r="C118" s="104">
        <f t="shared" si="29"/>
        <v>138740.68318512762</v>
      </c>
      <c r="D118" s="104">
        <f t="shared" si="29"/>
        <v>136997.85338654654</v>
      </c>
      <c r="E118" s="104">
        <f t="shared" si="29"/>
        <v>141668.10821311397</v>
      </c>
      <c r="F118" s="104">
        <f t="shared" si="29"/>
        <v>164499.82782768525</v>
      </c>
      <c r="G118" s="104">
        <f t="shared" si="29"/>
        <v>169172.40917841543</v>
      </c>
      <c r="H118" s="104">
        <f t="shared" si="29"/>
        <v>167901.99409857803</v>
      </c>
      <c r="I118" s="104">
        <f t="shared" si="29"/>
        <v>175784.64495885119</v>
      </c>
      <c r="J118" s="104">
        <f t="shared" si="29"/>
        <v>188151.31578207234</v>
      </c>
      <c r="K118" s="104">
        <f t="shared" si="29"/>
        <v>177485.70991487394</v>
      </c>
      <c r="L118" s="104">
        <f t="shared" si="29"/>
        <v>175061.11647382256</v>
      </c>
    </row>
    <row r="119" spans="1:12" ht="15.6" x14ac:dyDescent="0.3">
      <c r="A119" s="20" t="s">
        <v>35</v>
      </c>
      <c r="B119" s="104">
        <f t="shared" ref="B119:L119" si="30">B33*B$86</f>
        <v>115494.85766758493</v>
      </c>
      <c r="C119" s="104">
        <f t="shared" si="30"/>
        <v>126814.89853207023</v>
      </c>
      <c r="D119" s="104">
        <f t="shared" si="30"/>
        <v>134620.83495753529</v>
      </c>
      <c r="E119" s="104">
        <f t="shared" si="30"/>
        <v>140599.45521968271</v>
      </c>
      <c r="F119" s="104">
        <f t="shared" si="30"/>
        <v>184021.9692659374</v>
      </c>
      <c r="G119" s="104">
        <f t="shared" si="30"/>
        <v>202503.45067739257</v>
      </c>
      <c r="H119" s="104">
        <f t="shared" si="30"/>
        <v>199695.06838062554</v>
      </c>
      <c r="I119" s="104">
        <f t="shared" si="30"/>
        <v>201352.61924559725</v>
      </c>
      <c r="J119" s="104">
        <f t="shared" si="30"/>
        <v>211894.11408543313</v>
      </c>
      <c r="K119" s="104">
        <f t="shared" si="30"/>
        <v>195812.92179913385</v>
      </c>
      <c r="L119" s="104">
        <f t="shared" si="30"/>
        <v>198290.00032748061</v>
      </c>
    </row>
    <row r="120" spans="1:12" ht="15.6" x14ac:dyDescent="0.3">
      <c r="A120" s="20" t="s">
        <v>37</v>
      </c>
      <c r="B120" s="104">
        <f t="shared" ref="B120:L120" si="31">B34*B$86</f>
        <v>252521.30394857668</v>
      </c>
      <c r="C120" s="104">
        <f t="shared" si="31"/>
        <v>270195.43618870218</v>
      </c>
      <c r="D120" s="104">
        <f t="shared" si="31"/>
        <v>266703.70668491413</v>
      </c>
      <c r="E120" s="104">
        <f t="shared" si="31"/>
        <v>266823.62828739238</v>
      </c>
      <c r="F120" s="104">
        <f t="shared" si="31"/>
        <v>299776.43710771226</v>
      </c>
      <c r="G120" s="104">
        <f t="shared" si="31"/>
        <v>303134.40421677363</v>
      </c>
      <c r="H120" s="104">
        <f t="shared" si="31"/>
        <v>282400.39097881113</v>
      </c>
      <c r="I120" s="104">
        <f t="shared" si="31"/>
        <v>280029.84008884139</v>
      </c>
      <c r="J120" s="104">
        <f t="shared" si="31"/>
        <v>286331.61981008068</v>
      </c>
      <c r="K120" s="104">
        <f t="shared" si="31"/>
        <v>288415.37929284602</v>
      </c>
      <c r="L120" s="104">
        <f t="shared" si="31"/>
        <v>326901.75613800291</v>
      </c>
    </row>
    <row r="121" spans="1:12" ht="15.6" x14ac:dyDescent="0.3">
      <c r="A121" s="20" t="s">
        <v>38</v>
      </c>
      <c r="B121" s="104">
        <f t="shared" ref="B121:L121" si="32">B35*B$86</f>
        <v>189786.13406795225</v>
      </c>
      <c r="C121" s="104">
        <f t="shared" si="32"/>
        <v>235299.29354845179</v>
      </c>
      <c r="D121" s="104">
        <f t="shared" si="32"/>
        <v>235918.9573973068</v>
      </c>
      <c r="E121" s="104">
        <f t="shared" si="32"/>
        <v>239124.08518623392</v>
      </c>
      <c r="F121" s="104">
        <f t="shared" si="32"/>
        <v>266257.38165693975</v>
      </c>
      <c r="G121" s="104">
        <f t="shared" si="32"/>
        <v>303885.62198202609</v>
      </c>
      <c r="H121" s="104">
        <f t="shared" si="32"/>
        <v>362375.1565408195</v>
      </c>
      <c r="I121" s="104">
        <f t="shared" si="32"/>
        <v>366604.31327461236</v>
      </c>
      <c r="J121" s="104">
        <f t="shared" si="32"/>
        <v>320931.38533820806</v>
      </c>
      <c r="K121" s="104">
        <f t="shared" si="32"/>
        <v>352723.93125757063</v>
      </c>
      <c r="L121" s="104">
        <f t="shared" si="32"/>
        <v>354865.66417176032</v>
      </c>
    </row>
    <row r="122" spans="1:12" ht="15.6" x14ac:dyDescent="0.3">
      <c r="A122" s="20" t="s">
        <v>39</v>
      </c>
      <c r="B122" s="104">
        <f t="shared" ref="B122:L122" si="33">B36*B$86</f>
        <v>202713.59044995409</v>
      </c>
      <c r="C122" s="104">
        <f t="shared" si="33"/>
        <v>205642.80463270363</v>
      </c>
      <c r="D122" s="104">
        <f t="shared" si="33"/>
        <v>226410.88368126191</v>
      </c>
      <c r="E122" s="104">
        <f t="shared" si="33"/>
        <v>219592.22316374772</v>
      </c>
      <c r="F122" s="104">
        <f t="shared" si="33"/>
        <v>239209.68598248891</v>
      </c>
      <c r="G122" s="104">
        <f t="shared" si="33"/>
        <v>235101.03072159321</v>
      </c>
      <c r="H122" s="104">
        <f t="shared" si="33"/>
        <v>234505.57151520049</v>
      </c>
      <c r="I122" s="104">
        <f t="shared" si="33"/>
        <v>237102.13438957045</v>
      </c>
      <c r="J122" s="104">
        <f t="shared" si="33"/>
        <v>240105.90040280731</v>
      </c>
      <c r="K122" s="104">
        <f t="shared" si="33"/>
        <v>218293.28532954946</v>
      </c>
      <c r="L122" s="104">
        <f t="shared" si="33"/>
        <v>217338.28243008134</v>
      </c>
    </row>
    <row r="123" spans="1:12" ht="15.6" x14ac:dyDescent="0.3">
      <c r="A123" s="20" t="s">
        <v>40</v>
      </c>
      <c r="B123" s="104">
        <f t="shared" ref="B123:L123" si="34">B37*B$86</f>
        <v>181936.82277318643</v>
      </c>
      <c r="C123" s="104">
        <f t="shared" si="34"/>
        <v>188296.85092311355</v>
      </c>
      <c r="D123" s="104">
        <f t="shared" si="34"/>
        <v>192635.51391027705</v>
      </c>
      <c r="E123" s="104">
        <f t="shared" si="34"/>
        <v>212279.19205730408</v>
      </c>
      <c r="F123" s="104">
        <f t="shared" si="34"/>
        <v>239092.64323469167</v>
      </c>
      <c r="G123" s="104">
        <f t="shared" si="34"/>
        <v>238496.1910794022</v>
      </c>
      <c r="H123" s="104">
        <f t="shared" si="34"/>
        <v>233633.32612764911</v>
      </c>
      <c r="I123" s="104">
        <f t="shared" si="34"/>
        <v>239638.90661190153</v>
      </c>
      <c r="J123" s="104">
        <f t="shared" si="34"/>
        <v>249524.76746660087</v>
      </c>
      <c r="K123" s="104">
        <f t="shared" si="34"/>
        <v>248755.12321921205</v>
      </c>
      <c r="L123" s="104">
        <f t="shared" si="34"/>
        <v>246295.10660970493</v>
      </c>
    </row>
    <row r="124" spans="1:12" ht="15.6" x14ac:dyDescent="0.3">
      <c r="A124" s="20" t="s">
        <v>43</v>
      </c>
      <c r="B124" s="104">
        <f t="shared" ref="B124:L124" si="35">B38*B$86</f>
        <v>117106.24426078971</v>
      </c>
      <c r="C124" s="104">
        <f t="shared" si="35"/>
        <v>133651.89493135622</v>
      </c>
      <c r="D124" s="104">
        <f t="shared" si="35"/>
        <v>143905.50041634528</v>
      </c>
      <c r="E124" s="104">
        <f t="shared" si="35"/>
        <v>143457.0917436131</v>
      </c>
      <c r="F124" s="104">
        <f t="shared" si="35"/>
        <v>150099.15314115991</v>
      </c>
      <c r="G124" s="104">
        <f t="shared" si="35"/>
        <v>146439.0887641898</v>
      </c>
      <c r="H124" s="104">
        <f t="shared" si="35"/>
        <v>139722.46245668872</v>
      </c>
      <c r="I124" s="104">
        <f t="shared" si="35"/>
        <v>141711.71022432082</v>
      </c>
      <c r="J124" s="104">
        <f t="shared" si="35"/>
        <v>144674.18100790778</v>
      </c>
      <c r="K124" s="104">
        <f t="shared" si="35"/>
        <v>129365.36235114666</v>
      </c>
      <c r="L124" s="104">
        <f t="shared" si="35"/>
        <v>126349.77424667095</v>
      </c>
    </row>
    <row r="125" spans="1:12" ht="15.6" x14ac:dyDescent="0.3">
      <c r="A125" s="20" t="s">
        <v>44</v>
      </c>
      <c r="B125" s="104">
        <f t="shared" ref="B125:L125" si="36">B39*B$86</f>
        <v>78730.853994490346</v>
      </c>
      <c r="C125" s="104">
        <f t="shared" si="36"/>
        <v>89160.185119781076</v>
      </c>
      <c r="D125" s="104">
        <f t="shared" si="36"/>
        <v>91849.591810440601</v>
      </c>
      <c r="E125" s="104">
        <f t="shared" si="36"/>
        <v>80936.50259845359</v>
      </c>
      <c r="F125" s="104">
        <f t="shared" si="36"/>
        <v>89796.005839749108</v>
      </c>
      <c r="G125" s="104">
        <f t="shared" si="36"/>
        <v>87850.32477383918</v>
      </c>
      <c r="H125" s="104">
        <f t="shared" si="36"/>
        <v>87021.618571352403</v>
      </c>
      <c r="I125" s="104">
        <f t="shared" si="36"/>
        <v>90392.551007231174</v>
      </c>
      <c r="J125" s="104">
        <f t="shared" si="36"/>
        <v>84495.365821893021</v>
      </c>
      <c r="K125" s="104">
        <f t="shared" si="36"/>
        <v>72438.131935217491</v>
      </c>
      <c r="L125" s="104">
        <f t="shared" si="36"/>
        <v>70620.718398729703</v>
      </c>
    </row>
    <row r="126" spans="1:12" ht="15.6" x14ac:dyDescent="0.3">
      <c r="A126" s="20" t="s">
        <v>45</v>
      </c>
      <c r="B126" s="104">
        <f t="shared" ref="B126:L126" si="37">B40*B$86</f>
        <v>114074.01285583104</v>
      </c>
      <c r="C126" s="104">
        <f t="shared" si="37"/>
        <v>112701.04132056994</v>
      </c>
      <c r="D126" s="104">
        <f t="shared" si="37"/>
        <v>110312.57260996515</v>
      </c>
      <c r="E126" s="104">
        <f t="shared" si="37"/>
        <v>105873.00032720336</v>
      </c>
      <c r="F126" s="104">
        <f t="shared" si="37"/>
        <v>130426.84364913017</v>
      </c>
      <c r="G126" s="104">
        <f t="shared" si="37"/>
        <v>125425.19438329279</v>
      </c>
      <c r="H126" s="104">
        <f t="shared" si="37"/>
        <v>118570.78190276804</v>
      </c>
      <c r="I126" s="104">
        <f t="shared" si="37"/>
        <v>121686.25779531426</v>
      </c>
      <c r="J126" s="104">
        <f t="shared" si="37"/>
        <v>126383.06639796354</v>
      </c>
      <c r="K126" s="104">
        <f t="shared" si="37"/>
        <v>120701.26088496792</v>
      </c>
      <c r="L126" s="104">
        <f t="shared" si="37"/>
        <v>126731.80802578895</v>
      </c>
    </row>
    <row r="127" spans="1:12" ht="15.6" x14ac:dyDescent="0.3">
      <c r="A127" s="20" t="s">
        <v>46</v>
      </c>
      <c r="B127" s="104">
        <f t="shared" ref="B127:L127" si="38">B41*B$86</f>
        <v>113919.74288337925</v>
      </c>
      <c r="C127" s="104">
        <f t="shared" si="38"/>
        <v>122437.27092211941</v>
      </c>
      <c r="D127" s="104">
        <f t="shared" si="38"/>
        <v>112885.25578714287</v>
      </c>
      <c r="E127" s="104">
        <f t="shared" si="38"/>
        <v>109015.77241828066</v>
      </c>
      <c r="F127" s="104">
        <f t="shared" si="38"/>
        <v>123740.02216035404</v>
      </c>
      <c r="G127" s="104">
        <f t="shared" si="38"/>
        <v>124062.15288069722</v>
      </c>
      <c r="H127" s="104">
        <f t="shared" si="38"/>
        <v>116943.16247686069</v>
      </c>
      <c r="I127" s="104">
        <f t="shared" si="38"/>
        <v>120823.72817031834</v>
      </c>
      <c r="J127" s="104">
        <f t="shared" si="38"/>
        <v>124838.32512864054</v>
      </c>
      <c r="K127" s="104">
        <f t="shared" si="38"/>
        <v>118362.95331716313</v>
      </c>
      <c r="L127" s="104">
        <f t="shared" si="38"/>
        <v>118816.39909451218</v>
      </c>
    </row>
    <row r="128" spans="1:12" ht="15.6" x14ac:dyDescent="0.3">
      <c r="A128" s="59" t="s">
        <v>47</v>
      </c>
      <c r="B128" s="104">
        <f t="shared" ref="B128:L128" si="39">B42*B$86</f>
        <v>126466.29935720844</v>
      </c>
      <c r="C128" s="104">
        <f t="shared" si="39"/>
        <v>146739.16929809185</v>
      </c>
      <c r="D128" s="104">
        <f t="shared" si="39"/>
        <v>145014.83517222299</v>
      </c>
      <c r="E128" s="104">
        <f t="shared" si="39"/>
        <v>135394.82304419656</v>
      </c>
      <c r="F128" s="104">
        <f t="shared" si="39"/>
        <v>155708.73967945497</v>
      </c>
      <c r="G128" s="104">
        <f t="shared" si="39"/>
        <v>151778.28549217424</v>
      </c>
      <c r="H128" s="104">
        <f t="shared" si="39"/>
        <v>146146.5735678458</v>
      </c>
      <c r="I128" s="104">
        <f t="shared" si="39"/>
        <v>152876.42411557509</v>
      </c>
      <c r="J128" s="104">
        <f t="shared" si="39"/>
        <v>157184.35978887821</v>
      </c>
      <c r="K128" s="104">
        <f t="shared" si="39"/>
        <v>147307.23343490591</v>
      </c>
      <c r="L128" s="104">
        <f t="shared" si="39"/>
        <v>139904.14158014601</v>
      </c>
    </row>
    <row r="129" spans="1:12" ht="15.6" x14ac:dyDescent="0.3">
      <c r="A129" s="20" t="s">
        <v>49</v>
      </c>
      <c r="B129" s="104">
        <f t="shared" ref="B129:L129" si="40">B43*B$86</f>
        <v>142158.86134067952</v>
      </c>
      <c r="C129" s="104">
        <f t="shared" si="40"/>
        <v>150171.48956542896</v>
      </c>
      <c r="D129" s="104">
        <f t="shared" si="40"/>
        <v>156847.84739674727</v>
      </c>
      <c r="E129" s="104">
        <f t="shared" si="40"/>
        <v>167853.20914194983</v>
      </c>
      <c r="F129" s="104">
        <f t="shared" si="40"/>
        <v>187140.75362988317</v>
      </c>
      <c r="G129" s="104">
        <f t="shared" si="40"/>
        <v>183491.68516275557</v>
      </c>
      <c r="H129" s="104">
        <f t="shared" si="40"/>
        <v>178084.67254748108</v>
      </c>
      <c r="I129" s="104">
        <f t="shared" si="40"/>
        <v>182234.91464945904</v>
      </c>
      <c r="J129" s="104">
        <f t="shared" si="40"/>
        <v>184537.89553956635</v>
      </c>
      <c r="K129" s="104">
        <f t="shared" si="40"/>
        <v>183007.44341565747</v>
      </c>
      <c r="L129" s="104">
        <f t="shared" si="40"/>
        <v>183298.07271490371</v>
      </c>
    </row>
    <row r="130" spans="1:12" ht="15.6" x14ac:dyDescent="0.3">
      <c r="A130" s="20" t="s">
        <v>51</v>
      </c>
      <c r="B130" s="104">
        <f t="shared" ref="B130:L130" si="41">B44*B$86</f>
        <v>259796.51056014694</v>
      </c>
      <c r="C130" s="104">
        <f t="shared" si="41"/>
        <v>249522.50642486333</v>
      </c>
      <c r="D130" s="104">
        <f t="shared" si="41"/>
        <v>251087.51817701783</v>
      </c>
      <c r="E130" s="104">
        <f t="shared" si="41"/>
        <v>244701.55784455792</v>
      </c>
      <c r="F130" s="104">
        <f t="shared" si="41"/>
        <v>257163.8962710044</v>
      </c>
      <c r="G130" s="104">
        <f t="shared" si="41"/>
        <v>255867.87470397895</v>
      </c>
      <c r="H130" s="104">
        <f t="shared" si="41"/>
        <v>272455.5225291953</v>
      </c>
      <c r="I130" s="104">
        <f t="shared" si="41"/>
        <v>274300.10869837273</v>
      </c>
      <c r="J130" s="104">
        <f t="shared" si="41"/>
        <v>256582.2260196539</v>
      </c>
      <c r="K130" s="104">
        <f t="shared" si="41"/>
        <v>252107.64449748825</v>
      </c>
      <c r="L130" s="104">
        <f t="shared" si="41"/>
        <v>242940.56330460013</v>
      </c>
    </row>
    <row r="131" spans="1:12" ht="15.6" x14ac:dyDescent="0.3">
      <c r="A131" s="20" t="s">
        <v>52</v>
      </c>
      <c r="B131" s="104">
        <f t="shared" ref="B131:L131" si="42">B45*B$86</f>
        <v>155660.88154269973</v>
      </c>
      <c r="C131" s="104">
        <f t="shared" si="42"/>
        <v>159293.18218880511</v>
      </c>
      <c r="D131" s="104">
        <f t="shared" si="42"/>
        <v>169061.88670341831</v>
      </c>
      <c r="E131" s="104">
        <f t="shared" si="42"/>
        <v>189212.04250138623</v>
      </c>
      <c r="F131" s="104">
        <f t="shared" si="42"/>
        <v>183569.40397445473</v>
      </c>
      <c r="G131" s="104">
        <f t="shared" si="42"/>
        <v>182249.30268331518</v>
      </c>
      <c r="H131" s="104">
        <f t="shared" si="42"/>
        <v>179726.27332021983</v>
      </c>
      <c r="I131" s="104">
        <f t="shared" si="42"/>
        <v>183941.94813767317</v>
      </c>
      <c r="J131" s="104">
        <f t="shared" si="42"/>
        <v>178179.7319388664</v>
      </c>
      <c r="K131" s="104">
        <f t="shared" si="42"/>
        <v>170971.4691602966</v>
      </c>
      <c r="L131" s="104">
        <f t="shared" si="42"/>
        <v>171910.64310030136</v>
      </c>
    </row>
    <row r="132" spans="1:12" ht="15.6" x14ac:dyDescent="0.3">
      <c r="A132" s="20" t="s">
        <v>53</v>
      </c>
      <c r="B132" s="104">
        <f t="shared" ref="B132:L132" si="43">B46*B$86</f>
        <v>150044.99540863177</v>
      </c>
      <c r="C132" s="104">
        <f t="shared" si="43"/>
        <v>159045.51864147824</v>
      </c>
      <c r="D132" s="104">
        <f t="shared" si="43"/>
        <v>174021.07951007804</v>
      </c>
      <c r="E132" s="104">
        <f t="shared" si="43"/>
        <v>168872.5233907474</v>
      </c>
      <c r="F132" s="104">
        <f t="shared" si="43"/>
        <v>203433.25134684195</v>
      </c>
      <c r="G132" s="104">
        <f t="shared" si="43"/>
        <v>204565.62942829356</v>
      </c>
      <c r="H132" s="104">
        <f t="shared" si="43"/>
        <v>195095.1417215103</v>
      </c>
      <c r="I132" s="104">
        <f t="shared" si="43"/>
        <v>203889.3914679283</v>
      </c>
      <c r="J132" s="104">
        <f t="shared" si="43"/>
        <v>207018.92649233036</v>
      </c>
      <c r="K132" s="104">
        <f t="shared" si="43"/>
        <v>198344.64208705173</v>
      </c>
      <c r="L132" s="104">
        <f t="shared" si="43"/>
        <v>195263.46448179233</v>
      </c>
    </row>
    <row r="133" spans="1:12" ht="15.6" x14ac:dyDescent="0.3">
      <c r="A133" s="20" t="s">
        <v>54</v>
      </c>
      <c r="B133" s="104">
        <f t="shared" ref="B133:L133" si="44">B47*B$86</f>
        <v>346103.85674931126</v>
      </c>
      <c r="C133" s="104">
        <f t="shared" si="44"/>
        <v>353243.12799060275</v>
      </c>
      <c r="D133" s="104">
        <f t="shared" si="44"/>
        <v>350374.39845207444</v>
      </c>
      <c r="E133" s="104">
        <f t="shared" si="44"/>
        <v>365886.06570503523</v>
      </c>
      <c r="F133" s="104">
        <f t="shared" si="44"/>
        <v>390775.62767245888</v>
      </c>
      <c r="G133" s="104">
        <f t="shared" si="44"/>
        <v>407002.94833517348</v>
      </c>
      <c r="H133" s="104">
        <f t="shared" si="44"/>
        <v>427776.97364570451</v>
      </c>
      <c r="I133" s="104">
        <f t="shared" si="44"/>
        <v>442986.60240592901</v>
      </c>
      <c r="J133" s="104">
        <f t="shared" si="44"/>
        <v>411533.34174018819</v>
      </c>
      <c r="K133" s="104">
        <f t="shared" si="44"/>
        <v>452335.93603500101</v>
      </c>
      <c r="L133" s="104">
        <f t="shared" si="44"/>
        <v>462206.71367030486</v>
      </c>
    </row>
    <row r="134" spans="1:12" ht="15.6" x14ac:dyDescent="0.3">
      <c r="A134" s="20" t="s">
        <v>55</v>
      </c>
      <c r="B134" s="104">
        <f t="shared" ref="B134:L134" si="45">B48*B$86</f>
        <v>225521.21212121213</v>
      </c>
      <c r="C134" s="104">
        <f t="shared" si="45"/>
        <v>232831.90185547087</v>
      </c>
      <c r="D134" s="104">
        <f t="shared" si="45"/>
        <v>240888.93934638199</v>
      </c>
      <c r="E134" s="104">
        <f t="shared" si="45"/>
        <v>258341.07218353476</v>
      </c>
      <c r="F134" s="104">
        <f t="shared" si="45"/>
        <v>276714.67269598175</v>
      </c>
      <c r="G134" s="104">
        <f t="shared" si="45"/>
        <v>273196.00643317582</v>
      </c>
      <c r="H134" s="104">
        <f t="shared" si="45"/>
        <v>286125.6572904677</v>
      </c>
      <c r="I134" s="104">
        <f t="shared" si="45"/>
        <v>295647.53235290805</v>
      </c>
      <c r="J134" s="104">
        <f t="shared" si="45"/>
        <v>278738.69972842315</v>
      </c>
      <c r="K134" s="104">
        <f t="shared" si="45"/>
        <v>305282.78077106428</v>
      </c>
      <c r="L134" s="104">
        <f t="shared" si="45"/>
        <v>295593.43749955978</v>
      </c>
    </row>
    <row r="135" spans="1:12" ht="15.6" x14ac:dyDescent="0.3">
      <c r="A135" s="20" t="s">
        <v>56</v>
      </c>
      <c r="B135" s="104">
        <f t="shared" ref="B135:L135" si="46">B49*B$86</f>
        <v>160629.47658402205</v>
      </c>
      <c r="C135" s="104">
        <f t="shared" si="46"/>
        <v>156717.48129660587</v>
      </c>
      <c r="D135" s="104">
        <f t="shared" si="46"/>
        <v>155460.9153074426</v>
      </c>
      <c r="E135" s="104">
        <f t="shared" si="46"/>
        <v>153692.38404870674</v>
      </c>
      <c r="F135" s="104">
        <f t="shared" si="46"/>
        <v>169499.17261803115</v>
      </c>
      <c r="G135" s="104">
        <f t="shared" si="46"/>
        <v>168041.52793995567</v>
      </c>
      <c r="H135" s="104">
        <f t="shared" si="46"/>
        <v>163958.30101846872</v>
      </c>
      <c r="I135" s="104">
        <f t="shared" si="46"/>
        <v>171111.05094871816</v>
      </c>
      <c r="J135" s="104">
        <f t="shared" si="46"/>
        <v>173965.48752158607</v>
      </c>
      <c r="K135" s="104">
        <f t="shared" si="46"/>
        <v>172134.09564885372</v>
      </c>
      <c r="L135" s="104">
        <f t="shared" si="46"/>
        <v>188287.21086228066</v>
      </c>
    </row>
    <row r="136" spans="1:12" ht="15.6" x14ac:dyDescent="0.3">
      <c r="A136" s="20" t="s">
        <v>57</v>
      </c>
      <c r="B136" s="104">
        <f t="shared" ref="B136:L136" si="47">B50*B$86</f>
        <v>300075.94123048667</v>
      </c>
      <c r="C136" s="104">
        <f t="shared" si="47"/>
        <v>291290.00442131754</v>
      </c>
      <c r="D136" s="104">
        <f t="shared" si="47"/>
        <v>299734.78787197371</v>
      </c>
      <c r="E136" s="104">
        <f t="shared" si="47"/>
        <v>305416.96945407777</v>
      </c>
      <c r="F136" s="104">
        <f t="shared" si="47"/>
        <v>320817.63146643236</v>
      </c>
      <c r="G136" s="104">
        <f t="shared" si="47"/>
        <v>331448.30931202823</v>
      </c>
      <c r="H136" s="104">
        <f t="shared" si="47"/>
        <v>345496.62043961766</v>
      </c>
      <c r="I136" s="104">
        <f t="shared" si="47"/>
        <v>353395.79790889379</v>
      </c>
      <c r="J136" s="104">
        <f t="shared" si="47"/>
        <v>326226.55232199951</v>
      </c>
      <c r="K136" s="104">
        <f t="shared" si="47"/>
        <v>356104.81427405286</v>
      </c>
      <c r="L136" s="104">
        <f t="shared" si="47"/>
        <v>352120.36607220059</v>
      </c>
    </row>
    <row r="137" spans="1:12" ht="15.6" x14ac:dyDescent="0.3">
      <c r="A137" s="20" t="s">
        <v>58</v>
      </c>
      <c r="B137" s="104">
        <f t="shared" ref="B137:L137" si="48">B51*B$86</f>
        <v>144666.11570247932</v>
      </c>
      <c r="C137" s="104">
        <f t="shared" si="48"/>
        <v>148648.35874936887</v>
      </c>
      <c r="D137" s="104">
        <f t="shared" si="48"/>
        <v>157628.23499101005</v>
      </c>
      <c r="E137" s="104">
        <f t="shared" si="48"/>
        <v>164148.1872462277</v>
      </c>
      <c r="F137" s="104">
        <f t="shared" si="48"/>
        <v>178280.24956267627</v>
      </c>
      <c r="G137" s="104">
        <f t="shared" si="48"/>
        <v>180136.44155015031</v>
      </c>
      <c r="H137" s="104">
        <f t="shared" si="48"/>
        <v>175714.58005324859</v>
      </c>
      <c r="I137" s="104">
        <f t="shared" si="48"/>
        <v>179853.17628269069</v>
      </c>
      <c r="J137" s="104">
        <f t="shared" si="48"/>
        <v>192654.08262628922</v>
      </c>
      <c r="K137" s="104">
        <f t="shared" si="48"/>
        <v>215449.27875452462</v>
      </c>
      <c r="L137" s="104">
        <f t="shared" si="48"/>
        <v>214558.24996445636</v>
      </c>
    </row>
    <row r="138" spans="1:12" ht="15.6" x14ac:dyDescent="0.3">
      <c r="A138" s="20" t="s">
        <v>59</v>
      </c>
      <c r="B138" s="104">
        <f t="shared" ref="B138:L138" si="49">B52*B$86</f>
        <v>234823.41597796144</v>
      </c>
      <c r="C138" s="104">
        <f t="shared" si="49"/>
        <v>245554.13410632263</v>
      </c>
      <c r="D138" s="104">
        <f t="shared" si="49"/>
        <v>249977.20996468156</v>
      </c>
      <c r="E138" s="104">
        <f t="shared" si="49"/>
        <v>256004.82208679186</v>
      </c>
      <c r="F138" s="104">
        <f t="shared" si="49"/>
        <v>290184.23183729494</v>
      </c>
      <c r="G138" s="104">
        <f t="shared" si="49"/>
        <v>299346.08838606498</v>
      </c>
      <c r="H138" s="104">
        <f t="shared" si="49"/>
        <v>296042.37239169114</v>
      </c>
      <c r="I138" s="104">
        <f t="shared" si="49"/>
        <v>310057.00640689657</v>
      </c>
      <c r="J138" s="104">
        <f t="shared" si="49"/>
        <v>305906.57385822764</v>
      </c>
      <c r="K138" s="104">
        <f t="shared" si="49"/>
        <v>316209.88273482904</v>
      </c>
      <c r="L138" s="104">
        <f t="shared" si="49"/>
        <v>327044.94137187197</v>
      </c>
    </row>
    <row r="139" spans="1:12" ht="15.6" x14ac:dyDescent="0.3">
      <c r="A139" s="20" t="s">
        <v>60</v>
      </c>
      <c r="B139" s="104">
        <f t="shared" ref="B139:L139" si="50">B53*B$86</f>
        <v>285756.93296602386</v>
      </c>
      <c r="C139" s="104">
        <f t="shared" si="50"/>
        <v>310723.04674998281</v>
      </c>
      <c r="D139" s="104">
        <f t="shared" si="50"/>
        <v>295895.47559949255</v>
      </c>
      <c r="E139" s="104">
        <f t="shared" si="50"/>
        <v>293521.18623871205</v>
      </c>
      <c r="F139" s="104">
        <f t="shared" si="50"/>
        <v>301059.63784960011</v>
      </c>
      <c r="G139" s="104">
        <f t="shared" si="50"/>
        <v>307606.89725467807</v>
      </c>
      <c r="H139" s="104">
        <f t="shared" si="50"/>
        <v>341407.20359457901</v>
      </c>
      <c r="I139" s="104">
        <f t="shared" si="50"/>
        <v>347273.68321256043</v>
      </c>
      <c r="J139" s="104">
        <f t="shared" si="50"/>
        <v>327312.1088074554</v>
      </c>
      <c r="K139" s="104">
        <f t="shared" si="50"/>
        <v>386497.18126345251</v>
      </c>
      <c r="L139" s="104">
        <f t="shared" si="50"/>
        <v>376122.38824211172</v>
      </c>
    </row>
    <row r="140" spans="1:12" ht="15.6" x14ac:dyDescent="0.3">
      <c r="A140" s="20" t="s">
        <v>61</v>
      </c>
      <c r="B140" s="104">
        <f t="shared" ref="B140:L140" si="51">B54*B$86</f>
        <v>160535.90449954086</v>
      </c>
      <c r="C140" s="104">
        <f t="shared" si="51"/>
        <v>172821.28022868765</v>
      </c>
      <c r="D140" s="104">
        <f t="shared" si="51"/>
        <v>176350.31745124926</v>
      </c>
      <c r="E140" s="104">
        <f t="shared" si="51"/>
        <v>192141.87099215796</v>
      </c>
      <c r="F140" s="104">
        <f t="shared" si="51"/>
        <v>196057.79155262985</v>
      </c>
      <c r="G140" s="104">
        <f t="shared" si="51"/>
        <v>196696.36817769453</v>
      </c>
      <c r="H140" s="104">
        <f t="shared" si="51"/>
        <v>197161.58478319488</v>
      </c>
      <c r="I140" s="104">
        <f t="shared" si="51"/>
        <v>210344.09069726654</v>
      </c>
      <c r="J140" s="104">
        <f t="shared" si="51"/>
        <v>227684.1319174958</v>
      </c>
      <c r="K140" s="104">
        <f t="shared" si="51"/>
        <v>217732.04031880302</v>
      </c>
      <c r="L140" s="104">
        <f t="shared" si="51"/>
        <v>209224.644250432</v>
      </c>
    </row>
    <row r="141" spans="1:12" ht="15.6" x14ac:dyDescent="0.3">
      <c r="A141" s="20" t="s">
        <v>62</v>
      </c>
      <c r="B141" s="104">
        <f t="shared" ref="B141:L141" si="52">B55*B$86</f>
        <v>267861.79981634527</v>
      </c>
      <c r="C141" s="104">
        <f t="shared" si="52"/>
        <v>284658.02809237153</v>
      </c>
      <c r="D141" s="104">
        <f t="shared" si="52"/>
        <v>290231.74368096457</v>
      </c>
      <c r="E141" s="104">
        <f t="shared" si="52"/>
        <v>298254.14909625053</v>
      </c>
      <c r="F141" s="104">
        <f t="shared" si="52"/>
        <v>313486.48597044282</v>
      </c>
      <c r="G141" s="104">
        <f t="shared" si="52"/>
        <v>316686.59360720764</v>
      </c>
      <c r="H141" s="104">
        <f t="shared" si="52"/>
        <v>324020.95394866692</v>
      </c>
      <c r="I141" s="104">
        <f t="shared" si="52"/>
        <v>326739.01839367574</v>
      </c>
      <c r="J141" s="104">
        <f t="shared" si="52"/>
        <v>312956.77666977484</v>
      </c>
      <c r="K141" s="104">
        <f t="shared" si="52"/>
        <v>348003.44245834614</v>
      </c>
      <c r="L141" s="104">
        <f t="shared" si="52"/>
        <v>333723.32014762383</v>
      </c>
    </row>
    <row r="142" spans="1:12" ht="15.6" x14ac:dyDescent="0.3">
      <c r="A142" s="20" t="s">
        <v>63</v>
      </c>
      <c r="B142" s="104">
        <f t="shared" ref="B142:L142" si="53">B56*B$86</f>
        <v>175252.61707988981</v>
      </c>
      <c r="C142" s="104">
        <f t="shared" si="53"/>
        <v>183547.98960859567</v>
      </c>
      <c r="D142" s="104">
        <f t="shared" si="53"/>
        <v>184252.59361756113</v>
      </c>
      <c r="E142" s="104">
        <f t="shared" si="53"/>
        <v>189974.67420141457</v>
      </c>
      <c r="F142" s="104">
        <f t="shared" si="53"/>
        <v>207742.7800430948</v>
      </c>
      <c r="G142" s="104">
        <f t="shared" si="53"/>
        <v>206216.47695541402</v>
      </c>
      <c r="H142" s="104">
        <f t="shared" si="53"/>
        <v>200575.1306120872</v>
      </c>
      <c r="I142" s="104">
        <f t="shared" si="53"/>
        <v>204912.06122230113</v>
      </c>
      <c r="J142" s="104">
        <f t="shared" si="53"/>
        <v>216831.79861167411</v>
      </c>
      <c r="K142" s="104">
        <f t="shared" si="53"/>
        <v>211495.63197080424</v>
      </c>
      <c r="L142" s="104">
        <f t="shared" si="53"/>
        <v>218491.28639304839</v>
      </c>
    </row>
    <row r="143" spans="1:12" ht="15.6" x14ac:dyDescent="0.3">
      <c r="A143" s="20" t="s">
        <v>64</v>
      </c>
      <c r="B143" s="104">
        <f t="shared" ref="B143:L143" si="54">B57*B$86</f>
        <v>172805.96877869606</v>
      </c>
      <c r="C143" s="104">
        <f t="shared" si="54"/>
        <v>182015.70221772243</v>
      </c>
      <c r="D143" s="104">
        <f t="shared" si="54"/>
        <v>178785.09429680053</v>
      </c>
      <c r="E143" s="104">
        <f t="shared" si="54"/>
        <v>182851.3551084628</v>
      </c>
      <c r="F143" s="104">
        <f t="shared" si="54"/>
        <v>215193.02941703147</v>
      </c>
      <c r="G143" s="104">
        <f t="shared" si="54"/>
        <v>209665.53540525815</v>
      </c>
      <c r="H143" s="104">
        <f t="shared" si="54"/>
        <v>197774.60329017634</v>
      </c>
      <c r="I143" s="104">
        <f t="shared" si="54"/>
        <v>211862.00749024263</v>
      </c>
      <c r="J143" s="104">
        <f t="shared" si="54"/>
        <v>218656.28225098544</v>
      </c>
      <c r="K143" s="104">
        <f t="shared" si="54"/>
        <v>217049.05485055817</v>
      </c>
      <c r="L143" s="104">
        <f t="shared" si="54"/>
        <v>219618.3612623667</v>
      </c>
    </row>
    <row r="144" spans="1:12" ht="15.6" x14ac:dyDescent="0.3">
      <c r="A144" s="40" t="s">
        <v>66</v>
      </c>
      <c r="B144" s="104">
        <f t="shared" ref="B144:L144" si="55">B58*B$86</f>
        <v>150514.1414141414</v>
      </c>
      <c r="C144" s="104">
        <f t="shared" si="55"/>
        <v>165256.72855639187</v>
      </c>
      <c r="D144" s="104">
        <f t="shared" si="55"/>
        <v>158169.31453921509</v>
      </c>
      <c r="E144" s="104">
        <f t="shared" si="55"/>
        <v>156821.53501396492</v>
      </c>
      <c r="F144" s="104">
        <f t="shared" si="55"/>
        <v>173390.95439997621</v>
      </c>
      <c r="G144" s="104">
        <f t="shared" si="55"/>
        <v>172734.78644432829</v>
      </c>
      <c r="H144" s="104">
        <f t="shared" si="55"/>
        <v>163084.9752541167</v>
      </c>
      <c r="I144" s="104">
        <f t="shared" si="55"/>
        <v>175342.98303461113</v>
      </c>
      <c r="J144" s="104">
        <f t="shared" si="55"/>
        <v>177973.88838152541</v>
      </c>
      <c r="K144" s="104">
        <f t="shared" si="55"/>
        <v>178555.9303791314</v>
      </c>
      <c r="L144" s="104">
        <f t="shared" si="55"/>
        <v>195884.78928216011</v>
      </c>
    </row>
    <row r="145" spans="1:12" ht="15.6" x14ac:dyDescent="0.3">
      <c r="A145" s="40" t="s">
        <v>67</v>
      </c>
      <c r="B145" s="104">
        <f t="shared" ref="B145:L145" si="56">B59*B$86</f>
        <v>316237.55739210284</v>
      </c>
      <c r="C145" s="104">
        <f t="shared" si="56"/>
        <v>316783.91442701209</v>
      </c>
      <c r="D145" s="104">
        <f t="shared" si="56"/>
        <v>311382.11327703146</v>
      </c>
      <c r="E145" s="104">
        <f t="shared" si="56"/>
        <v>318659.20095666358</v>
      </c>
      <c r="F145" s="104">
        <f t="shared" si="56"/>
        <v>358670.9491752563</v>
      </c>
      <c r="G145" s="104">
        <f t="shared" si="56"/>
        <v>365022.34661893552</v>
      </c>
      <c r="H145" s="104">
        <f t="shared" si="56"/>
        <v>356509.91799346037</v>
      </c>
      <c r="I145" s="104">
        <f t="shared" si="56"/>
        <v>361611.48486903682</v>
      </c>
      <c r="J145" s="104">
        <f t="shared" si="56"/>
        <v>356255.38361932611</v>
      </c>
      <c r="K145" s="104">
        <f t="shared" si="56"/>
        <v>369176.0431684099</v>
      </c>
      <c r="L145" s="104">
        <f t="shared" si="56"/>
        <v>361101.16871827975</v>
      </c>
    </row>
    <row r="146" spans="1:12" ht="15.6" x14ac:dyDescent="0.3">
      <c r="A146" s="40" t="s">
        <v>68</v>
      </c>
      <c r="B146" s="104">
        <f t="shared" ref="B146:L146" si="57">B60*B$86</f>
        <v>1218757.6675849403</v>
      </c>
      <c r="C146" s="104">
        <f t="shared" si="57"/>
        <v>1223419.2045639858</v>
      </c>
      <c r="D146" s="104">
        <f t="shared" si="57"/>
        <v>1205352.8504863561</v>
      </c>
      <c r="E146" s="104">
        <f t="shared" si="57"/>
        <v>1230563.0783595669</v>
      </c>
      <c r="F146" s="104">
        <f t="shared" si="57"/>
        <v>1239617.9976448205</v>
      </c>
      <c r="G146" s="104">
        <f t="shared" si="57"/>
        <v>1349575.5781151003</v>
      </c>
      <c r="H146" s="104">
        <f t="shared" si="57"/>
        <v>1521014.9609997089</v>
      </c>
      <c r="I146" s="104">
        <f t="shared" si="57"/>
        <v>1472541.5210427768</v>
      </c>
      <c r="J146" s="104">
        <f t="shared" si="57"/>
        <v>1178344.0663118619</v>
      </c>
      <c r="K146" s="104">
        <f t="shared" si="57"/>
        <v>1543465.810215299</v>
      </c>
      <c r="L146" s="104">
        <f t="shared" si="57"/>
        <v>1609336.7634787045</v>
      </c>
    </row>
    <row r="147" spans="1:12" ht="15.6" x14ac:dyDescent="0.3">
      <c r="A147" s="40" t="s">
        <v>70</v>
      </c>
      <c r="B147" s="104">
        <f t="shared" ref="B147:L147" si="58">B61*B$86</f>
        <v>222000</v>
      </c>
      <c r="C147" s="104">
        <f t="shared" si="58"/>
        <v>220620.08324634586</v>
      </c>
      <c r="D147" s="104">
        <f t="shared" si="58"/>
        <v>230779.51290307412</v>
      </c>
      <c r="E147" s="104">
        <f t="shared" si="58"/>
        <v>261523.42121240872</v>
      </c>
      <c r="F147" s="104">
        <f t="shared" si="58"/>
        <v>280183.9964089907</v>
      </c>
      <c r="G147" s="104">
        <f t="shared" si="58"/>
        <v>283132.89915994008</v>
      </c>
      <c r="H147" s="104">
        <f t="shared" si="58"/>
        <v>277473.23725226405</v>
      </c>
      <c r="I147" s="104">
        <f t="shared" si="58"/>
        <v>274283.37488539139</v>
      </c>
      <c r="J147" s="104">
        <f t="shared" si="58"/>
        <v>282879.41116876237</v>
      </c>
      <c r="K147" s="104">
        <f t="shared" si="58"/>
        <v>307884.12554266496</v>
      </c>
      <c r="L147" s="104">
        <f t="shared" si="58"/>
        <v>298027.40948493435</v>
      </c>
    </row>
    <row r="148" spans="1:12" ht="15.6" x14ac:dyDescent="0.3">
      <c r="A148" s="40" t="s">
        <v>72</v>
      </c>
      <c r="B148" s="104">
        <f t="shared" ref="B148:L148" si="59">B62*B$86</f>
        <v>133517.07988980718</v>
      </c>
      <c r="C148" s="104">
        <f t="shared" si="59"/>
        <v>137686.45620497473</v>
      </c>
      <c r="D148" s="104">
        <f t="shared" si="59"/>
        <v>149491.84254641933</v>
      </c>
      <c r="E148" s="104">
        <f t="shared" si="59"/>
        <v>148802.62689840593</v>
      </c>
      <c r="F148" s="104">
        <f t="shared" si="59"/>
        <v>161593.1926455959</v>
      </c>
      <c r="G148" s="104">
        <f t="shared" si="59"/>
        <v>155586.45483538351</v>
      </c>
      <c r="H148" s="104">
        <f t="shared" si="59"/>
        <v>157288.11820307854</v>
      </c>
      <c r="I148" s="104">
        <f t="shared" si="59"/>
        <v>159921.17481662059</v>
      </c>
      <c r="J148" s="104">
        <f t="shared" si="59"/>
        <v>173741.29120631862</v>
      </c>
      <c r="K148" s="104">
        <f t="shared" si="59"/>
        <v>180810.94453888322</v>
      </c>
      <c r="L148" s="104">
        <f t="shared" si="59"/>
        <v>192312.23805144557</v>
      </c>
    </row>
    <row r="149" spans="1:12" ht="15.6" x14ac:dyDescent="0.3">
      <c r="A149" s="40" t="s">
        <v>73</v>
      </c>
      <c r="B149" s="104">
        <f t="shared" ref="B149:L149" si="60">B63*B$86</f>
        <v>110728.09917355371</v>
      </c>
      <c r="C149" s="104">
        <f t="shared" si="60"/>
        <v>115761.51744501914</v>
      </c>
      <c r="D149" s="104">
        <f t="shared" si="60"/>
        <v>119172.89217422332</v>
      </c>
      <c r="E149" s="104">
        <f t="shared" si="60"/>
        <v>113710.29343184074</v>
      </c>
      <c r="F149" s="104">
        <f t="shared" si="60"/>
        <v>134646.56596028071</v>
      </c>
      <c r="G149" s="104">
        <f t="shared" si="60"/>
        <v>142022.59102034525</v>
      </c>
      <c r="H149" s="104">
        <f t="shared" si="60"/>
        <v>144938.77585634025</v>
      </c>
      <c r="I149" s="104">
        <f t="shared" si="60"/>
        <v>149736.43484808813</v>
      </c>
      <c r="J149" s="104">
        <f t="shared" si="60"/>
        <v>152453.92119018524</v>
      </c>
      <c r="K149" s="104">
        <f t="shared" si="60"/>
        <v>139879.47849883084</v>
      </c>
      <c r="L149" s="104">
        <f t="shared" si="60"/>
        <v>141618.55909296821</v>
      </c>
    </row>
    <row r="150" spans="1:12" ht="15.6" x14ac:dyDescent="0.3">
      <c r="A150" s="40" t="s">
        <v>74</v>
      </c>
      <c r="B150" s="104">
        <f t="shared" ref="B150:L150" si="61">B64*B$86</f>
        <v>225246.7401285583</v>
      </c>
      <c r="C150" s="104">
        <f t="shared" si="61"/>
        <v>231845.08470703757</v>
      </c>
      <c r="D150" s="104">
        <f t="shared" si="61"/>
        <v>240166.39129003076</v>
      </c>
      <c r="E150" s="104">
        <f t="shared" si="61"/>
        <v>240460.99868538062</v>
      </c>
      <c r="F150" s="104">
        <f t="shared" si="61"/>
        <v>284653.63075081527</v>
      </c>
      <c r="G150" s="104">
        <f t="shared" si="61"/>
        <v>283673.62774864543</v>
      </c>
      <c r="H150" s="104">
        <f t="shared" si="61"/>
        <v>286885.47993917915</v>
      </c>
      <c r="I150" s="104">
        <f t="shared" si="61"/>
        <v>294634.82906067849</v>
      </c>
      <c r="J150" s="104">
        <f t="shared" si="61"/>
        <v>304449.87704885734</v>
      </c>
      <c r="K150" s="104">
        <f t="shared" si="61"/>
        <v>301903.99672798713</v>
      </c>
      <c r="L150" s="104">
        <f t="shared" si="61"/>
        <v>290613.41435779992</v>
      </c>
    </row>
    <row r="151" spans="1:12" ht="15.6" x14ac:dyDescent="0.3">
      <c r="A151" s="40" t="s">
        <v>75</v>
      </c>
      <c r="B151" s="104">
        <f t="shared" ref="B151:L151" si="62">B65*B$86</f>
        <v>141007.07070707073</v>
      </c>
      <c r="C151" s="104">
        <f t="shared" si="62"/>
        <v>151531.28452791754</v>
      </c>
      <c r="D151" s="104">
        <f t="shared" si="62"/>
        <v>151533.58634683513</v>
      </c>
      <c r="E151" s="104">
        <f t="shared" si="62"/>
        <v>155078.86331125081</v>
      </c>
      <c r="F151" s="104">
        <f t="shared" si="62"/>
        <v>165277.46278852181</v>
      </c>
      <c r="G151" s="104">
        <f t="shared" si="62"/>
        <v>161672.18557743187</v>
      </c>
      <c r="H151" s="104">
        <f t="shared" si="62"/>
        <v>157353.2585689977</v>
      </c>
      <c r="I151" s="104">
        <f t="shared" si="62"/>
        <v>166213.70371133045</v>
      </c>
      <c r="J151" s="104">
        <f t="shared" si="62"/>
        <v>175544.12956634792</v>
      </c>
      <c r="K151" s="104">
        <f t="shared" si="62"/>
        <v>204797.70544604008</v>
      </c>
      <c r="L151" s="104">
        <f t="shared" si="62"/>
        <v>195102.40321748963</v>
      </c>
    </row>
    <row r="152" spans="1:12" ht="15.6" x14ac:dyDescent="0.3">
      <c r="A152" s="40" t="s">
        <v>76</v>
      </c>
      <c r="B152" s="104">
        <f t="shared" ref="B152:L152" si="63">B66*B$86</f>
        <v>382252.2497704316</v>
      </c>
      <c r="C152" s="104">
        <f t="shared" si="63"/>
        <v>384650.17959967459</v>
      </c>
      <c r="D152" s="104">
        <f t="shared" si="63"/>
        <v>400727.9750761076</v>
      </c>
      <c r="E152" s="104">
        <f t="shared" si="63"/>
        <v>440678.0784464833</v>
      </c>
      <c r="F152" s="104">
        <f t="shared" si="63"/>
        <v>467148.08174031199</v>
      </c>
      <c r="G152" s="104">
        <f t="shared" si="63"/>
        <v>480568.81067828281</v>
      </c>
      <c r="H152" s="104">
        <f t="shared" si="63"/>
        <v>524888.35826110747</v>
      </c>
      <c r="I152" s="104">
        <f t="shared" si="63"/>
        <v>577920.93380867888</v>
      </c>
      <c r="J152" s="104">
        <f t="shared" si="63"/>
        <v>580747.29413735855</v>
      </c>
      <c r="K152" s="104">
        <f t="shared" si="63"/>
        <v>558989.68941985304</v>
      </c>
      <c r="L152" s="104">
        <f t="shared" si="63"/>
        <v>515125.56018936436</v>
      </c>
    </row>
    <row r="153" spans="1:12" ht="15.6" x14ac:dyDescent="0.3">
      <c r="A153" s="40" t="s">
        <v>77</v>
      </c>
      <c r="B153" s="104">
        <f t="shared" ref="B153:L153" si="64">B67*B$86</f>
        <v>279656.10651974287</v>
      </c>
      <c r="C153" s="104">
        <f t="shared" si="64"/>
        <v>290133.04939230863</v>
      </c>
      <c r="D153" s="104">
        <f t="shared" si="64"/>
        <v>307589.20242907398</v>
      </c>
      <c r="E153" s="104">
        <f t="shared" si="64"/>
        <v>314032.40720759303</v>
      </c>
      <c r="F153" s="104">
        <f t="shared" si="64"/>
        <v>347840.22552012914</v>
      </c>
      <c r="G153" s="104">
        <f t="shared" si="64"/>
        <v>368426.17541178002</v>
      </c>
      <c r="H153" s="104">
        <f t="shared" si="64"/>
        <v>386583.35016681912</v>
      </c>
      <c r="I153" s="104">
        <f t="shared" si="64"/>
        <v>395733.63670057128</v>
      </c>
      <c r="J153" s="104">
        <f t="shared" si="64"/>
        <v>382328.61634363787</v>
      </c>
      <c r="K153" s="104">
        <f t="shared" si="64"/>
        <v>425698.63246740575</v>
      </c>
      <c r="L153" s="104">
        <f t="shared" si="64"/>
        <v>443022.28170224826</v>
      </c>
    </row>
    <row r="154" spans="1:12" ht="15.6" x14ac:dyDescent="0.3">
      <c r="A154" s="32" t="s">
        <v>78</v>
      </c>
      <c r="B154" s="104">
        <f t="shared" ref="B154:L154" si="65">B68*B$86</f>
        <v>240153.4435261708</v>
      </c>
      <c r="C154" s="104">
        <f t="shared" si="65"/>
        <v>212722.31945632619</v>
      </c>
      <c r="D154" s="104">
        <f t="shared" si="65"/>
        <v>223500.57335571392</v>
      </c>
      <c r="E154" s="104">
        <f t="shared" si="65"/>
        <v>234513.63678814631</v>
      </c>
      <c r="F154" s="104">
        <f t="shared" si="65"/>
        <v>245084.27496862682</v>
      </c>
      <c r="G154" s="104">
        <f t="shared" si="65"/>
        <v>284055.73795754823</v>
      </c>
      <c r="H154" s="104">
        <f t="shared" si="65"/>
        <v>299799.92290421302</v>
      </c>
      <c r="I154" s="104">
        <f t="shared" si="65"/>
        <v>256186.4328811171</v>
      </c>
      <c r="J154" s="104">
        <f t="shared" si="65"/>
        <v>240852.32718863926</v>
      </c>
      <c r="K154" s="104">
        <f t="shared" si="65"/>
        <v>358096.0233129093</v>
      </c>
      <c r="L154" s="104">
        <f t="shared" si="65"/>
        <v>375357.78971267468</v>
      </c>
    </row>
    <row r="155" spans="1:12" ht="15.6" x14ac:dyDescent="0.3">
      <c r="A155" s="40" t="s">
        <v>79</v>
      </c>
      <c r="B155" s="104">
        <f t="shared" ref="B155:L155" si="66">B69*B$86</f>
        <v>247814.87603305787</v>
      </c>
      <c r="C155" s="104">
        <f t="shared" si="66"/>
        <v>262072.0718363816</v>
      </c>
      <c r="D155" s="104">
        <f t="shared" si="66"/>
        <v>269877.17473975406</v>
      </c>
      <c r="E155" s="104">
        <f t="shared" si="66"/>
        <v>280667.6108594985</v>
      </c>
      <c r="F155" s="104">
        <f t="shared" si="66"/>
        <v>285530.64162959281</v>
      </c>
      <c r="G155" s="104">
        <f t="shared" si="66"/>
        <v>296169.17685229453</v>
      </c>
      <c r="H155" s="104">
        <f t="shared" si="66"/>
        <v>296371.44245484169</v>
      </c>
      <c r="I155" s="104">
        <f t="shared" si="66"/>
        <v>293305.10614237166</v>
      </c>
      <c r="J155" s="104">
        <f t="shared" si="66"/>
        <v>296640.6261196151</v>
      </c>
      <c r="K155" s="104">
        <f t="shared" si="66"/>
        <v>297871.20328855078</v>
      </c>
      <c r="L155" s="104">
        <f t="shared" si="66"/>
        <v>306926.13283285924</v>
      </c>
    </row>
    <row r="156" spans="1:12" ht="15.6" x14ac:dyDescent="0.3">
      <c r="A156" s="40" t="s">
        <v>80</v>
      </c>
      <c r="B156" s="104">
        <f t="shared" ref="B156:L156" si="67">B70*B$86</f>
        <v>228595.04132231403</v>
      </c>
      <c r="C156" s="104">
        <f t="shared" si="67"/>
        <v>243748.37034769697</v>
      </c>
      <c r="D156" s="104">
        <f t="shared" si="67"/>
        <v>247385.78775067694</v>
      </c>
      <c r="E156" s="104">
        <f t="shared" si="67"/>
        <v>236440.19368941855</v>
      </c>
      <c r="F156" s="104">
        <f t="shared" si="67"/>
        <v>249454.82783967457</v>
      </c>
      <c r="G156" s="104">
        <f t="shared" si="67"/>
        <v>248755.84319776986</v>
      </c>
      <c r="H156" s="104">
        <f t="shared" si="67"/>
        <v>239628.78185527</v>
      </c>
      <c r="I156" s="104">
        <f t="shared" si="67"/>
        <v>245425.54527078106</v>
      </c>
      <c r="J156" s="104">
        <f t="shared" si="67"/>
        <v>245231.56350940443</v>
      </c>
      <c r="K156" s="104">
        <f t="shared" si="67"/>
        <v>218534.76966008771</v>
      </c>
      <c r="L156" s="104">
        <f t="shared" si="67"/>
        <v>227522.57555082245</v>
      </c>
    </row>
    <row r="157" spans="1:12" ht="15.6" x14ac:dyDescent="0.3">
      <c r="A157" s="40" t="s">
        <v>81</v>
      </c>
      <c r="B157" s="104">
        <f t="shared" ref="B157:L157" si="68">B71*B$86</f>
        <v>321503.12213039486</v>
      </c>
      <c r="C157" s="104">
        <f t="shared" si="68"/>
        <v>328954.74646316399</v>
      </c>
      <c r="D157" s="104">
        <f t="shared" si="68"/>
        <v>325507.3720973024</v>
      </c>
      <c r="E157" s="104">
        <f t="shared" si="68"/>
        <v>331686.89972759824</v>
      </c>
      <c r="F157" s="104">
        <f t="shared" si="68"/>
        <v>355854.7092725978</v>
      </c>
      <c r="G157" s="104">
        <f t="shared" si="68"/>
        <v>359321.38254168798</v>
      </c>
      <c r="H157" s="104">
        <f t="shared" si="68"/>
        <v>361094.78292894352</v>
      </c>
      <c r="I157" s="104">
        <f t="shared" si="68"/>
        <v>352520.65640279057</v>
      </c>
      <c r="J157" s="104">
        <f t="shared" si="68"/>
        <v>313831.42887062102</v>
      </c>
      <c r="K157" s="104">
        <f t="shared" si="68"/>
        <v>347981.53122377541</v>
      </c>
      <c r="L157" s="104">
        <f t="shared" si="68"/>
        <v>338774.98015391827</v>
      </c>
    </row>
    <row r="158" spans="1:12" ht="15.6" x14ac:dyDescent="0.3">
      <c r="A158" s="40" t="s">
        <v>83</v>
      </c>
      <c r="B158" s="104">
        <f t="shared" ref="B158:L158" si="69">B72*B$86</f>
        <v>155695.95959595958</v>
      </c>
      <c r="C158" s="104">
        <f t="shared" si="69"/>
        <v>158564.14442273029</v>
      </c>
      <c r="D158" s="104">
        <f t="shared" si="69"/>
        <v>154977.43193303447</v>
      </c>
      <c r="E158" s="104">
        <f t="shared" si="69"/>
        <v>156552.36643319484</v>
      </c>
      <c r="F158" s="104">
        <f t="shared" si="69"/>
        <v>165284.01423792684</v>
      </c>
      <c r="G158" s="104">
        <f t="shared" si="69"/>
        <v>159506.96430038329</v>
      </c>
      <c r="H158" s="104">
        <f t="shared" si="69"/>
        <v>167021.10569662179</v>
      </c>
      <c r="I158" s="104">
        <f t="shared" si="69"/>
        <v>178383.92289437741</v>
      </c>
      <c r="J158" s="104">
        <f t="shared" si="69"/>
        <v>187306.78405436786</v>
      </c>
      <c r="K158" s="104">
        <f t="shared" si="69"/>
        <v>186154.11171680957</v>
      </c>
      <c r="L158" s="104">
        <f t="shared" si="69"/>
        <v>202594.05288276999</v>
      </c>
    </row>
    <row r="159" spans="1:12" ht="15.6" x14ac:dyDescent="0.3">
      <c r="A159" s="40" t="s">
        <v>84</v>
      </c>
      <c r="B159" s="104">
        <f t="shared" ref="B159:L159" si="70">B73*B$86</f>
        <v>520098.25528007344</v>
      </c>
      <c r="C159" s="104">
        <f t="shared" si="70"/>
        <v>520649.29708027351</v>
      </c>
      <c r="D159" s="104">
        <f t="shared" si="70"/>
        <v>558553.17275722884</v>
      </c>
      <c r="E159" s="104">
        <f t="shared" si="70"/>
        <v>590354.57623910706</v>
      </c>
      <c r="F159" s="104">
        <f t="shared" si="70"/>
        <v>681124.97075711819</v>
      </c>
      <c r="G159" s="104">
        <f t="shared" si="70"/>
        <v>683431.37224904052</v>
      </c>
      <c r="H159" s="104">
        <f t="shared" si="70"/>
        <v>741540.95735253231</v>
      </c>
      <c r="I159" s="104">
        <f t="shared" si="70"/>
        <v>779044.2629036085</v>
      </c>
      <c r="J159" s="104">
        <f t="shared" si="70"/>
        <v>707524.48753610777</v>
      </c>
      <c r="K159" s="104">
        <f t="shared" si="70"/>
        <v>862544.60552269663</v>
      </c>
      <c r="L159" s="104">
        <f t="shared" si="70"/>
        <v>898102.29991275875</v>
      </c>
    </row>
    <row r="160" spans="1:12" ht="15.6" x14ac:dyDescent="0.3">
      <c r="A160" s="40" t="s">
        <v>85</v>
      </c>
      <c r="B160" s="104">
        <f t="shared" ref="B160:L160" si="71">B74*B$86</f>
        <v>187430.76216712579</v>
      </c>
      <c r="C160" s="104">
        <f t="shared" si="71"/>
        <v>182940.34186290076</v>
      </c>
      <c r="D160" s="104">
        <f t="shared" si="71"/>
        <v>174953.16406912994</v>
      </c>
      <c r="E160" s="104">
        <f t="shared" si="71"/>
        <v>172696.95715615049</v>
      </c>
      <c r="F160" s="104">
        <f t="shared" si="71"/>
        <v>190084.04748392411</v>
      </c>
      <c r="G160" s="104">
        <f t="shared" si="71"/>
        <v>199212.59116694599</v>
      </c>
      <c r="H160" s="104">
        <f t="shared" si="71"/>
        <v>201976.7606319375</v>
      </c>
      <c r="I160" s="104">
        <f t="shared" si="71"/>
        <v>213887.29103195915</v>
      </c>
      <c r="J160" s="104">
        <f t="shared" si="71"/>
        <v>243946.87045455401</v>
      </c>
      <c r="K160" s="104">
        <f t="shared" si="71"/>
        <v>262485.89051304426</v>
      </c>
      <c r="L160" s="104">
        <f t="shared" si="71"/>
        <v>242995.43032870325</v>
      </c>
    </row>
    <row r="161" spans="1:12" ht="15.6" x14ac:dyDescent="0.3">
      <c r="A161" s="40" t="s">
        <v>86</v>
      </c>
      <c r="B161" s="104">
        <f t="shared" ref="B161:L161" si="72">B75*B$86</f>
        <v>365221.21212121216</v>
      </c>
      <c r="C161" s="104">
        <f t="shared" si="72"/>
        <v>363204.69653802988</v>
      </c>
      <c r="D161" s="104">
        <f t="shared" si="72"/>
        <v>371173.35026660841</v>
      </c>
      <c r="E161" s="104">
        <f t="shared" si="72"/>
        <v>419124.992698282</v>
      </c>
      <c r="F161" s="104">
        <f t="shared" si="72"/>
        <v>522973.64462646295</v>
      </c>
      <c r="G161" s="104">
        <f t="shared" si="72"/>
        <v>506132.86447873281</v>
      </c>
      <c r="H161" s="104">
        <f t="shared" si="72"/>
        <v>530674.60219886911</v>
      </c>
      <c r="I161" s="104">
        <f t="shared" si="72"/>
        <v>547529.31488730875</v>
      </c>
      <c r="J161" s="104">
        <f t="shared" si="72"/>
        <v>578663.00617404538</v>
      </c>
      <c r="K161" s="104">
        <f t="shared" si="72"/>
        <v>613875.89857440861</v>
      </c>
      <c r="L161" s="104">
        <f t="shared" si="72"/>
        <v>543760.74856398348</v>
      </c>
    </row>
    <row r="162" spans="1:12" ht="15.6" x14ac:dyDescent="0.3">
      <c r="A162" s="40" t="s">
        <v>87</v>
      </c>
      <c r="B162" s="104">
        <f t="shared" ref="B162:L162" si="73">B76*B$86</f>
        <v>262678.87970615242</v>
      </c>
      <c r="C162" s="104">
        <f t="shared" si="73"/>
        <v>259195.86087936256</v>
      </c>
      <c r="D162" s="104">
        <f t="shared" si="73"/>
        <v>269197.29652483546</v>
      </c>
      <c r="E162" s="104">
        <f t="shared" si="73"/>
        <v>281197.2456350986</v>
      </c>
      <c r="F162" s="104">
        <f t="shared" si="73"/>
        <v>328988.83472208359</v>
      </c>
      <c r="G162" s="104">
        <f t="shared" si="73"/>
        <v>330299.881483295</v>
      </c>
      <c r="H162" s="104">
        <f t="shared" si="73"/>
        <v>321604.08749412571</v>
      </c>
      <c r="I162" s="104">
        <f t="shared" si="73"/>
        <v>346374.60989303899</v>
      </c>
      <c r="J162" s="104">
        <f t="shared" si="73"/>
        <v>357291.43033921305</v>
      </c>
      <c r="K162" s="104">
        <f t="shared" si="73"/>
        <v>374700.13161496504</v>
      </c>
      <c r="L162" s="104">
        <f t="shared" si="73"/>
        <v>371992.62698354997</v>
      </c>
    </row>
    <row r="163" spans="1:12" ht="15.6" x14ac:dyDescent="0.3">
      <c r="A163" s="40" t="s">
        <v>88</v>
      </c>
      <c r="B163" s="104">
        <f t="shared" ref="B163:L163" si="74">B77*B$86</f>
        <v>299638.65932047751</v>
      </c>
      <c r="C163" s="104">
        <f t="shared" si="74"/>
        <v>323894.73601594812</v>
      </c>
      <c r="D163" s="104">
        <f t="shared" si="74"/>
        <v>326724.03042773413</v>
      </c>
      <c r="E163" s="104">
        <f t="shared" si="74"/>
        <v>337357.07171441347</v>
      </c>
      <c r="F163" s="104">
        <f t="shared" si="74"/>
        <v>371203.87188702729</v>
      </c>
      <c r="G163" s="104">
        <f t="shared" si="74"/>
        <v>366633.20749411813</v>
      </c>
      <c r="H163" s="104">
        <f t="shared" si="74"/>
        <v>365315.62443419761</v>
      </c>
      <c r="I163" s="104">
        <f t="shared" si="74"/>
        <v>375698.03324530757</v>
      </c>
      <c r="J163" s="104">
        <f t="shared" si="74"/>
        <v>399329.91619884525</v>
      </c>
      <c r="K163" s="104">
        <f t="shared" si="74"/>
        <v>402691.06825098564</v>
      </c>
      <c r="L163" s="104">
        <f t="shared" si="74"/>
        <v>366735.52537006937</v>
      </c>
    </row>
    <row r="164" spans="1:12" ht="15.6" x14ac:dyDescent="0.3">
      <c r="A164" s="40" t="s">
        <v>89</v>
      </c>
      <c r="B164" s="104">
        <f t="shared" ref="B164:L164" si="75">B78*B$86</f>
        <v>257138.56749311296</v>
      </c>
      <c r="C164" s="104">
        <f t="shared" si="75"/>
        <v>225702.59270595972</v>
      </c>
      <c r="D164" s="104">
        <f t="shared" si="75"/>
        <v>232236.3716146505</v>
      </c>
      <c r="E164" s="104">
        <f t="shared" si="75"/>
        <v>259849.99023260848</v>
      </c>
      <c r="F164" s="104">
        <f t="shared" si="75"/>
        <v>272505.25603558071</v>
      </c>
      <c r="G164" s="104">
        <f t="shared" si="75"/>
        <v>261405.81627717207</v>
      </c>
      <c r="H164" s="104">
        <f t="shared" si="75"/>
        <v>266856.37443266879</v>
      </c>
      <c r="I164" s="104">
        <f t="shared" si="75"/>
        <v>307457.42086451408</v>
      </c>
      <c r="J164" s="104">
        <f t="shared" si="75"/>
        <v>348574.84588603972</v>
      </c>
      <c r="K164" s="104">
        <f t="shared" si="75"/>
        <v>365173.71044058481</v>
      </c>
      <c r="L164" s="104">
        <f t="shared" si="75"/>
        <v>351610.94345244311</v>
      </c>
    </row>
    <row r="165" spans="1:12" ht="15.6" x14ac:dyDescent="0.3">
      <c r="A165" s="40" t="s">
        <v>90</v>
      </c>
      <c r="B165" s="104">
        <f t="shared" ref="B165:L165" si="76">B79*B$86</f>
        <v>469352.98438934801</v>
      </c>
      <c r="C165" s="104">
        <f t="shared" si="76"/>
        <v>512312.45372659515</v>
      </c>
      <c r="D165" s="104">
        <f t="shared" si="76"/>
        <v>527082.38003046555</v>
      </c>
      <c r="E165" s="104">
        <f t="shared" si="76"/>
        <v>646671.65064871148</v>
      </c>
      <c r="F165" s="104">
        <f t="shared" si="76"/>
        <v>776070.56305278186</v>
      </c>
      <c r="G165" s="104">
        <f t="shared" si="76"/>
        <v>781219.84807085886</v>
      </c>
      <c r="H165" s="104">
        <f t="shared" si="76"/>
        <v>785671.87114597042</v>
      </c>
      <c r="I165" s="104">
        <f t="shared" si="76"/>
        <v>937587.11291863071</v>
      </c>
      <c r="J165" s="104">
        <f t="shared" si="76"/>
        <v>1245494.0028242723</v>
      </c>
      <c r="K165" s="104">
        <f t="shared" si="76"/>
        <v>1199645.9289202464</v>
      </c>
      <c r="L165" s="104">
        <f t="shared" si="76"/>
        <v>1034605.8364361133</v>
      </c>
    </row>
    <row r="166" spans="1:12" ht="15.6" x14ac:dyDescent="0.3">
      <c r="A166" s="40" t="s">
        <v>91</v>
      </c>
      <c r="B166" s="104">
        <f t="shared" ref="B166:L166" si="77">B80*B$86</f>
        <v>1192323.2323232323</v>
      </c>
      <c r="C166" s="104">
        <f t="shared" si="77"/>
        <v>1190245.4572488242</v>
      </c>
      <c r="D166" s="104">
        <f t="shared" si="77"/>
        <v>1323835.0753032453</v>
      </c>
      <c r="E166" s="104">
        <f t="shared" si="77"/>
        <v>1299103.0700229595</v>
      </c>
      <c r="F166" s="104">
        <f t="shared" si="77"/>
        <v>1151809.5101638925</v>
      </c>
      <c r="G166" s="104">
        <f t="shared" si="77"/>
        <v>1122058.5891687449</v>
      </c>
      <c r="H166" s="104">
        <f t="shared" si="77"/>
        <v>1599672.6201386205</v>
      </c>
      <c r="I166" s="104">
        <f t="shared" si="77"/>
        <v>1474941.1621285805</v>
      </c>
      <c r="J166" s="104">
        <f t="shared" si="77"/>
        <v>1254276.6815950279</v>
      </c>
      <c r="K166" s="104">
        <f t="shared" si="77"/>
        <v>1355237.4520239464</v>
      </c>
      <c r="L166" s="104">
        <f t="shared" si="77"/>
        <v>1461682.7432391928</v>
      </c>
    </row>
    <row r="167" spans="1:12" ht="15.6" x14ac:dyDescent="0.3">
      <c r="A167" s="40" t="s">
        <v>92</v>
      </c>
      <c r="B167" s="104">
        <f t="shared" ref="B167:L167" si="78">B81*B$86</f>
        <v>226171.99265381083</v>
      </c>
      <c r="C167" s="104">
        <f t="shared" si="78"/>
        <v>195377.49941790345</v>
      </c>
      <c r="D167" s="104">
        <f t="shared" si="78"/>
        <v>200910.78614295277</v>
      </c>
      <c r="E167" s="104">
        <f t="shared" si="78"/>
        <v>201597.05115242203</v>
      </c>
      <c r="F167" s="104">
        <f t="shared" si="78"/>
        <v>216434.27143801082</v>
      </c>
      <c r="G167" s="104">
        <f t="shared" si="78"/>
        <v>236862.61051561852</v>
      </c>
      <c r="H167" s="104">
        <f t="shared" si="78"/>
        <v>215483.1229805527</v>
      </c>
      <c r="I167" s="104">
        <f t="shared" si="78"/>
        <v>219808.04628017469</v>
      </c>
      <c r="J167" s="104">
        <f t="shared" si="78"/>
        <v>244728.17357770796</v>
      </c>
      <c r="K167" s="104">
        <f t="shared" si="78"/>
        <v>268241.01961758523</v>
      </c>
      <c r="L167" s="104">
        <f t="shared" si="78"/>
        <v>240355.08753654081</v>
      </c>
    </row>
    <row r="168" spans="1:12" ht="15.6" x14ac:dyDescent="0.3">
      <c r="A168" s="40" t="s">
        <v>93</v>
      </c>
      <c r="B168" s="104">
        <f t="shared" ref="B168:L168" si="79">B82*B$86</f>
        <v>823528.09917355364</v>
      </c>
      <c r="C168" s="104">
        <f t="shared" si="79"/>
        <v>765326.40573044622</v>
      </c>
      <c r="D168" s="104">
        <f t="shared" si="79"/>
        <v>926814.99587771622</v>
      </c>
      <c r="E168" s="104">
        <f t="shared" si="79"/>
        <v>927865.03696482803</v>
      </c>
      <c r="F168" s="104">
        <f t="shared" si="79"/>
        <v>1062786.2072949784</v>
      </c>
      <c r="G168" s="104">
        <f t="shared" si="79"/>
        <v>1027401.7952236976</v>
      </c>
      <c r="H168" s="104">
        <f t="shared" si="79"/>
        <v>1070929.2867982069</v>
      </c>
      <c r="I168" s="104">
        <f t="shared" si="79"/>
        <v>1169429.4776727499</v>
      </c>
      <c r="J168" s="104">
        <f t="shared" si="79"/>
        <v>1465421.6860994506</v>
      </c>
      <c r="K168" s="104">
        <f t="shared" si="79"/>
        <v>1501428.4411631017</v>
      </c>
      <c r="L168" s="104">
        <f t="shared" si="79"/>
        <v>1303610.1830840996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70C0"/>
    <pageSetUpPr fitToPage="1"/>
  </sheetPr>
  <dimension ref="A1:AC111"/>
  <sheetViews>
    <sheetView zoomScale="85" zoomScaleNormal="85" workbookViewId="0">
      <selection activeCell="J56" sqref="J56"/>
    </sheetView>
  </sheetViews>
  <sheetFormatPr defaultColWidth="8.88671875" defaultRowHeight="13.2" x14ac:dyDescent="0.25"/>
  <cols>
    <col min="1" max="1" width="24.109375" style="66" customWidth="1"/>
    <col min="2" max="2" width="12.33203125" style="35" customWidth="1"/>
    <col min="3" max="3" width="7.6640625" style="35" customWidth="1"/>
    <col min="4" max="9" width="7.88671875" style="35" customWidth="1"/>
    <col min="10" max="11" width="9.109375" style="35" customWidth="1"/>
    <col min="12" max="21" width="9.33203125" style="35" customWidth="1"/>
    <col min="22" max="22" width="7.88671875" style="35" customWidth="1"/>
    <col min="23" max="23" width="9.109375" style="35" customWidth="1"/>
    <col min="24" max="29" width="7.88671875" style="35" customWidth="1"/>
    <col min="30" max="30" width="9.109375" style="35" customWidth="1"/>
    <col min="31" max="16384" width="8.88671875" style="35"/>
  </cols>
  <sheetData>
    <row r="1" spans="1:29" ht="13.05" customHeight="1" x14ac:dyDescent="0.25">
      <c r="A1" s="159" t="s">
        <v>256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29" s="66" customFormat="1" ht="13.05" customHeight="1" x14ac:dyDescent="0.25">
      <c r="A2" s="80" t="s">
        <v>100</v>
      </c>
      <c r="B2" s="67" t="s">
        <v>106</v>
      </c>
      <c r="C2" s="67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67" t="s">
        <v>112</v>
      </c>
      <c r="I2" s="67" t="s">
        <v>113</v>
      </c>
      <c r="J2" s="67" t="s">
        <v>114</v>
      </c>
      <c r="K2" s="67" t="s">
        <v>115</v>
      </c>
      <c r="L2" s="67" t="s">
        <v>116</v>
      </c>
      <c r="M2" s="67" t="s">
        <v>117</v>
      </c>
      <c r="N2" s="67" t="s">
        <v>118</v>
      </c>
      <c r="O2" s="67" t="s">
        <v>119</v>
      </c>
      <c r="P2" s="67" t="s">
        <v>120</v>
      </c>
      <c r="Q2" s="67" t="s">
        <v>121</v>
      </c>
      <c r="R2" s="67" t="s">
        <v>122</v>
      </c>
      <c r="S2" s="67" t="s">
        <v>123</v>
      </c>
      <c r="T2" s="67" t="s">
        <v>124</v>
      </c>
      <c r="U2" s="67" t="s">
        <v>125</v>
      </c>
      <c r="V2" s="67" t="s">
        <v>126</v>
      </c>
      <c r="W2" s="67" t="s">
        <v>127</v>
      </c>
      <c r="X2" s="67" t="s">
        <v>128</v>
      </c>
      <c r="Y2" s="67" t="s">
        <v>129</v>
      </c>
      <c r="Z2" s="67" t="s">
        <v>130</v>
      </c>
      <c r="AA2" s="67" t="s">
        <v>131</v>
      </c>
      <c r="AB2" s="67" t="s">
        <v>132</v>
      </c>
      <c r="AC2" s="67" t="s">
        <v>133</v>
      </c>
    </row>
    <row r="3" spans="1:29" ht="13.05" customHeight="1" x14ac:dyDescent="0.25">
      <c r="A3" s="67" t="s">
        <v>135</v>
      </c>
      <c r="B3" s="65">
        <v>515.9</v>
      </c>
      <c r="C3" s="65">
        <v>769.5</v>
      </c>
      <c r="D3" s="65">
        <v>940.6</v>
      </c>
      <c r="E3" s="65">
        <v>1010.2</v>
      </c>
      <c r="F3" s="65">
        <v>1658.9</v>
      </c>
      <c r="G3" s="65">
        <v>2281.1</v>
      </c>
      <c r="H3" s="64">
        <v>3062</v>
      </c>
      <c r="I3" s="65">
        <v>3947.2</v>
      </c>
      <c r="J3" s="65">
        <v>5170.3999999999996</v>
      </c>
      <c r="K3" s="65">
        <v>6410.3</v>
      </c>
      <c r="L3" s="65">
        <v>8088.3</v>
      </c>
      <c r="M3" s="65">
        <v>10154.799999999999</v>
      </c>
      <c r="N3" s="65">
        <v>12540.2</v>
      </c>
      <c r="O3" s="65">
        <v>14863.6</v>
      </c>
      <c r="P3" s="64">
        <v>16895</v>
      </c>
      <c r="Q3" s="65">
        <v>18958.400000000001</v>
      </c>
      <c r="R3" s="64">
        <v>20780</v>
      </c>
      <c r="S3" s="65">
        <v>23221.1</v>
      </c>
      <c r="T3" s="64">
        <v>25684</v>
      </c>
      <c r="U3" s="64">
        <v>27412</v>
      </c>
      <c r="V3" s="64">
        <v>30254</v>
      </c>
      <c r="W3" s="64">
        <v>30865</v>
      </c>
      <c r="X3" s="64">
        <v>31897</v>
      </c>
      <c r="Y3" s="64">
        <v>33361</v>
      </c>
      <c r="Z3" s="64">
        <v>35506</v>
      </c>
      <c r="AA3" s="64">
        <v>36240</v>
      </c>
      <c r="AB3" s="64">
        <v>40304</v>
      </c>
      <c r="AC3" s="64">
        <v>44937</v>
      </c>
    </row>
    <row r="4" spans="1:29" ht="13.05" customHeight="1" x14ac:dyDescent="0.25">
      <c r="A4" s="67" t="s">
        <v>136</v>
      </c>
      <c r="B4" s="65">
        <v>692.3</v>
      </c>
      <c r="C4" s="65">
        <v>1050.5999999999999</v>
      </c>
      <c r="D4" s="65">
        <v>1289.5999999999999</v>
      </c>
      <c r="E4" s="65">
        <v>1462.6</v>
      </c>
      <c r="F4" s="65">
        <v>2416.4</v>
      </c>
      <c r="G4" s="65">
        <v>3230.6</v>
      </c>
      <c r="H4" s="65">
        <v>4299.6000000000004</v>
      </c>
      <c r="I4" s="65">
        <v>5435.6</v>
      </c>
      <c r="J4" s="65">
        <v>7211.3</v>
      </c>
      <c r="K4" s="65">
        <v>8991.1</v>
      </c>
      <c r="L4" s="65">
        <v>10902.3</v>
      </c>
      <c r="M4" s="64">
        <v>13570</v>
      </c>
      <c r="N4" s="65">
        <v>16631.2</v>
      </c>
      <c r="O4" s="65">
        <v>18590.3</v>
      </c>
      <c r="P4" s="65">
        <v>21931.1</v>
      </c>
      <c r="Q4" s="65">
        <v>24644.7</v>
      </c>
      <c r="R4" s="64">
        <v>27089</v>
      </c>
      <c r="S4" s="65">
        <v>30006.3</v>
      </c>
      <c r="T4" s="64">
        <v>33499</v>
      </c>
      <c r="U4" s="64">
        <v>34825</v>
      </c>
      <c r="V4" s="64">
        <v>38832</v>
      </c>
      <c r="W4" s="64">
        <v>40200</v>
      </c>
      <c r="X4" s="64">
        <v>41897</v>
      </c>
      <c r="Y4" s="64">
        <v>44194</v>
      </c>
      <c r="Z4" s="64">
        <v>47584</v>
      </c>
      <c r="AA4" s="64">
        <v>48566</v>
      </c>
      <c r="AB4" s="64">
        <v>54796</v>
      </c>
      <c r="AC4" s="64">
        <v>59427</v>
      </c>
    </row>
    <row r="5" spans="1:29" ht="13.05" customHeight="1" x14ac:dyDescent="0.25">
      <c r="A5" s="67" t="s">
        <v>137</v>
      </c>
      <c r="B5" s="65">
        <v>392.5</v>
      </c>
      <c r="C5" s="65">
        <v>593.29999999999995</v>
      </c>
      <c r="D5" s="65">
        <v>657.6</v>
      </c>
      <c r="E5" s="65">
        <v>717.5</v>
      </c>
      <c r="F5" s="65">
        <v>1187.0999999999999</v>
      </c>
      <c r="G5" s="65">
        <v>1554.5</v>
      </c>
      <c r="H5" s="65">
        <v>2121.4</v>
      </c>
      <c r="I5" s="65">
        <v>2762.3</v>
      </c>
      <c r="J5" s="65">
        <v>3357.4</v>
      </c>
      <c r="K5" s="65">
        <v>4070.2</v>
      </c>
      <c r="L5" s="65">
        <v>5275.8</v>
      </c>
      <c r="M5" s="65">
        <v>7082.8</v>
      </c>
      <c r="N5" s="65">
        <v>9399.1</v>
      </c>
      <c r="O5" s="65">
        <v>12748.9</v>
      </c>
      <c r="P5" s="65">
        <v>14146.7</v>
      </c>
      <c r="Q5" s="65">
        <v>16992.8</v>
      </c>
      <c r="R5" s="65">
        <v>18799.7</v>
      </c>
      <c r="S5" s="65">
        <v>21659.5</v>
      </c>
      <c r="T5" s="64">
        <v>23247</v>
      </c>
      <c r="U5" s="64">
        <v>24750</v>
      </c>
      <c r="V5" s="64">
        <v>28043</v>
      </c>
      <c r="W5" s="64">
        <v>29799</v>
      </c>
      <c r="X5" s="64">
        <v>30342</v>
      </c>
      <c r="Y5" s="64">
        <v>30778</v>
      </c>
      <c r="Z5" s="64">
        <v>32398</v>
      </c>
      <c r="AA5" s="64">
        <v>32884</v>
      </c>
      <c r="AB5" s="64">
        <v>35612</v>
      </c>
      <c r="AC5" s="64">
        <v>41009</v>
      </c>
    </row>
    <row r="6" spans="1:29" ht="13.05" customHeight="1" x14ac:dyDescent="0.25">
      <c r="A6" s="67" t="s">
        <v>138</v>
      </c>
      <c r="B6" s="65">
        <v>342.8</v>
      </c>
      <c r="C6" s="65">
        <v>528.79999999999995</v>
      </c>
      <c r="D6" s="65">
        <v>601.4</v>
      </c>
      <c r="E6" s="65">
        <v>592.70000000000005</v>
      </c>
      <c r="F6" s="65">
        <v>945.7</v>
      </c>
      <c r="G6" s="65">
        <v>1312.1</v>
      </c>
      <c r="H6" s="65">
        <v>1818.3</v>
      </c>
      <c r="I6" s="65">
        <v>2452.4</v>
      </c>
      <c r="J6" s="65">
        <v>3134.6</v>
      </c>
      <c r="K6" s="65">
        <v>3720.4</v>
      </c>
      <c r="L6" s="65">
        <v>4787.7</v>
      </c>
      <c r="M6" s="65">
        <v>6171.1</v>
      </c>
      <c r="N6" s="65">
        <v>7626.2</v>
      </c>
      <c r="O6" s="65">
        <v>10083.4</v>
      </c>
      <c r="P6" s="65">
        <v>11484.3</v>
      </c>
      <c r="Q6" s="65">
        <v>13358.4</v>
      </c>
      <c r="R6" s="65">
        <v>15347.6</v>
      </c>
      <c r="S6" s="65">
        <v>17469.400000000001</v>
      </c>
      <c r="T6" s="64">
        <v>18707</v>
      </c>
      <c r="U6" s="64">
        <v>20595</v>
      </c>
      <c r="V6" s="64">
        <v>23428</v>
      </c>
      <c r="W6" s="64">
        <v>24006</v>
      </c>
      <c r="X6" s="64">
        <v>25107</v>
      </c>
      <c r="Y6" s="64">
        <v>26658</v>
      </c>
      <c r="Z6" s="64">
        <v>28422</v>
      </c>
      <c r="AA6" s="64">
        <v>28636</v>
      </c>
      <c r="AB6" s="64">
        <v>31609</v>
      </c>
      <c r="AC6" s="64">
        <v>35697</v>
      </c>
    </row>
    <row r="7" spans="1:29" ht="13.05" customHeight="1" x14ac:dyDescent="0.25">
      <c r="A7" s="67" t="s">
        <v>139</v>
      </c>
      <c r="B7" s="65">
        <v>317.7</v>
      </c>
      <c r="C7" s="65">
        <v>473.2</v>
      </c>
      <c r="D7" s="65">
        <v>577.29999999999995</v>
      </c>
      <c r="E7" s="65">
        <v>593.5</v>
      </c>
      <c r="F7" s="65">
        <v>994.5</v>
      </c>
      <c r="G7" s="65">
        <v>1279.5999999999999</v>
      </c>
      <c r="H7" s="65">
        <v>1665.9</v>
      </c>
      <c r="I7" s="64">
        <v>2158</v>
      </c>
      <c r="J7" s="64">
        <v>2842</v>
      </c>
      <c r="K7" s="65">
        <v>3381.6</v>
      </c>
      <c r="L7" s="65">
        <v>4107.5</v>
      </c>
      <c r="M7" s="65">
        <v>5626.9</v>
      </c>
      <c r="N7" s="65">
        <v>7014.9</v>
      </c>
      <c r="O7" s="65">
        <v>9479.9</v>
      </c>
      <c r="P7" s="65">
        <v>10827.5</v>
      </c>
      <c r="Q7" s="65">
        <v>12956.2</v>
      </c>
      <c r="R7" s="65">
        <v>14312.2</v>
      </c>
      <c r="S7" s="65">
        <v>16228.8</v>
      </c>
      <c r="T7" s="64">
        <v>18058</v>
      </c>
      <c r="U7" s="64">
        <v>19530</v>
      </c>
      <c r="V7" s="64">
        <v>22712</v>
      </c>
      <c r="W7" s="64">
        <v>22365</v>
      </c>
      <c r="X7" s="64">
        <v>23554</v>
      </c>
      <c r="Y7" s="64">
        <v>23560</v>
      </c>
      <c r="Z7" s="64">
        <v>25391</v>
      </c>
      <c r="AA7" s="64">
        <v>25955</v>
      </c>
      <c r="AB7" s="64">
        <v>28523</v>
      </c>
      <c r="AC7" s="64">
        <v>32296</v>
      </c>
    </row>
    <row r="8" spans="1:29" ht="13.05" customHeight="1" x14ac:dyDescent="0.25">
      <c r="A8" s="67" t="s">
        <v>140</v>
      </c>
      <c r="B8" s="64">
        <v>345</v>
      </c>
      <c r="C8" s="64">
        <v>468</v>
      </c>
      <c r="D8" s="65">
        <v>676.2</v>
      </c>
      <c r="E8" s="65">
        <v>787.1</v>
      </c>
      <c r="F8" s="64">
        <v>1186</v>
      </c>
      <c r="G8" s="65">
        <v>1486.5</v>
      </c>
      <c r="H8" s="65">
        <v>2039.7</v>
      </c>
      <c r="I8" s="65">
        <v>2597.4</v>
      </c>
      <c r="J8" s="65">
        <v>3391.2</v>
      </c>
      <c r="K8" s="64">
        <v>4143</v>
      </c>
      <c r="L8" s="64">
        <v>5398</v>
      </c>
      <c r="M8" s="65">
        <v>6861.6</v>
      </c>
      <c r="N8" s="65">
        <v>8306.6</v>
      </c>
      <c r="O8" s="65">
        <v>10586.8</v>
      </c>
      <c r="P8" s="65">
        <v>11999.4</v>
      </c>
      <c r="Q8" s="65">
        <v>13883.3</v>
      </c>
      <c r="R8" s="65">
        <v>15908.5</v>
      </c>
      <c r="S8" s="65">
        <v>18947.7</v>
      </c>
      <c r="T8" s="64">
        <v>21683</v>
      </c>
      <c r="U8" s="64">
        <v>24973</v>
      </c>
      <c r="V8" s="64">
        <v>29366</v>
      </c>
      <c r="W8" s="64">
        <v>29284</v>
      </c>
      <c r="X8" s="64">
        <v>29498</v>
      </c>
      <c r="Y8" s="64">
        <v>30289</v>
      </c>
      <c r="Z8" s="64">
        <v>32022</v>
      </c>
      <c r="AA8" s="64">
        <v>32102</v>
      </c>
      <c r="AB8" s="64">
        <v>35198</v>
      </c>
      <c r="AC8" s="64">
        <v>39304</v>
      </c>
    </row>
    <row r="9" spans="1:29" ht="13.05" customHeight="1" x14ac:dyDescent="0.25">
      <c r="A9" s="67" t="s">
        <v>141</v>
      </c>
      <c r="B9" s="65">
        <v>309.89999999999998</v>
      </c>
      <c r="C9" s="65">
        <v>460.5</v>
      </c>
      <c r="D9" s="65">
        <v>555.20000000000005</v>
      </c>
      <c r="E9" s="65">
        <v>522.20000000000005</v>
      </c>
      <c r="F9" s="65">
        <v>756.7</v>
      </c>
      <c r="G9" s="65">
        <v>1037.5999999999999</v>
      </c>
      <c r="H9" s="65">
        <v>1297.8</v>
      </c>
      <c r="I9" s="65">
        <v>1778.4</v>
      </c>
      <c r="J9" s="65">
        <v>2293.1</v>
      </c>
      <c r="K9" s="65">
        <v>2858.8</v>
      </c>
      <c r="L9" s="65">
        <v>3480.3</v>
      </c>
      <c r="M9" s="65">
        <v>4456.8999999999996</v>
      </c>
      <c r="N9" s="65">
        <v>5683.5</v>
      </c>
      <c r="O9" s="65">
        <v>8343.1</v>
      </c>
      <c r="P9" s="65">
        <v>9351.2000000000007</v>
      </c>
      <c r="Q9" s="65">
        <v>11123.5</v>
      </c>
      <c r="R9" s="65">
        <v>13005.5</v>
      </c>
      <c r="S9" s="65">
        <v>16014.7</v>
      </c>
      <c r="T9" s="64">
        <v>17754</v>
      </c>
      <c r="U9" s="64">
        <v>19832</v>
      </c>
      <c r="V9" s="64">
        <v>22297</v>
      </c>
      <c r="W9" s="64">
        <v>23676</v>
      </c>
      <c r="X9" s="64">
        <v>24860</v>
      </c>
      <c r="Y9" s="64">
        <v>24503</v>
      </c>
      <c r="Z9" s="64">
        <v>25794</v>
      </c>
      <c r="AA9" s="64">
        <v>26284</v>
      </c>
      <c r="AB9" s="64">
        <v>28680</v>
      </c>
      <c r="AC9" s="64">
        <v>34255</v>
      </c>
    </row>
    <row r="10" spans="1:29" ht="13.05" customHeight="1" x14ac:dyDescent="0.25">
      <c r="A10" s="67" t="s">
        <v>142</v>
      </c>
      <c r="B10" s="65">
        <v>438.4</v>
      </c>
      <c r="C10" s="64">
        <v>571</v>
      </c>
      <c r="D10" s="65">
        <v>644.79999999999995</v>
      </c>
      <c r="E10" s="65">
        <v>696.7</v>
      </c>
      <c r="F10" s="65">
        <v>1028.5</v>
      </c>
      <c r="G10" s="65">
        <v>1311.3</v>
      </c>
      <c r="H10" s="65">
        <v>1782.1</v>
      </c>
      <c r="I10" s="65">
        <v>2503.3000000000002</v>
      </c>
      <c r="J10" s="65">
        <v>3339.8</v>
      </c>
      <c r="K10" s="65">
        <v>4181.3999999999996</v>
      </c>
      <c r="L10" s="65">
        <v>5343.4</v>
      </c>
      <c r="M10" s="65">
        <v>6924.7</v>
      </c>
      <c r="N10" s="65">
        <v>9185.5</v>
      </c>
      <c r="O10" s="65">
        <v>11612.4</v>
      </c>
      <c r="P10" s="65">
        <v>13379.8</v>
      </c>
      <c r="Q10" s="65">
        <v>15477.4</v>
      </c>
      <c r="R10" s="65">
        <v>17556.900000000001</v>
      </c>
      <c r="S10" s="65">
        <v>20742.3</v>
      </c>
      <c r="T10" s="64">
        <v>22243</v>
      </c>
      <c r="U10" s="64">
        <v>24318</v>
      </c>
      <c r="V10" s="64">
        <v>27434</v>
      </c>
      <c r="W10" s="64">
        <v>28800</v>
      </c>
      <c r="X10" s="64">
        <v>28716</v>
      </c>
      <c r="Y10" s="64">
        <v>29178</v>
      </c>
      <c r="Z10" s="64">
        <v>31417</v>
      </c>
      <c r="AA10" s="64">
        <v>32559</v>
      </c>
      <c r="AB10" s="64">
        <v>35076</v>
      </c>
      <c r="AC10" s="64">
        <v>34982</v>
      </c>
    </row>
    <row r="11" spans="1:29" ht="13.05" customHeight="1" x14ac:dyDescent="0.25">
      <c r="A11" s="67" t="s">
        <v>143</v>
      </c>
      <c r="B11" s="65">
        <v>398.7</v>
      </c>
      <c r="C11" s="65">
        <v>533.9</v>
      </c>
      <c r="D11" s="65">
        <v>620.29999999999995</v>
      </c>
      <c r="E11" s="64">
        <v>619</v>
      </c>
      <c r="F11" s="65">
        <v>1034.5</v>
      </c>
      <c r="G11" s="65">
        <v>1438.9</v>
      </c>
      <c r="H11" s="65">
        <v>1904.5</v>
      </c>
      <c r="I11" s="65">
        <v>2515.6999999999998</v>
      </c>
      <c r="J11" s="65">
        <v>3089.2</v>
      </c>
      <c r="K11" s="65">
        <v>3815.5</v>
      </c>
      <c r="L11" s="65">
        <v>4985.3999999999996</v>
      </c>
      <c r="M11" s="65">
        <v>6397.5</v>
      </c>
      <c r="N11" s="65">
        <v>7857.3</v>
      </c>
      <c r="O11" s="65">
        <v>9607.9</v>
      </c>
      <c r="P11" s="65">
        <v>10695.6</v>
      </c>
      <c r="Q11" s="65">
        <v>13314.8</v>
      </c>
      <c r="R11" s="65">
        <v>14574.3</v>
      </c>
      <c r="S11" s="65">
        <v>15867.1</v>
      </c>
      <c r="T11" s="64">
        <v>16968</v>
      </c>
      <c r="U11" s="64">
        <v>19112</v>
      </c>
      <c r="V11" s="64">
        <v>21939</v>
      </c>
      <c r="W11" s="64">
        <v>23174</v>
      </c>
      <c r="X11" s="64">
        <v>24093</v>
      </c>
      <c r="Y11" s="64">
        <v>23716</v>
      </c>
      <c r="Z11" s="64">
        <v>25318</v>
      </c>
      <c r="AA11" s="64">
        <v>25786</v>
      </c>
      <c r="AB11" s="64">
        <v>28560</v>
      </c>
      <c r="AC11" s="64">
        <v>34422</v>
      </c>
    </row>
    <row r="12" spans="1:29" ht="13.05" customHeight="1" x14ac:dyDescent="0.25">
      <c r="A12" s="67" t="s">
        <v>144</v>
      </c>
      <c r="B12" s="65">
        <v>313.39999999999998</v>
      </c>
      <c r="C12" s="65">
        <v>463.2</v>
      </c>
      <c r="D12" s="65">
        <v>595.5</v>
      </c>
      <c r="E12" s="65">
        <v>644.70000000000005</v>
      </c>
      <c r="F12" s="65">
        <v>1087.3</v>
      </c>
      <c r="G12" s="65">
        <v>1464.9</v>
      </c>
      <c r="H12" s="65">
        <v>1979.9</v>
      </c>
      <c r="I12" s="65">
        <v>2698.5</v>
      </c>
      <c r="J12" s="65">
        <v>3371.4</v>
      </c>
      <c r="K12" s="64">
        <v>4233</v>
      </c>
      <c r="L12" s="65">
        <v>5217.8</v>
      </c>
      <c r="M12" s="64">
        <v>6751</v>
      </c>
      <c r="N12" s="65">
        <v>8686.6</v>
      </c>
      <c r="O12" s="65">
        <v>11523.9</v>
      </c>
      <c r="P12" s="65">
        <v>12801.5</v>
      </c>
      <c r="Q12" s="65">
        <v>14685.1</v>
      </c>
      <c r="R12" s="65">
        <v>16386.900000000001</v>
      </c>
      <c r="S12" s="65">
        <v>18865.599999999999</v>
      </c>
      <c r="T12" s="64">
        <v>19436</v>
      </c>
      <c r="U12" s="64">
        <v>21860</v>
      </c>
      <c r="V12" s="64">
        <v>25330</v>
      </c>
      <c r="W12" s="64">
        <v>25355</v>
      </c>
      <c r="X12" s="64">
        <v>26112</v>
      </c>
      <c r="Y12" s="64">
        <v>27279</v>
      </c>
      <c r="Z12" s="64">
        <v>29149</v>
      </c>
      <c r="AA12" s="64">
        <v>29791</v>
      </c>
      <c r="AB12" s="64">
        <v>32715</v>
      </c>
      <c r="AC12" s="64">
        <v>37600</v>
      </c>
    </row>
    <row r="13" spans="1:29" ht="13.05" customHeight="1" x14ac:dyDescent="0.25">
      <c r="A13" s="67" t="s">
        <v>145</v>
      </c>
      <c r="B13" s="65">
        <v>377.1</v>
      </c>
      <c r="C13" s="65">
        <v>620.9</v>
      </c>
      <c r="D13" s="65">
        <v>692.7</v>
      </c>
      <c r="E13" s="65">
        <v>739.5</v>
      </c>
      <c r="F13" s="65">
        <v>1185.5</v>
      </c>
      <c r="G13" s="64">
        <v>1772</v>
      </c>
      <c r="H13" s="65">
        <v>2261.1999999999998</v>
      </c>
      <c r="I13" s="65">
        <v>2776.2</v>
      </c>
      <c r="J13" s="65">
        <v>3563.2</v>
      </c>
      <c r="K13" s="65">
        <v>4430.5</v>
      </c>
      <c r="L13" s="65">
        <v>5591.2</v>
      </c>
      <c r="M13" s="65">
        <v>7610.7</v>
      </c>
      <c r="N13" s="65">
        <v>9471.9</v>
      </c>
      <c r="O13" s="65">
        <v>12085.1</v>
      </c>
      <c r="P13" s="65">
        <v>14487.2</v>
      </c>
      <c r="Q13" s="65">
        <v>15935.8</v>
      </c>
      <c r="R13" s="65">
        <v>16811.3</v>
      </c>
      <c r="S13" s="65">
        <v>19829.099999999999</v>
      </c>
      <c r="T13" s="64">
        <v>21957</v>
      </c>
      <c r="U13" s="64">
        <v>24420</v>
      </c>
      <c r="V13" s="64">
        <v>27087</v>
      </c>
      <c r="W13" s="64">
        <v>27934</v>
      </c>
      <c r="X13" s="64">
        <v>28956</v>
      </c>
      <c r="Y13" s="64">
        <v>30025</v>
      </c>
      <c r="Z13" s="64">
        <v>32535</v>
      </c>
      <c r="AA13" s="64">
        <v>32534</v>
      </c>
      <c r="AB13" s="64">
        <v>35231</v>
      </c>
      <c r="AC13" s="64">
        <v>38918</v>
      </c>
    </row>
    <row r="14" spans="1:29" ht="13.05" customHeight="1" x14ac:dyDescent="0.25">
      <c r="A14" s="67" t="s">
        <v>146</v>
      </c>
      <c r="B14" s="64">
        <v>392</v>
      </c>
      <c r="C14" s="65">
        <v>579.6</v>
      </c>
      <c r="D14" s="65">
        <v>734.3</v>
      </c>
      <c r="E14" s="65">
        <v>900.6</v>
      </c>
      <c r="F14" s="65">
        <v>1463.4</v>
      </c>
      <c r="G14" s="65">
        <v>1823.9</v>
      </c>
      <c r="H14" s="65">
        <v>2626.4</v>
      </c>
      <c r="I14" s="64">
        <v>3546</v>
      </c>
      <c r="J14" s="64">
        <v>4425</v>
      </c>
      <c r="K14" s="65">
        <v>5821.1</v>
      </c>
      <c r="L14" s="65">
        <v>7444.8</v>
      </c>
      <c r="M14" s="64">
        <v>10515</v>
      </c>
      <c r="N14" s="65">
        <v>14034.1</v>
      </c>
      <c r="O14" s="65">
        <v>19046.8</v>
      </c>
      <c r="P14" s="65">
        <v>20064.099999999999</v>
      </c>
      <c r="Q14" s="64">
        <v>22641</v>
      </c>
      <c r="R14" s="65">
        <v>25604.5</v>
      </c>
      <c r="S14" s="65">
        <v>30572.3</v>
      </c>
      <c r="T14" s="64">
        <v>32969</v>
      </c>
      <c r="U14" s="64">
        <v>34589</v>
      </c>
      <c r="V14" s="64">
        <v>38463</v>
      </c>
      <c r="W14" s="64">
        <v>41276</v>
      </c>
      <c r="X14" s="64">
        <v>42345</v>
      </c>
      <c r="Y14" s="64">
        <v>44742</v>
      </c>
      <c r="Z14" s="64">
        <v>47513</v>
      </c>
      <c r="AA14" s="64">
        <v>47301</v>
      </c>
      <c r="AB14" s="64">
        <v>53989</v>
      </c>
      <c r="AC14" s="64">
        <v>55109</v>
      </c>
    </row>
    <row r="15" spans="1:29" ht="13.05" customHeight="1" x14ac:dyDescent="0.25">
      <c r="A15" s="67" t="s">
        <v>147</v>
      </c>
      <c r="B15" s="65">
        <v>382.9</v>
      </c>
      <c r="C15" s="65">
        <v>583.4</v>
      </c>
      <c r="D15" s="65">
        <v>658.9</v>
      </c>
      <c r="E15" s="65">
        <v>718.4</v>
      </c>
      <c r="F15" s="65">
        <v>1102.9000000000001</v>
      </c>
      <c r="G15" s="65">
        <v>1414.5</v>
      </c>
      <c r="H15" s="65">
        <v>1963.2</v>
      </c>
      <c r="I15" s="65">
        <v>2614.4</v>
      </c>
      <c r="J15" s="65">
        <v>3225.3</v>
      </c>
      <c r="K15" s="64">
        <v>3879</v>
      </c>
      <c r="L15" s="65">
        <v>4856.5</v>
      </c>
      <c r="M15" s="65">
        <v>5972.3</v>
      </c>
      <c r="N15" s="65">
        <v>7324.9</v>
      </c>
      <c r="O15" s="65">
        <v>10027.299999999999</v>
      </c>
      <c r="P15" s="65">
        <v>10926.5</v>
      </c>
      <c r="Q15" s="65">
        <v>13114.6</v>
      </c>
      <c r="R15" s="65">
        <v>14824.3</v>
      </c>
      <c r="S15" s="64">
        <v>16827</v>
      </c>
      <c r="T15" s="64">
        <v>17252</v>
      </c>
      <c r="U15" s="64">
        <v>19007</v>
      </c>
      <c r="V15" s="64">
        <v>22105</v>
      </c>
      <c r="W15" s="64">
        <v>23006</v>
      </c>
      <c r="X15" s="64">
        <v>23979</v>
      </c>
      <c r="Y15" s="64">
        <v>24895</v>
      </c>
      <c r="Z15" s="64">
        <v>26184</v>
      </c>
      <c r="AA15" s="64">
        <v>26990</v>
      </c>
      <c r="AB15" s="64">
        <v>29846</v>
      </c>
      <c r="AC15" s="64">
        <v>34119</v>
      </c>
    </row>
    <row r="16" spans="1:29" ht="13.05" customHeight="1" x14ac:dyDescent="0.25">
      <c r="A16" s="67" t="s">
        <v>148</v>
      </c>
      <c r="B16" s="64">
        <v>336</v>
      </c>
      <c r="C16" s="64">
        <v>508</v>
      </c>
      <c r="D16" s="65">
        <v>610.6</v>
      </c>
      <c r="E16" s="65">
        <v>610.1</v>
      </c>
      <c r="F16" s="64">
        <v>979</v>
      </c>
      <c r="G16" s="65">
        <v>1265.2</v>
      </c>
      <c r="H16" s="65">
        <v>1852.8</v>
      </c>
      <c r="I16" s="65">
        <v>2530.9</v>
      </c>
      <c r="J16" s="65">
        <v>3309.1</v>
      </c>
      <c r="K16" s="65">
        <v>3638.8</v>
      </c>
      <c r="L16" s="65">
        <v>4775.1000000000004</v>
      </c>
      <c r="M16" s="65">
        <v>6133.4</v>
      </c>
      <c r="N16" s="64">
        <v>8049</v>
      </c>
      <c r="O16" s="65">
        <v>11214.8</v>
      </c>
      <c r="P16" s="65">
        <v>11968.4</v>
      </c>
      <c r="Q16" s="65">
        <v>13886.3</v>
      </c>
      <c r="R16" s="64">
        <v>14788</v>
      </c>
      <c r="S16" s="65">
        <v>17652.3</v>
      </c>
      <c r="T16" s="64">
        <v>18932</v>
      </c>
      <c r="U16" s="64">
        <v>21340</v>
      </c>
      <c r="V16" s="64">
        <v>23690</v>
      </c>
      <c r="W16" s="64">
        <v>23799</v>
      </c>
      <c r="X16" s="64">
        <v>24272</v>
      </c>
      <c r="Y16" s="64">
        <v>25444</v>
      </c>
      <c r="Z16" s="64">
        <v>26886</v>
      </c>
      <c r="AA16" s="64">
        <v>27328</v>
      </c>
      <c r="AB16" s="64">
        <v>30496</v>
      </c>
      <c r="AC16" s="64">
        <v>33366</v>
      </c>
    </row>
    <row r="17" spans="1:29" ht="13.05" customHeight="1" x14ac:dyDescent="0.25">
      <c r="A17" s="67" t="s">
        <v>149</v>
      </c>
      <c r="B17" s="65">
        <v>372.5</v>
      </c>
      <c r="C17" s="65">
        <v>556.70000000000005</v>
      </c>
      <c r="D17" s="65">
        <v>662.4</v>
      </c>
      <c r="E17" s="65">
        <v>722.3</v>
      </c>
      <c r="F17" s="65">
        <v>1249.4000000000001</v>
      </c>
      <c r="G17" s="65">
        <v>1720.2</v>
      </c>
      <c r="H17" s="65">
        <v>2336.4</v>
      </c>
      <c r="I17" s="65">
        <v>3003.5</v>
      </c>
      <c r="J17" s="65">
        <v>3723.9</v>
      </c>
      <c r="K17" s="64">
        <v>4429</v>
      </c>
      <c r="L17" s="65">
        <v>5482.7</v>
      </c>
      <c r="M17" s="65">
        <v>6722.8</v>
      </c>
      <c r="N17" s="65">
        <v>8227.9</v>
      </c>
      <c r="O17" s="65">
        <v>11222.5</v>
      </c>
      <c r="P17" s="64">
        <v>12616</v>
      </c>
      <c r="Q17" s="64">
        <v>14546</v>
      </c>
      <c r="R17" s="65">
        <v>15969.1</v>
      </c>
      <c r="S17" s="64">
        <v>18305</v>
      </c>
      <c r="T17" s="64">
        <v>18470</v>
      </c>
      <c r="U17" s="64">
        <v>20482</v>
      </c>
      <c r="V17" s="64">
        <v>23653</v>
      </c>
      <c r="W17" s="64">
        <v>23614</v>
      </c>
      <c r="X17" s="64">
        <v>24766</v>
      </c>
      <c r="Y17" s="64">
        <v>25985</v>
      </c>
      <c r="Z17" s="64">
        <v>27485</v>
      </c>
      <c r="AA17" s="64">
        <v>28256</v>
      </c>
      <c r="AB17" s="64">
        <v>30731</v>
      </c>
      <c r="AC17" s="64">
        <v>35049</v>
      </c>
    </row>
    <row r="18" spans="1:29" ht="13.05" customHeight="1" x14ac:dyDescent="0.25">
      <c r="A18" s="67" t="s">
        <v>150</v>
      </c>
      <c r="B18" s="65">
        <v>311.7</v>
      </c>
      <c r="C18" s="65">
        <v>465.3</v>
      </c>
      <c r="D18" s="65">
        <v>574.70000000000005</v>
      </c>
      <c r="E18" s="65">
        <v>631.70000000000005</v>
      </c>
      <c r="F18" s="65">
        <v>1112.4000000000001</v>
      </c>
      <c r="G18" s="65">
        <v>1508.6</v>
      </c>
      <c r="H18" s="64">
        <v>2072</v>
      </c>
      <c r="I18" s="65">
        <v>2688.3</v>
      </c>
      <c r="J18" s="65">
        <v>3416.2</v>
      </c>
      <c r="K18" s="65">
        <v>4050.9</v>
      </c>
      <c r="L18" s="65">
        <v>5292.4</v>
      </c>
      <c r="M18" s="65">
        <v>6814.8</v>
      </c>
      <c r="N18" s="65">
        <v>8514.7000000000007</v>
      </c>
      <c r="O18" s="65">
        <v>11144.9</v>
      </c>
      <c r="P18" s="65">
        <v>11970.2</v>
      </c>
      <c r="Q18" s="65">
        <v>13630.8</v>
      </c>
      <c r="R18" s="65">
        <v>15150.6</v>
      </c>
      <c r="S18" s="65">
        <v>17448.5</v>
      </c>
      <c r="T18" s="64">
        <v>19685</v>
      </c>
      <c r="U18" s="64">
        <v>21742</v>
      </c>
      <c r="V18" s="64">
        <v>24865</v>
      </c>
      <c r="W18" s="64">
        <v>25769</v>
      </c>
      <c r="X18" s="64">
        <v>26058</v>
      </c>
      <c r="Y18" s="64">
        <v>26828</v>
      </c>
      <c r="Z18" s="64">
        <v>28154</v>
      </c>
      <c r="AA18" s="64">
        <v>27892</v>
      </c>
      <c r="AB18" s="64">
        <v>30241</v>
      </c>
      <c r="AC18" s="64">
        <v>34051</v>
      </c>
    </row>
    <row r="19" spans="1:29" ht="13.05" customHeight="1" x14ac:dyDescent="0.25">
      <c r="A19" s="67" t="s">
        <v>151</v>
      </c>
      <c r="B19" s="64">
        <v>351</v>
      </c>
      <c r="C19" s="65">
        <v>480.1</v>
      </c>
      <c r="D19" s="65">
        <v>549.70000000000005</v>
      </c>
      <c r="E19" s="65">
        <v>596.9</v>
      </c>
      <c r="F19" s="65">
        <v>970.8</v>
      </c>
      <c r="G19" s="65">
        <v>1253.7</v>
      </c>
      <c r="H19" s="65">
        <v>1689.6</v>
      </c>
      <c r="I19" s="65">
        <v>2349.1999999999998</v>
      </c>
      <c r="J19" s="65">
        <v>3020.6</v>
      </c>
      <c r="K19" s="65">
        <v>3955.8</v>
      </c>
      <c r="L19" s="65">
        <v>5606.1</v>
      </c>
      <c r="M19" s="65">
        <v>7266.6</v>
      </c>
      <c r="N19" s="65">
        <v>8542.9</v>
      </c>
      <c r="O19" s="65">
        <v>10803.3</v>
      </c>
      <c r="P19" s="64">
        <v>12185</v>
      </c>
      <c r="Q19" s="65">
        <v>13872.6</v>
      </c>
      <c r="R19" s="65">
        <v>14943.4</v>
      </c>
      <c r="S19" s="65">
        <v>17282.099999999999</v>
      </c>
      <c r="T19" s="64">
        <v>19268</v>
      </c>
      <c r="U19" s="64">
        <v>20880</v>
      </c>
      <c r="V19" s="64">
        <v>23672</v>
      </c>
      <c r="W19" s="64">
        <v>24063</v>
      </c>
      <c r="X19" s="64">
        <v>24353</v>
      </c>
      <c r="Y19" s="64">
        <v>25125</v>
      </c>
      <c r="Z19" s="64">
        <v>27212</v>
      </c>
      <c r="AA19" s="64">
        <v>27692</v>
      </c>
      <c r="AB19" s="64">
        <v>30675</v>
      </c>
      <c r="AC19" s="64">
        <v>35184</v>
      </c>
    </row>
    <row r="20" spans="1:29" ht="13.05" customHeight="1" x14ac:dyDescent="0.25">
      <c r="A20" s="67" t="s">
        <v>152</v>
      </c>
      <c r="B20" s="65">
        <v>398.8</v>
      </c>
      <c r="C20" s="65">
        <v>549.5</v>
      </c>
      <c r="D20" s="65">
        <v>710.3</v>
      </c>
      <c r="E20" s="65">
        <v>695.7</v>
      </c>
      <c r="F20" s="65">
        <v>1106.2</v>
      </c>
      <c r="G20" s="64">
        <v>1486</v>
      </c>
      <c r="H20" s="65">
        <v>2015.1</v>
      </c>
      <c r="I20" s="65">
        <v>2619.8000000000002</v>
      </c>
      <c r="J20" s="65">
        <v>3382.6</v>
      </c>
      <c r="K20" s="65">
        <v>3988.9</v>
      </c>
      <c r="L20" s="65">
        <v>4988.3999999999996</v>
      </c>
      <c r="M20" s="65">
        <v>6564.1</v>
      </c>
      <c r="N20" s="65">
        <v>8264.7000000000007</v>
      </c>
      <c r="O20" s="64">
        <v>11227</v>
      </c>
      <c r="P20" s="64">
        <v>13191</v>
      </c>
      <c r="Q20" s="65">
        <v>15349.5</v>
      </c>
      <c r="R20" s="64">
        <v>16975</v>
      </c>
      <c r="S20" s="65">
        <v>19339.8</v>
      </c>
      <c r="T20" s="64">
        <v>19675</v>
      </c>
      <c r="U20" s="64">
        <v>21936</v>
      </c>
      <c r="V20" s="64">
        <v>25460</v>
      </c>
      <c r="W20" s="64">
        <v>26815</v>
      </c>
      <c r="X20" s="64">
        <v>27226</v>
      </c>
      <c r="Y20" s="64">
        <v>27212</v>
      </c>
      <c r="Z20" s="64">
        <v>28561</v>
      </c>
      <c r="AA20" s="64">
        <v>29396</v>
      </c>
      <c r="AB20" s="64">
        <v>32252</v>
      </c>
      <c r="AC20" s="64">
        <v>34193</v>
      </c>
    </row>
    <row r="21" spans="1:29" ht="13.05" customHeight="1" x14ac:dyDescent="0.25">
      <c r="A21" s="67" t="s">
        <v>153</v>
      </c>
      <c r="B21" s="65">
        <v>472.8</v>
      </c>
      <c r="C21" s="65">
        <v>629.29999999999995</v>
      </c>
      <c r="D21" s="65">
        <v>729.6</v>
      </c>
      <c r="E21" s="64">
        <v>798</v>
      </c>
      <c r="F21" s="65">
        <v>1303.4000000000001</v>
      </c>
      <c r="G21" s="65">
        <v>1804.2</v>
      </c>
      <c r="H21" s="65">
        <v>2518.1999999999998</v>
      </c>
      <c r="I21" s="65">
        <v>3354.2</v>
      </c>
      <c r="J21" s="65">
        <v>4266.6000000000004</v>
      </c>
      <c r="K21" s="65">
        <v>5094.6000000000004</v>
      </c>
      <c r="L21" s="65">
        <v>6320.7</v>
      </c>
      <c r="M21" s="65">
        <v>8263.5</v>
      </c>
      <c r="N21" s="65">
        <v>10101.299999999999</v>
      </c>
      <c r="O21" s="65">
        <v>12815.8</v>
      </c>
      <c r="P21" s="65">
        <v>13424.6</v>
      </c>
      <c r="Q21" s="65">
        <v>14490.6</v>
      </c>
      <c r="R21" s="65">
        <v>15508.9</v>
      </c>
      <c r="S21" s="65">
        <v>18605.400000000001</v>
      </c>
      <c r="T21" s="64">
        <v>20665</v>
      </c>
      <c r="U21" s="64">
        <v>22848</v>
      </c>
      <c r="V21" s="64">
        <v>26613</v>
      </c>
      <c r="W21" s="64">
        <v>26768</v>
      </c>
      <c r="X21" s="64">
        <v>27200</v>
      </c>
      <c r="Y21" s="64">
        <v>27072</v>
      </c>
      <c r="Z21" s="64">
        <v>28667</v>
      </c>
      <c r="AA21" s="64">
        <v>29527</v>
      </c>
      <c r="AB21" s="64">
        <v>33131</v>
      </c>
      <c r="AC21" s="64">
        <v>38032</v>
      </c>
    </row>
    <row r="22" spans="1:29" ht="13.05" customHeight="1" x14ac:dyDescent="0.25">
      <c r="A22" s="67" t="s">
        <v>154</v>
      </c>
      <c r="B22" s="65">
        <v>1710.3</v>
      </c>
      <c r="C22" s="65">
        <v>2639.2</v>
      </c>
      <c r="D22" s="65">
        <v>3200.3</v>
      </c>
      <c r="E22" s="64">
        <v>3635</v>
      </c>
      <c r="F22" s="65">
        <v>6003.3</v>
      </c>
      <c r="G22" s="65">
        <v>7998.3</v>
      </c>
      <c r="H22" s="64">
        <v>10282</v>
      </c>
      <c r="I22" s="65">
        <v>12460.8</v>
      </c>
      <c r="J22" s="65">
        <v>16826.599999999999</v>
      </c>
      <c r="K22" s="65">
        <v>20899.099999999999</v>
      </c>
      <c r="L22" s="65">
        <v>24013.9</v>
      </c>
      <c r="M22" s="65">
        <v>28249.4</v>
      </c>
      <c r="N22" s="65">
        <v>33314.800000000003</v>
      </c>
      <c r="O22" s="65">
        <v>31940.1</v>
      </c>
      <c r="P22" s="65">
        <v>40071.599999999999</v>
      </c>
      <c r="Q22" s="65">
        <v>44051.5</v>
      </c>
      <c r="R22" s="65">
        <v>47318.9</v>
      </c>
      <c r="S22" s="65">
        <v>48934.7</v>
      </c>
      <c r="T22" s="64">
        <v>55937</v>
      </c>
      <c r="U22" s="64">
        <v>55473</v>
      </c>
      <c r="V22" s="64">
        <v>60535</v>
      </c>
      <c r="W22" s="64">
        <v>62004</v>
      </c>
      <c r="X22" s="64">
        <v>65471</v>
      </c>
      <c r="Y22" s="64">
        <v>69926</v>
      </c>
      <c r="Z22" s="64">
        <v>75891</v>
      </c>
      <c r="AA22" s="64">
        <v>78106</v>
      </c>
      <c r="AB22" s="64">
        <v>88860</v>
      </c>
      <c r="AC22" s="64">
        <v>95460</v>
      </c>
    </row>
    <row r="23" spans="1:29" ht="13.05" customHeight="1" x14ac:dyDescent="0.25">
      <c r="A23" s="67" t="s">
        <v>155</v>
      </c>
      <c r="B23" s="65">
        <v>564.6</v>
      </c>
      <c r="C23" s="65">
        <v>793.3</v>
      </c>
      <c r="D23" s="65">
        <v>917.7</v>
      </c>
      <c r="E23" s="65">
        <v>1022.7</v>
      </c>
      <c r="F23" s="65">
        <v>1611.9</v>
      </c>
      <c r="G23" s="65">
        <v>2268.9</v>
      </c>
      <c r="H23" s="65">
        <v>3084.1</v>
      </c>
      <c r="I23" s="65">
        <v>4010.5</v>
      </c>
      <c r="J23" s="65">
        <v>5403.5</v>
      </c>
      <c r="K23" s="65">
        <v>6938.2</v>
      </c>
      <c r="L23" s="65">
        <v>8995.9</v>
      </c>
      <c r="M23" s="65">
        <v>10889.3</v>
      </c>
      <c r="N23" s="64">
        <v>13163</v>
      </c>
      <c r="O23" s="65">
        <v>14915.3</v>
      </c>
      <c r="P23" s="65">
        <v>17389.900000000001</v>
      </c>
      <c r="Q23" s="65">
        <v>19836.7</v>
      </c>
      <c r="R23" s="65">
        <v>21184.5</v>
      </c>
      <c r="S23" s="65">
        <v>23421.599999999999</v>
      </c>
      <c r="T23" s="64">
        <v>25490</v>
      </c>
      <c r="U23" s="64">
        <v>27778</v>
      </c>
      <c r="V23" s="64">
        <v>31253</v>
      </c>
      <c r="W23" s="64">
        <v>32822</v>
      </c>
      <c r="X23" s="64">
        <v>34299</v>
      </c>
      <c r="Y23" s="64">
        <v>36255</v>
      </c>
      <c r="Z23" s="64">
        <v>38079</v>
      </c>
      <c r="AA23" s="64">
        <v>39486</v>
      </c>
      <c r="AB23" s="64">
        <v>44632</v>
      </c>
      <c r="AC23" s="64">
        <v>50158</v>
      </c>
    </row>
    <row r="24" spans="1:29" ht="13.05" customHeight="1" x14ac:dyDescent="0.25">
      <c r="A24" s="67" t="s">
        <v>156</v>
      </c>
      <c r="B24" s="65">
        <v>690.5</v>
      </c>
      <c r="C24" s="65">
        <v>949.2</v>
      </c>
      <c r="D24" s="65">
        <v>1057.5</v>
      </c>
      <c r="E24" s="64">
        <v>1077</v>
      </c>
      <c r="F24" s="65">
        <v>1752.3</v>
      </c>
      <c r="G24" s="65">
        <v>2313.1999999999998</v>
      </c>
      <c r="H24" s="65">
        <v>2930.8</v>
      </c>
      <c r="I24" s="64">
        <v>4061</v>
      </c>
      <c r="J24" s="64">
        <v>4937</v>
      </c>
      <c r="K24" s="65">
        <v>5809.2</v>
      </c>
      <c r="L24" s="65">
        <v>7277.8</v>
      </c>
      <c r="M24" s="65">
        <v>9127.6</v>
      </c>
      <c r="N24" s="65">
        <v>10547.6</v>
      </c>
      <c r="O24" s="65">
        <v>12833.8</v>
      </c>
      <c r="P24" s="64">
        <v>14293</v>
      </c>
      <c r="Q24" s="65">
        <v>16045.7</v>
      </c>
      <c r="R24" s="65">
        <v>17542.7</v>
      </c>
      <c r="S24" s="65">
        <v>20057.8</v>
      </c>
      <c r="T24" s="64">
        <v>22067</v>
      </c>
      <c r="U24" s="64">
        <v>23005</v>
      </c>
      <c r="V24" s="64">
        <v>25859</v>
      </c>
      <c r="W24" s="64">
        <v>26247</v>
      </c>
      <c r="X24" s="64">
        <v>27473</v>
      </c>
      <c r="Y24" s="64">
        <v>29150</v>
      </c>
      <c r="Z24" s="64">
        <v>30854</v>
      </c>
      <c r="AA24" s="64">
        <v>32596</v>
      </c>
      <c r="AB24" s="64">
        <v>35373</v>
      </c>
      <c r="AC24" s="64">
        <v>44544</v>
      </c>
    </row>
    <row r="25" spans="1:29" ht="13.05" customHeight="1" x14ac:dyDescent="0.25">
      <c r="A25" s="67" t="s">
        <v>157</v>
      </c>
      <c r="B25" s="65">
        <v>694.8</v>
      </c>
      <c r="C25" s="65">
        <v>1034.0999999999999</v>
      </c>
      <c r="D25" s="64">
        <v>1330</v>
      </c>
      <c r="E25" s="65">
        <v>1459.2</v>
      </c>
      <c r="F25" s="65">
        <v>2225.5</v>
      </c>
      <c r="G25" s="65">
        <v>3140.8</v>
      </c>
      <c r="H25" s="65">
        <v>4862.1000000000004</v>
      </c>
      <c r="I25" s="64">
        <v>6225</v>
      </c>
      <c r="J25" s="65">
        <v>7476.7</v>
      </c>
      <c r="K25" s="65">
        <v>9300.6</v>
      </c>
      <c r="L25" s="65">
        <v>11452.3</v>
      </c>
      <c r="M25" s="65">
        <v>13782.2</v>
      </c>
      <c r="N25" s="65">
        <v>16760.7</v>
      </c>
      <c r="O25" s="64">
        <v>19334</v>
      </c>
      <c r="P25" s="64">
        <v>20085</v>
      </c>
      <c r="Q25" s="65">
        <v>22260.3</v>
      </c>
      <c r="R25" s="65">
        <v>23924.9</v>
      </c>
      <c r="S25" s="64">
        <v>27040</v>
      </c>
      <c r="T25" s="64">
        <v>28724</v>
      </c>
      <c r="U25" s="64">
        <v>29561</v>
      </c>
      <c r="V25" s="64">
        <v>31221</v>
      </c>
      <c r="W25" s="64">
        <v>31725</v>
      </c>
      <c r="X25" s="64">
        <v>32310</v>
      </c>
      <c r="Y25" s="64">
        <v>34157</v>
      </c>
      <c r="Z25" s="64">
        <v>35428</v>
      </c>
      <c r="AA25" s="64">
        <v>36687</v>
      </c>
      <c r="AB25" s="64">
        <v>39118</v>
      </c>
      <c r="AC25" s="64">
        <v>46610</v>
      </c>
    </row>
    <row r="26" spans="1:29" ht="13.05" customHeight="1" x14ac:dyDescent="0.25">
      <c r="A26" s="67" t="s">
        <v>158</v>
      </c>
      <c r="B26" s="65">
        <v>518.6</v>
      </c>
      <c r="C26" s="65">
        <v>693.5</v>
      </c>
      <c r="D26" s="65">
        <v>822.8</v>
      </c>
      <c r="E26" s="65">
        <v>840.1</v>
      </c>
      <c r="F26" s="65">
        <v>1434.2</v>
      </c>
      <c r="G26" s="65">
        <v>2139.5</v>
      </c>
      <c r="H26" s="65">
        <v>3041.1</v>
      </c>
      <c r="I26" s="65">
        <v>3956.5</v>
      </c>
      <c r="J26" s="65">
        <v>4834.2</v>
      </c>
      <c r="K26" s="65">
        <v>6119.4</v>
      </c>
      <c r="L26" s="65">
        <v>7902.5</v>
      </c>
      <c r="M26" s="65">
        <v>9625.7999999999993</v>
      </c>
      <c r="N26" s="65">
        <v>11702.8</v>
      </c>
      <c r="O26" s="65">
        <v>15004.5</v>
      </c>
      <c r="P26" s="65">
        <v>17523.400000000001</v>
      </c>
      <c r="Q26" s="65">
        <v>19608.8</v>
      </c>
      <c r="R26" s="65">
        <v>21454.799999999999</v>
      </c>
      <c r="S26" s="65">
        <v>23141.8</v>
      </c>
      <c r="T26" s="64">
        <v>25343</v>
      </c>
      <c r="U26" s="64">
        <v>28111</v>
      </c>
      <c r="V26" s="64">
        <v>31285</v>
      </c>
      <c r="W26" s="64">
        <v>31394</v>
      </c>
      <c r="X26" s="64">
        <v>32310</v>
      </c>
      <c r="Y26" s="64">
        <v>33866</v>
      </c>
      <c r="Z26" s="64">
        <v>35724</v>
      </c>
      <c r="AA26" s="64">
        <v>36785</v>
      </c>
      <c r="AB26" s="64">
        <v>39741</v>
      </c>
      <c r="AC26" s="64">
        <v>48325</v>
      </c>
    </row>
    <row r="27" spans="1:29" ht="13.05" customHeight="1" x14ac:dyDescent="0.25">
      <c r="A27" s="67" t="s">
        <v>159</v>
      </c>
      <c r="B27" s="64">
        <v>0</v>
      </c>
      <c r="C27" s="64">
        <v>0</v>
      </c>
      <c r="D27" s="65">
        <v>1177.7</v>
      </c>
      <c r="E27" s="65">
        <v>1306.7</v>
      </c>
      <c r="F27" s="65">
        <v>1904.2</v>
      </c>
      <c r="G27" s="65">
        <v>3426.3</v>
      </c>
      <c r="H27" s="65">
        <v>5887.6</v>
      </c>
      <c r="I27" s="65">
        <v>8621.1</v>
      </c>
      <c r="J27" s="65">
        <v>14197.2</v>
      </c>
      <c r="K27" s="65">
        <v>20122.2</v>
      </c>
      <c r="L27" s="65">
        <v>21501.8</v>
      </c>
      <c r="M27" s="65">
        <v>27276.5</v>
      </c>
      <c r="N27" s="65">
        <v>38038.800000000003</v>
      </c>
      <c r="O27" s="65">
        <v>48930.2</v>
      </c>
      <c r="P27" s="65">
        <v>49090.8</v>
      </c>
      <c r="Q27" s="65">
        <v>52270.1</v>
      </c>
      <c r="R27" s="65">
        <v>54632.3</v>
      </c>
      <c r="S27" s="65">
        <v>62322.6</v>
      </c>
      <c r="T27" s="64">
        <v>66887</v>
      </c>
      <c r="U27" s="64">
        <v>66981</v>
      </c>
      <c r="V27" s="64">
        <v>72146</v>
      </c>
      <c r="W27" s="64">
        <v>71350</v>
      </c>
      <c r="X27" s="64">
        <v>73013</v>
      </c>
      <c r="Y27" s="64">
        <v>78549</v>
      </c>
      <c r="Z27" s="64">
        <v>81041</v>
      </c>
      <c r="AA27" s="64">
        <v>84171</v>
      </c>
      <c r="AB27" s="64">
        <v>86431</v>
      </c>
      <c r="AC27" s="64">
        <v>103915</v>
      </c>
    </row>
    <row r="28" spans="1:29" ht="13.05" customHeight="1" x14ac:dyDescent="0.25">
      <c r="A28" s="67" t="s">
        <v>160</v>
      </c>
      <c r="B28" s="35" t="s">
        <v>100</v>
      </c>
      <c r="C28" s="35" t="s">
        <v>100</v>
      </c>
      <c r="D28" s="35" t="s">
        <v>100</v>
      </c>
      <c r="E28" s="35" t="s">
        <v>100</v>
      </c>
      <c r="F28" s="35" t="s">
        <v>100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 t="s">
        <v>100</v>
      </c>
      <c r="N28" s="35" t="s">
        <v>100</v>
      </c>
      <c r="O28" s="35" t="s">
        <v>100</v>
      </c>
      <c r="P28" s="35" t="s">
        <v>100</v>
      </c>
      <c r="Q28" s="35" t="s">
        <v>100</v>
      </c>
      <c r="R28" s="35" t="s">
        <v>100</v>
      </c>
      <c r="S28" s="64">
        <v>0</v>
      </c>
      <c r="T28" s="64">
        <v>23799</v>
      </c>
      <c r="U28" s="64">
        <v>26643</v>
      </c>
      <c r="V28" s="64">
        <v>29716</v>
      </c>
      <c r="W28" s="64">
        <v>29837</v>
      </c>
      <c r="X28" s="35" t="s">
        <v>100</v>
      </c>
      <c r="Y28" s="35" t="s">
        <v>100</v>
      </c>
      <c r="Z28" s="35" t="s">
        <v>100</v>
      </c>
      <c r="AA28" s="35" t="s">
        <v>100</v>
      </c>
      <c r="AB28" s="35" t="s">
        <v>100</v>
      </c>
      <c r="AC28" s="35" t="s">
        <v>100</v>
      </c>
    </row>
    <row r="29" spans="1:29" ht="13.05" customHeight="1" x14ac:dyDescent="0.25">
      <c r="A29" s="67" t="s">
        <v>161</v>
      </c>
      <c r="B29" s="35" t="s">
        <v>100</v>
      </c>
      <c r="C29" s="35" t="s">
        <v>100</v>
      </c>
      <c r="D29" s="35" t="s">
        <v>100</v>
      </c>
      <c r="E29" s="35" t="s">
        <v>100</v>
      </c>
      <c r="F29" s="35" t="s">
        <v>100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35" t="s">
        <v>100</v>
      </c>
      <c r="P29" s="35" t="s">
        <v>100</v>
      </c>
      <c r="Q29" s="35" t="s">
        <v>100</v>
      </c>
      <c r="R29" s="35" t="s">
        <v>100</v>
      </c>
      <c r="S29" s="64">
        <v>0</v>
      </c>
      <c r="T29" s="35" t="s">
        <v>100</v>
      </c>
      <c r="U29" s="35" t="s">
        <v>100</v>
      </c>
      <c r="V29" s="35" t="s">
        <v>100</v>
      </c>
      <c r="W29" s="35" t="s">
        <v>100</v>
      </c>
      <c r="X29" s="64">
        <v>30707</v>
      </c>
      <c r="Y29" s="64">
        <v>32091</v>
      </c>
      <c r="Z29" s="64">
        <v>33907</v>
      </c>
      <c r="AA29" s="64">
        <v>34857</v>
      </c>
      <c r="AB29" s="64">
        <v>37812</v>
      </c>
      <c r="AC29" s="64">
        <v>45951</v>
      </c>
    </row>
    <row r="30" spans="1:29" ht="13.05" customHeight="1" x14ac:dyDescent="0.25">
      <c r="A30" s="67" t="s">
        <v>162</v>
      </c>
      <c r="B30" s="64">
        <v>505</v>
      </c>
      <c r="C30" s="65">
        <v>709.1</v>
      </c>
      <c r="D30" s="65">
        <v>890.7</v>
      </c>
      <c r="E30" s="65">
        <v>884.7</v>
      </c>
      <c r="F30" s="65">
        <v>1396.2</v>
      </c>
      <c r="G30" s="65">
        <v>2022.8</v>
      </c>
      <c r="H30" s="64">
        <v>2719</v>
      </c>
      <c r="I30" s="65">
        <v>3481.3</v>
      </c>
      <c r="J30" s="65">
        <v>4411.8</v>
      </c>
      <c r="K30" s="65">
        <v>5246.4</v>
      </c>
      <c r="L30" s="65">
        <v>6344.9</v>
      </c>
      <c r="M30" s="65">
        <v>8681.9</v>
      </c>
      <c r="N30" s="64">
        <v>10521</v>
      </c>
      <c r="O30" s="65">
        <v>12229.7</v>
      </c>
      <c r="P30" s="65">
        <v>12239.1</v>
      </c>
      <c r="Q30" s="65">
        <v>14115.1</v>
      </c>
      <c r="R30" s="65">
        <v>15637.9</v>
      </c>
      <c r="S30" s="65">
        <v>18248.3</v>
      </c>
      <c r="T30" s="64">
        <v>18993</v>
      </c>
      <c r="U30" s="64">
        <v>21792</v>
      </c>
      <c r="V30" s="64">
        <v>24991</v>
      </c>
      <c r="W30" s="64">
        <v>26602</v>
      </c>
      <c r="X30" s="64">
        <v>25920</v>
      </c>
      <c r="Y30" s="64">
        <v>27012</v>
      </c>
      <c r="Z30" s="64">
        <v>28418</v>
      </c>
      <c r="AA30" s="64">
        <v>29682</v>
      </c>
      <c r="AB30" s="64">
        <v>31858</v>
      </c>
      <c r="AC30" s="64">
        <v>35415</v>
      </c>
    </row>
    <row r="31" spans="1:29" ht="13.05" customHeight="1" x14ac:dyDescent="0.25">
      <c r="A31" s="67" t="s">
        <v>163</v>
      </c>
      <c r="B31" s="65">
        <v>375.7</v>
      </c>
      <c r="C31" s="65">
        <v>507.2</v>
      </c>
      <c r="D31" s="64">
        <v>589</v>
      </c>
      <c r="E31" s="65">
        <v>756.6</v>
      </c>
      <c r="F31" s="65">
        <v>1279.3</v>
      </c>
      <c r="G31" s="65">
        <v>1843.3</v>
      </c>
      <c r="H31" s="65">
        <v>2339.6</v>
      </c>
      <c r="I31" s="65">
        <v>2716.1</v>
      </c>
      <c r="J31" s="65">
        <v>3807.1</v>
      </c>
      <c r="K31" s="65">
        <v>4692.5</v>
      </c>
      <c r="L31" s="65">
        <v>6481.1</v>
      </c>
      <c r="M31" s="65">
        <v>8917.5</v>
      </c>
      <c r="N31" s="65">
        <v>11430.7</v>
      </c>
      <c r="O31" s="65">
        <v>12919.9</v>
      </c>
      <c r="P31" s="65">
        <v>14771.7</v>
      </c>
      <c r="Q31" s="65">
        <v>16040.1</v>
      </c>
      <c r="R31" s="65">
        <v>16880.5</v>
      </c>
      <c r="S31" s="65">
        <v>19456.3</v>
      </c>
      <c r="T31" s="64">
        <v>20078</v>
      </c>
      <c r="U31" s="64">
        <v>22620</v>
      </c>
      <c r="V31" s="64">
        <v>25510</v>
      </c>
      <c r="W31" s="64">
        <v>25663</v>
      </c>
      <c r="X31" s="64">
        <v>26463</v>
      </c>
      <c r="Y31" s="64">
        <v>27549</v>
      </c>
      <c r="Z31" s="64">
        <v>29098</v>
      </c>
      <c r="AA31" s="64">
        <v>29621</v>
      </c>
      <c r="AB31" s="64">
        <v>32033</v>
      </c>
      <c r="AC31" s="64">
        <v>34181</v>
      </c>
    </row>
    <row r="32" spans="1:29" ht="13.05" customHeight="1" x14ac:dyDescent="0.25">
      <c r="A32" s="67" t="s">
        <v>164</v>
      </c>
      <c r="B32" s="65">
        <v>369.2</v>
      </c>
      <c r="C32" s="65">
        <v>540.79999999999995</v>
      </c>
      <c r="D32" s="65">
        <v>597.5</v>
      </c>
      <c r="E32" s="65">
        <v>648.70000000000005</v>
      </c>
      <c r="F32" s="65">
        <v>1007.6</v>
      </c>
      <c r="G32" s="65">
        <v>1354.9</v>
      </c>
      <c r="H32" s="65">
        <v>1868.7</v>
      </c>
      <c r="I32" s="65">
        <v>2417.5</v>
      </c>
      <c r="J32" s="65">
        <v>3052.3</v>
      </c>
      <c r="K32" s="65">
        <v>4455.1000000000004</v>
      </c>
      <c r="L32" s="65">
        <v>5686.5</v>
      </c>
      <c r="M32" s="65">
        <v>8055.4</v>
      </c>
      <c r="N32" s="65">
        <v>10201.200000000001</v>
      </c>
      <c r="O32" s="65">
        <v>11567.3</v>
      </c>
      <c r="P32" s="65">
        <v>12537.7</v>
      </c>
      <c r="Q32" s="65">
        <v>14798.5</v>
      </c>
      <c r="R32" s="65">
        <v>15931.8</v>
      </c>
      <c r="S32" s="65">
        <v>17967.5</v>
      </c>
      <c r="T32" s="64">
        <v>19873</v>
      </c>
      <c r="U32" s="64">
        <v>21578</v>
      </c>
      <c r="V32" s="64">
        <v>25541</v>
      </c>
      <c r="W32" s="64">
        <v>28524</v>
      </c>
      <c r="X32" s="64">
        <v>29668</v>
      </c>
      <c r="Y32" s="64">
        <v>31341</v>
      </c>
      <c r="Z32" s="64">
        <v>32371</v>
      </c>
      <c r="AA32" s="64">
        <v>33235</v>
      </c>
      <c r="AB32" s="64">
        <v>36855</v>
      </c>
      <c r="AC32" s="64">
        <v>38952</v>
      </c>
    </row>
    <row r="33" spans="1:29" ht="13.05" customHeight="1" x14ac:dyDescent="0.25">
      <c r="A33" s="67" t="s">
        <v>165</v>
      </c>
      <c r="B33" s="65">
        <v>743.7</v>
      </c>
      <c r="C33" s="65">
        <v>1078.5</v>
      </c>
      <c r="D33" s="65">
        <v>1332.3</v>
      </c>
      <c r="E33" s="65">
        <v>1558.9</v>
      </c>
      <c r="F33" s="65">
        <v>2464.6999999999998</v>
      </c>
      <c r="G33" s="65">
        <v>3550.1</v>
      </c>
      <c r="H33" s="65">
        <v>4620.2</v>
      </c>
      <c r="I33" s="65">
        <v>5892.5</v>
      </c>
      <c r="J33" s="65">
        <v>7134.7</v>
      </c>
      <c r="K33" s="65">
        <v>8366.5</v>
      </c>
      <c r="L33" s="65">
        <v>10624.1</v>
      </c>
      <c r="M33" s="65">
        <v>13020.1</v>
      </c>
      <c r="N33" s="65">
        <v>15859.1</v>
      </c>
      <c r="O33" s="65">
        <v>19615.2</v>
      </c>
      <c r="P33" s="65">
        <v>22333.1</v>
      </c>
      <c r="Q33" s="65">
        <v>24046.5</v>
      </c>
      <c r="R33" s="65">
        <v>25303.5</v>
      </c>
      <c r="S33" s="65">
        <v>28932.5</v>
      </c>
      <c r="T33" s="64">
        <v>31907</v>
      </c>
      <c r="U33" s="64">
        <v>33783</v>
      </c>
      <c r="V33" s="64">
        <v>36747</v>
      </c>
      <c r="W33" s="64">
        <v>37359</v>
      </c>
      <c r="X33" s="64">
        <v>39273</v>
      </c>
      <c r="Y33" s="64">
        <v>41588</v>
      </c>
      <c r="Z33" s="64">
        <v>44261</v>
      </c>
      <c r="AA33" s="64">
        <v>46621</v>
      </c>
      <c r="AB33" s="64">
        <v>51183</v>
      </c>
      <c r="AC33" s="64">
        <v>62390</v>
      </c>
    </row>
    <row r="34" spans="1:29" ht="13.05" customHeight="1" x14ac:dyDescent="0.25">
      <c r="A34" s="67" t="s">
        <v>166</v>
      </c>
      <c r="B34" s="65">
        <v>437.8</v>
      </c>
      <c r="C34" s="65">
        <v>709.2</v>
      </c>
      <c r="D34" s="65">
        <v>765.2</v>
      </c>
      <c r="E34" s="64">
        <v>951</v>
      </c>
      <c r="F34" s="65">
        <v>1375.9</v>
      </c>
      <c r="G34" s="65">
        <v>1807.5</v>
      </c>
      <c r="H34" s="65">
        <v>2407.6999999999998</v>
      </c>
      <c r="I34" s="65">
        <v>3008.5</v>
      </c>
      <c r="J34" s="65">
        <v>3715.4</v>
      </c>
      <c r="K34" s="65">
        <v>4363.3</v>
      </c>
      <c r="L34" s="65">
        <v>5475.6</v>
      </c>
      <c r="M34" s="65">
        <v>7205.9</v>
      </c>
      <c r="N34" s="65">
        <v>8614.1</v>
      </c>
      <c r="O34" s="65">
        <v>11653.3</v>
      </c>
      <c r="P34" s="65">
        <v>13388.8</v>
      </c>
      <c r="Q34" s="65">
        <v>15598.9</v>
      </c>
      <c r="R34" s="65">
        <v>16980.900000000001</v>
      </c>
      <c r="S34" s="65">
        <v>19546.5</v>
      </c>
      <c r="T34" s="64">
        <v>20608</v>
      </c>
      <c r="U34" s="64">
        <v>22964</v>
      </c>
      <c r="V34" s="64">
        <v>25631</v>
      </c>
      <c r="W34" s="64">
        <v>25285</v>
      </c>
      <c r="X34" s="64">
        <v>25757</v>
      </c>
      <c r="Y34" s="64">
        <v>25616</v>
      </c>
      <c r="Z34" s="64">
        <v>26193</v>
      </c>
      <c r="AA34" s="64">
        <v>26431</v>
      </c>
      <c r="AB34" s="64">
        <v>29300</v>
      </c>
      <c r="AC34" s="64">
        <v>33715</v>
      </c>
    </row>
    <row r="35" spans="1:29" ht="13.05" customHeight="1" x14ac:dyDescent="0.25">
      <c r="A35" s="67" t="s">
        <v>167</v>
      </c>
      <c r="B35" s="65">
        <v>342.5</v>
      </c>
      <c r="C35" s="65">
        <v>479.9</v>
      </c>
      <c r="D35" s="65">
        <v>563.1</v>
      </c>
      <c r="E35" s="65">
        <v>602.20000000000005</v>
      </c>
      <c r="F35" s="65">
        <v>972.3</v>
      </c>
      <c r="G35" s="65">
        <v>1374.8</v>
      </c>
      <c r="H35" s="65">
        <v>1847.7</v>
      </c>
      <c r="I35" s="64">
        <v>2735</v>
      </c>
      <c r="J35" s="65">
        <v>3555.7</v>
      </c>
      <c r="K35" s="65">
        <v>4293.6000000000004</v>
      </c>
      <c r="L35" s="65">
        <v>4926.8</v>
      </c>
      <c r="M35" s="65">
        <v>6422.5</v>
      </c>
      <c r="N35" s="65">
        <v>7923.2</v>
      </c>
      <c r="O35" s="65">
        <v>10336.4</v>
      </c>
      <c r="P35" s="64">
        <v>11438</v>
      </c>
      <c r="Q35" s="65">
        <v>12797.6</v>
      </c>
      <c r="R35" s="65">
        <v>14185.3</v>
      </c>
      <c r="S35" s="65">
        <v>16293.6</v>
      </c>
      <c r="T35" s="64">
        <v>17865</v>
      </c>
      <c r="U35" s="64">
        <v>19697</v>
      </c>
      <c r="V35" s="64">
        <v>21524</v>
      </c>
      <c r="W35" s="64">
        <v>22032</v>
      </c>
      <c r="X35" s="64">
        <v>23285</v>
      </c>
      <c r="Y35" s="64">
        <v>23880</v>
      </c>
      <c r="Z35" s="64">
        <v>25525</v>
      </c>
      <c r="AA35" s="64">
        <v>26444</v>
      </c>
      <c r="AB35" s="64">
        <v>29355</v>
      </c>
      <c r="AC35" s="64">
        <v>33081</v>
      </c>
    </row>
    <row r="36" spans="1:29" ht="13.05" customHeight="1" x14ac:dyDescent="0.25">
      <c r="A36" s="67" t="s">
        <v>168</v>
      </c>
      <c r="B36" s="64">
        <v>670</v>
      </c>
      <c r="C36" s="65">
        <v>918.8</v>
      </c>
      <c r="D36" s="65">
        <v>1015.1</v>
      </c>
      <c r="E36" s="65">
        <v>1169.2</v>
      </c>
      <c r="F36" s="65">
        <v>1820.3</v>
      </c>
      <c r="G36" s="65">
        <v>2555.6</v>
      </c>
      <c r="H36" s="65">
        <v>3425.8</v>
      </c>
      <c r="I36" s="65">
        <v>4514.3999999999996</v>
      </c>
      <c r="J36" s="65">
        <v>6851.2</v>
      </c>
      <c r="K36" s="65">
        <v>9175.7000000000007</v>
      </c>
      <c r="L36" s="65">
        <v>12263.7</v>
      </c>
      <c r="M36" s="65">
        <v>13686.7</v>
      </c>
      <c r="N36" s="65">
        <v>16214.2</v>
      </c>
      <c r="O36" s="64">
        <v>16946</v>
      </c>
      <c r="P36" s="65">
        <v>21552.799999999999</v>
      </c>
      <c r="Q36" s="65">
        <v>24824.3</v>
      </c>
      <c r="R36" s="65">
        <v>26068.799999999999</v>
      </c>
      <c r="S36" s="65">
        <v>27834.1</v>
      </c>
      <c r="T36" s="64">
        <v>30498</v>
      </c>
      <c r="U36" s="64">
        <v>33170</v>
      </c>
      <c r="V36" s="64">
        <v>37428</v>
      </c>
      <c r="W36" s="64">
        <v>39854</v>
      </c>
      <c r="X36" s="64">
        <v>42338</v>
      </c>
      <c r="Y36" s="64">
        <v>45137</v>
      </c>
      <c r="Z36" s="64">
        <v>47472</v>
      </c>
      <c r="AA36" s="64">
        <v>49375</v>
      </c>
      <c r="AB36" s="64">
        <v>57928</v>
      </c>
      <c r="AC36" s="64">
        <v>63492</v>
      </c>
    </row>
    <row r="37" spans="1:29" ht="13.05" customHeight="1" x14ac:dyDescent="0.25">
      <c r="A37" s="67" t="s">
        <v>169</v>
      </c>
      <c r="B37" s="65">
        <v>308.89999999999998</v>
      </c>
      <c r="C37" s="65">
        <v>480.1</v>
      </c>
      <c r="D37" s="65">
        <v>589.9</v>
      </c>
      <c r="E37" s="65">
        <v>619.6</v>
      </c>
      <c r="F37" s="65">
        <v>1040.4000000000001</v>
      </c>
      <c r="G37" s="65">
        <v>1429.3</v>
      </c>
      <c r="H37" s="65">
        <v>1907.9</v>
      </c>
      <c r="I37" s="65">
        <v>2548.4</v>
      </c>
      <c r="J37" s="65">
        <v>3309.6</v>
      </c>
      <c r="K37" s="65">
        <v>4169.3</v>
      </c>
      <c r="L37" s="65">
        <v>5332.9</v>
      </c>
      <c r="M37" s="65">
        <v>6813.8</v>
      </c>
      <c r="N37" s="65">
        <v>8716.7999999999993</v>
      </c>
      <c r="O37" s="64">
        <v>10885</v>
      </c>
      <c r="P37" s="65">
        <v>12436.6</v>
      </c>
      <c r="Q37" s="35" t="s">
        <v>100</v>
      </c>
      <c r="R37" s="35" t="s">
        <v>100</v>
      </c>
      <c r="S37" s="35" t="s">
        <v>100</v>
      </c>
      <c r="T37" s="35" t="s">
        <v>100</v>
      </c>
      <c r="U37" s="35" t="s">
        <v>100</v>
      </c>
      <c r="V37" s="35" t="s">
        <v>100</v>
      </c>
      <c r="W37" s="35" t="s">
        <v>100</v>
      </c>
      <c r="X37" s="35" t="s">
        <v>100</v>
      </c>
      <c r="Y37" s="35" t="s">
        <v>100</v>
      </c>
      <c r="Z37" s="35" t="s">
        <v>100</v>
      </c>
      <c r="AA37" s="35" t="s">
        <v>100</v>
      </c>
      <c r="AB37" s="35" t="s">
        <v>100</v>
      </c>
      <c r="AC37" s="35" t="s">
        <v>100</v>
      </c>
    </row>
    <row r="38" spans="1:29" ht="13.05" customHeight="1" x14ac:dyDescent="0.25">
      <c r="A38" s="67" t="s">
        <v>170</v>
      </c>
      <c r="B38" s="35" t="s">
        <v>100</v>
      </c>
      <c r="C38" s="35" t="s">
        <v>100</v>
      </c>
      <c r="D38" s="35" t="s">
        <v>100</v>
      </c>
      <c r="E38" s="35" t="s">
        <v>100</v>
      </c>
      <c r="F38" s="35" t="s">
        <v>100</v>
      </c>
      <c r="G38" s="35" t="s">
        <v>100</v>
      </c>
      <c r="H38" s="35" t="s">
        <v>100</v>
      </c>
      <c r="I38" s="35" t="s">
        <v>100</v>
      </c>
      <c r="J38" s="35" t="s">
        <v>100</v>
      </c>
      <c r="K38" s="35" t="s">
        <v>100</v>
      </c>
      <c r="L38" s="65">
        <v>5756.9</v>
      </c>
      <c r="M38" s="65">
        <v>7245.4</v>
      </c>
      <c r="N38" s="65">
        <v>9277.2999999999993</v>
      </c>
      <c r="O38" s="65">
        <v>11422.9</v>
      </c>
      <c r="P38" s="65">
        <v>12928.7</v>
      </c>
      <c r="Q38" s="65">
        <v>15113.9</v>
      </c>
      <c r="R38" s="64">
        <v>16584</v>
      </c>
      <c r="S38" s="65">
        <v>18864.400000000001</v>
      </c>
      <c r="T38" s="65">
        <v>21842.1</v>
      </c>
      <c r="U38" s="64">
        <v>24328</v>
      </c>
      <c r="V38" s="64">
        <v>27004</v>
      </c>
      <c r="W38" s="35" t="s">
        <v>100</v>
      </c>
      <c r="X38" s="35" t="s">
        <v>100</v>
      </c>
      <c r="Y38" s="35" t="s">
        <v>100</v>
      </c>
      <c r="Z38" s="35" t="s">
        <v>100</v>
      </c>
      <c r="AA38" s="35" t="s">
        <v>100</v>
      </c>
      <c r="AB38" s="35" t="s">
        <v>100</v>
      </c>
      <c r="AC38" s="35" t="s">
        <v>100</v>
      </c>
    </row>
    <row r="39" spans="1:29" ht="13.05" customHeight="1" x14ac:dyDescent="0.25">
      <c r="A39" s="67" t="s">
        <v>171</v>
      </c>
      <c r="B39" s="35" t="s">
        <v>100</v>
      </c>
      <c r="C39" s="35" t="s">
        <v>100</v>
      </c>
      <c r="D39" s="35" t="s">
        <v>100</v>
      </c>
      <c r="E39" s="35" t="s">
        <v>100</v>
      </c>
      <c r="F39" s="35" t="s">
        <v>100</v>
      </c>
      <c r="G39" s="35" t="s">
        <v>100</v>
      </c>
      <c r="H39" s="35" t="s">
        <v>100</v>
      </c>
      <c r="I39" s="35" t="s">
        <v>100</v>
      </c>
      <c r="J39" s="35" t="s">
        <v>100</v>
      </c>
      <c r="K39" s="35" t="s">
        <v>100</v>
      </c>
      <c r="L39" s="35" t="s">
        <v>100</v>
      </c>
      <c r="M39" s="35" t="s">
        <v>100</v>
      </c>
      <c r="N39" s="35" t="s">
        <v>100</v>
      </c>
      <c r="O39" s="35" t="s">
        <v>100</v>
      </c>
      <c r="P39" s="35" t="s">
        <v>100</v>
      </c>
      <c r="Q39" s="35" t="s">
        <v>100</v>
      </c>
      <c r="R39" s="35" t="s">
        <v>100</v>
      </c>
      <c r="S39" s="35" t="s">
        <v>100</v>
      </c>
      <c r="T39" s="64">
        <v>21563</v>
      </c>
      <c r="U39" s="64">
        <v>23997</v>
      </c>
      <c r="V39" s="64">
        <v>25317</v>
      </c>
      <c r="W39" s="64">
        <v>26435</v>
      </c>
      <c r="X39" s="64">
        <v>27348</v>
      </c>
      <c r="Y39" s="64">
        <v>28650</v>
      </c>
      <c r="Z39" s="64">
        <v>30204</v>
      </c>
      <c r="AA39" s="64">
        <v>30910</v>
      </c>
      <c r="AB39" s="64">
        <v>34994</v>
      </c>
      <c r="AC39" s="64">
        <v>39252</v>
      </c>
    </row>
    <row r="40" spans="1:29" ht="13.05" customHeight="1" x14ac:dyDescent="0.25">
      <c r="A40" s="67" t="s">
        <v>172</v>
      </c>
      <c r="B40" s="65">
        <v>273.8</v>
      </c>
      <c r="C40" s="65">
        <v>412.6</v>
      </c>
      <c r="D40" s="64">
        <v>546</v>
      </c>
      <c r="E40" s="65">
        <v>605.9</v>
      </c>
      <c r="F40" s="65">
        <v>966.9</v>
      </c>
      <c r="G40" s="65">
        <v>1385.3</v>
      </c>
      <c r="H40" s="65">
        <v>1642.5</v>
      </c>
      <c r="I40" s="65">
        <v>2166.9</v>
      </c>
      <c r="J40" s="65">
        <v>2548.9</v>
      </c>
      <c r="K40" s="65">
        <v>3080.3</v>
      </c>
      <c r="L40" s="65">
        <v>3892.9</v>
      </c>
      <c r="M40" s="64">
        <v>4731</v>
      </c>
      <c r="N40" s="65">
        <v>5802.1</v>
      </c>
      <c r="O40" s="64">
        <v>8047</v>
      </c>
      <c r="P40" s="65">
        <v>10555.8</v>
      </c>
      <c r="Q40" s="65">
        <v>12278.7</v>
      </c>
      <c r="R40" s="65">
        <v>14271.6</v>
      </c>
      <c r="S40" s="65">
        <v>17071.400000000001</v>
      </c>
      <c r="T40" s="64">
        <v>18736</v>
      </c>
      <c r="U40" s="64">
        <v>22078</v>
      </c>
      <c r="V40" s="64">
        <v>23028</v>
      </c>
      <c r="W40" s="64">
        <v>25081</v>
      </c>
      <c r="X40" s="64">
        <v>26478</v>
      </c>
      <c r="Y40" s="64">
        <v>27590</v>
      </c>
      <c r="Z40" s="64">
        <v>29139</v>
      </c>
      <c r="AA40" s="64">
        <v>30320</v>
      </c>
      <c r="AB40" s="64">
        <v>34901</v>
      </c>
      <c r="AC40" s="64">
        <v>36340</v>
      </c>
    </row>
    <row r="41" spans="1:29" ht="13.05" customHeight="1" x14ac:dyDescent="0.25">
      <c r="A41" s="67" t="s">
        <v>173</v>
      </c>
      <c r="B41" s="65">
        <v>234.7</v>
      </c>
      <c r="C41" s="65">
        <v>342.6</v>
      </c>
      <c r="D41" s="65">
        <v>482.9</v>
      </c>
      <c r="E41" s="65">
        <v>478.1</v>
      </c>
      <c r="F41" s="65">
        <v>755.1</v>
      </c>
      <c r="G41" s="64">
        <v>979</v>
      </c>
      <c r="H41" s="65">
        <v>1545.5</v>
      </c>
      <c r="I41" s="64">
        <v>1763</v>
      </c>
      <c r="J41" s="65">
        <v>2100.1999999999998</v>
      </c>
      <c r="K41" s="65">
        <v>2312.1</v>
      </c>
      <c r="L41" s="65">
        <v>2391.9</v>
      </c>
      <c r="M41" s="65">
        <v>3456.7</v>
      </c>
      <c r="N41" s="65">
        <v>4375.2</v>
      </c>
      <c r="O41" s="65">
        <v>5530.9</v>
      </c>
      <c r="P41" s="65">
        <v>6953.5</v>
      </c>
      <c r="Q41" s="64">
        <v>7774</v>
      </c>
      <c r="R41" s="65">
        <v>8829.4</v>
      </c>
      <c r="S41" s="65">
        <v>10189.5</v>
      </c>
      <c r="T41" s="64">
        <v>11673</v>
      </c>
      <c r="U41" s="64">
        <v>12992</v>
      </c>
      <c r="V41" s="64">
        <v>15276</v>
      </c>
      <c r="W41" s="64">
        <v>15696</v>
      </c>
      <c r="X41" s="64">
        <v>16261</v>
      </c>
      <c r="Y41" s="64">
        <v>17082</v>
      </c>
      <c r="Z41" s="64">
        <v>18508</v>
      </c>
      <c r="AA41" s="64">
        <v>19816</v>
      </c>
      <c r="AB41" s="64">
        <v>21319</v>
      </c>
      <c r="AC41" s="64">
        <v>23533</v>
      </c>
    </row>
    <row r="42" spans="1:29" ht="13.05" customHeight="1" x14ac:dyDescent="0.25">
      <c r="A42" s="67" t="s">
        <v>174</v>
      </c>
      <c r="B42" s="35" t="s">
        <v>100</v>
      </c>
      <c r="C42" s="35" t="s">
        <v>100</v>
      </c>
      <c r="D42" s="35" t="s">
        <v>100</v>
      </c>
      <c r="E42" s="35" t="s">
        <v>100</v>
      </c>
      <c r="F42" s="35" t="s">
        <v>100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35" t="s">
        <v>100</v>
      </c>
      <c r="P42" s="35" t="s">
        <v>100</v>
      </c>
      <c r="Q42" s="35" t="s">
        <v>100</v>
      </c>
      <c r="R42" s="35" t="s">
        <v>100</v>
      </c>
      <c r="S42" s="35" t="s">
        <v>100</v>
      </c>
      <c r="T42" s="64">
        <v>0</v>
      </c>
      <c r="U42" s="64">
        <v>0</v>
      </c>
      <c r="V42" s="64">
        <v>15664</v>
      </c>
      <c r="W42" s="64">
        <v>17825</v>
      </c>
      <c r="X42" s="64">
        <v>19818</v>
      </c>
      <c r="Y42" s="64">
        <v>21526</v>
      </c>
      <c r="Z42" s="64">
        <v>22366</v>
      </c>
      <c r="AA42" s="64">
        <v>23033</v>
      </c>
      <c r="AB42" s="64">
        <v>26381</v>
      </c>
      <c r="AC42" s="64">
        <v>28697</v>
      </c>
    </row>
    <row r="43" spans="1:29" ht="13.05" customHeight="1" x14ac:dyDescent="0.25">
      <c r="A43" s="67" t="s">
        <v>175</v>
      </c>
      <c r="B43" s="65">
        <v>356.1</v>
      </c>
      <c r="C43" s="65">
        <v>572.79999999999995</v>
      </c>
      <c r="D43" s="64">
        <v>670</v>
      </c>
      <c r="E43" s="65">
        <v>687.2</v>
      </c>
      <c r="F43" s="64">
        <v>1143</v>
      </c>
      <c r="G43" s="65">
        <v>1563.4</v>
      </c>
      <c r="H43" s="65">
        <v>2124.6</v>
      </c>
      <c r="I43" s="65">
        <v>2856.8</v>
      </c>
      <c r="J43" s="65">
        <v>3662.2</v>
      </c>
      <c r="K43" s="65">
        <v>4378.8999999999996</v>
      </c>
      <c r="L43" s="65">
        <v>5545.2</v>
      </c>
      <c r="M43" s="65">
        <v>7193.1</v>
      </c>
      <c r="N43" s="65">
        <v>9692.2999999999993</v>
      </c>
      <c r="O43" s="65">
        <v>11906.2</v>
      </c>
      <c r="P43" s="65">
        <v>13752.1</v>
      </c>
      <c r="Q43" s="65">
        <v>16892.099999999999</v>
      </c>
      <c r="R43" s="64">
        <v>18796</v>
      </c>
      <c r="S43" s="65">
        <v>21685.8</v>
      </c>
      <c r="T43" s="64">
        <v>25130</v>
      </c>
      <c r="U43" s="64">
        <v>28094</v>
      </c>
      <c r="V43" s="64">
        <v>31304</v>
      </c>
      <c r="W43" s="64">
        <v>32857</v>
      </c>
      <c r="X43" s="64">
        <v>33403</v>
      </c>
      <c r="Y43" s="64">
        <v>34861</v>
      </c>
      <c r="Z43" s="64">
        <v>36604</v>
      </c>
      <c r="AA43" s="64">
        <v>37352</v>
      </c>
      <c r="AB43" s="64">
        <v>43255</v>
      </c>
      <c r="AC43" s="64">
        <v>48279</v>
      </c>
    </row>
    <row r="44" spans="1:29" ht="13.05" customHeight="1" x14ac:dyDescent="0.25">
      <c r="A44" s="67" t="s">
        <v>176</v>
      </c>
      <c r="B44" s="65">
        <v>324.3</v>
      </c>
      <c r="C44" s="65">
        <v>526.9</v>
      </c>
      <c r="D44" s="65">
        <v>664.3</v>
      </c>
      <c r="E44" s="65">
        <v>725.2</v>
      </c>
      <c r="F44" s="65">
        <v>1221.3</v>
      </c>
      <c r="G44" s="65">
        <v>1778.6</v>
      </c>
      <c r="H44" s="65">
        <v>2333.3000000000002</v>
      </c>
      <c r="I44" s="64">
        <v>3058</v>
      </c>
      <c r="J44" s="65">
        <v>3864.1</v>
      </c>
      <c r="K44" s="65">
        <v>4559.3999999999996</v>
      </c>
      <c r="L44" s="65">
        <v>5636.4</v>
      </c>
      <c r="M44" s="64">
        <v>7035</v>
      </c>
      <c r="N44" s="65">
        <v>8638.6</v>
      </c>
      <c r="O44" s="65">
        <v>11066.9</v>
      </c>
      <c r="P44" s="65">
        <v>13011.9</v>
      </c>
      <c r="Q44" s="65">
        <v>14697.2</v>
      </c>
      <c r="R44" s="64">
        <v>16032</v>
      </c>
      <c r="S44" s="65">
        <v>17789.400000000001</v>
      </c>
      <c r="T44" s="64">
        <v>19950</v>
      </c>
      <c r="U44" s="64">
        <v>21980</v>
      </c>
      <c r="V44" s="64">
        <v>23832</v>
      </c>
      <c r="W44" s="64">
        <v>22841</v>
      </c>
      <c r="X44" s="64">
        <v>22884</v>
      </c>
      <c r="Y44" s="64">
        <v>23770</v>
      </c>
      <c r="Z44" s="64">
        <v>24971</v>
      </c>
      <c r="AA44" s="64">
        <v>25206</v>
      </c>
      <c r="AB44" s="64">
        <v>26833</v>
      </c>
      <c r="AC44" s="64">
        <v>31084</v>
      </c>
    </row>
    <row r="45" spans="1:29" ht="13.05" customHeight="1" x14ac:dyDescent="0.25">
      <c r="A45" s="67" t="s">
        <v>177</v>
      </c>
      <c r="B45" s="65">
        <v>327.2</v>
      </c>
      <c r="C45" s="65">
        <v>510.4</v>
      </c>
      <c r="D45" s="65">
        <v>660.4</v>
      </c>
      <c r="E45" s="65">
        <v>647.9</v>
      </c>
      <c r="F45" s="64">
        <v>1118</v>
      </c>
      <c r="G45" s="65">
        <v>1577.6</v>
      </c>
      <c r="H45" s="64">
        <v>2163</v>
      </c>
      <c r="I45" s="65">
        <v>2952.1</v>
      </c>
      <c r="J45" s="65">
        <v>3802.9</v>
      </c>
      <c r="K45" s="65">
        <v>4648.2</v>
      </c>
      <c r="L45" s="65">
        <v>5908.1</v>
      </c>
      <c r="M45" s="65">
        <v>7889.3</v>
      </c>
      <c r="N45" s="65">
        <v>9409.7999999999993</v>
      </c>
      <c r="O45" s="65">
        <v>10833.5</v>
      </c>
      <c r="P45" s="65">
        <v>12530.7</v>
      </c>
      <c r="Q45" s="65">
        <v>13774.8</v>
      </c>
      <c r="R45" s="65">
        <v>14519.4</v>
      </c>
      <c r="S45" s="65">
        <v>16010.6</v>
      </c>
      <c r="T45" s="64">
        <v>18067</v>
      </c>
      <c r="U45" s="64">
        <v>19388</v>
      </c>
      <c r="V45" s="64">
        <v>22103</v>
      </c>
      <c r="W45" s="64">
        <v>21419</v>
      </c>
      <c r="X45" s="64">
        <v>22037</v>
      </c>
      <c r="Y45" s="64">
        <v>22813</v>
      </c>
      <c r="Z45" s="64">
        <v>24160</v>
      </c>
      <c r="AA45" s="64">
        <v>24995</v>
      </c>
      <c r="AB45" s="64">
        <v>27680</v>
      </c>
      <c r="AC45" s="64">
        <v>31292</v>
      </c>
    </row>
    <row r="46" spans="1:29" ht="13.05" customHeight="1" x14ac:dyDescent="0.25">
      <c r="A46" s="67" t="s">
        <v>178</v>
      </c>
      <c r="B46" s="65">
        <v>328.7</v>
      </c>
      <c r="C46" s="64">
        <v>516</v>
      </c>
      <c r="D46" s="65">
        <v>643.79999999999995</v>
      </c>
      <c r="E46" s="65">
        <v>705.5</v>
      </c>
      <c r="F46" s="65">
        <v>1211.9000000000001</v>
      </c>
      <c r="G46" s="65">
        <v>1653.3</v>
      </c>
      <c r="H46" s="65">
        <v>2270.6</v>
      </c>
      <c r="I46" s="65">
        <v>3025.7</v>
      </c>
      <c r="J46" s="65">
        <v>4023.9</v>
      </c>
      <c r="K46" s="65">
        <v>5038.1000000000004</v>
      </c>
      <c r="L46" s="65">
        <v>6359.7</v>
      </c>
      <c r="M46" s="65">
        <v>7482.5</v>
      </c>
      <c r="N46" s="65">
        <v>9538.7999999999993</v>
      </c>
      <c r="O46" s="65">
        <v>12027.7</v>
      </c>
      <c r="P46" s="64">
        <v>12800</v>
      </c>
      <c r="Q46" s="65">
        <v>14647.1</v>
      </c>
      <c r="R46" s="65">
        <v>16010.3</v>
      </c>
      <c r="S46" s="65">
        <v>18107.099999999999</v>
      </c>
      <c r="T46" s="64">
        <v>20516</v>
      </c>
      <c r="U46" s="64">
        <v>22957</v>
      </c>
      <c r="V46" s="64">
        <v>25825</v>
      </c>
      <c r="W46" s="64">
        <v>26655</v>
      </c>
      <c r="X46" s="64">
        <v>27741</v>
      </c>
      <c r="Y46" s="64">
        <v>29097</v>
      </c>
      <c r="Z46" s="64">
        <v>30866</v>
      </c>
      <c r="AA46" s="64">
        <v>31519</v>
      </c>
      <c r="AB46" s="64">
        <v>35050</v>
      </c>
      <c r="AC46" s="64">
        <v>40008</v>
      </c>
    </row>
    <row r="47" spans="1:29" ht="13.05" customHeight="1" x14ac:dyDescent="0.25">
      <c r="A47" s="67" t="s">
        <v>179</v>
      </c>
      <c r="B47" s="35" t="s">
        <v>100</v>
      </c>
      <c r="C47" s="35" t="s">
        <v>100</v>
      </c>
      <c r="D47" s="35" t="s">
        <v>100</v>
      </c>
      <c r="E47" s="35" t="s">
        <v>100</v>
      </c>
      <c r="F47" s="35" t="s">
        <v>100</v>
      </c>
      <c r="G47" s="35" t="s">
        <v>100</v>
      </c>
      <c r="H47" s="35" t="s">
        <v>100</v>
      </c>
      <c r="I47" s="35" t="s">
        <v>100</v>
      </c>
      <c r="J47" s="35" t="s">
        <v>100</v>
      </c>
      <c r="K47" s="35" t="s">
        <v>100</v>
      </c>
      <c r="L47" s="35" t="s">
        <v>100</v>
      </c>
      <c r="M47" s="35" t="s">
        <v>100</v>
      </c>
      <c r="N47" s="35" t="s">
        <v>100</v>
      </c>
      <c r="O47" s="35" t="s">
        <v>100</v>
      </c>
      <c r="P47" s="35" t="s">
        <v>100</v>
      </c>
      <c r="Q47" s="35" t="s">
        <v>100</v>
      </c>
      <c r="R47" s="35" t="s">
        <v>100</v>
      </c>
      <c r="S47" s="35" t="s">
        <v>100</v>
      </c>
      <c r="T47" s="64">
        <v>0</v>
      </c>
      <c r="U47" s="64">
        <v>0</v>
      </c>
      <c r="V47" s="64">
        <v>17774</v>
      </c>
      <c r="W47" s="64">
        <v>26239</v>
      </c>
      <c r="X47" s="64">
        <v>28130</v>
      </c>
      <c r="Y47" s="64">
        <v>28834</v>
      </c>
      <c r="Z47" s="64">
        <v>30261</v>
      </c>
      <c r="AA47" s="64">
        <v>29969</v>
      </c>
      <c r="AB47" s="64">
        <v>33048</v>
      </c>
      <c r="AC47" s="64">
        <v>35155</v>
      </c>
    </row>
    <row r="48" spans="1:29" ht="13.05" customHeight="1" x14ac:dyDescent="0.25">
      <c r="A48" s="67" t="s">
        <v>180</v>
      </c>
      <c r="B48" s="35" t="s">
        <v>100</v>
      </c>
      <c r="C48" s="35" t="s">
        <v>100</v>
      </c>
      <c r="D48" s="35" t="s">
        <v>100</v>
      </c>
      <c r="E48" s="35" t="s">
        <v>100</v>
      </c>
      <c r="F48" s="35" t="s">
        <v>100</v>
      </c>
      <c r="G48" s="35" t="s">
        <v>100</v>
      </c>
      <c r="H48" s="35" t="s">
        <v>100</v>
      </c>
      <c r="I48" s="35" t="s">
        <v>100</v>
      </c>
      <c r="J48" s="35" t="s">
        <v>100</v>
      </c>
      <c r="K48" s="35" t="s">
        <v>100</v>
      </c>
      <c r="L48" s="65">
        <v>4537.2</v>
      </c>
      <c r="M48" s="65">
        <v>5948.3</v>
      </c>
      <c r="N48" s="65">
        <v>7547.7</v>
      </c>
      <c r="O48" s="65">
        <v>9675.2999999999993</v>
      </c>
      <c r="P48" s="65">
        <v>11401.7</v>
      </c>
      <c r="Q48" s="65">
        <v>13253.4</v>
      </c>
      <c r="R48" s="64">
        <v>15050</v>
      </c>
      <c r="S48" s="65">
        <v>17166.5</v>
      </c>
      <c r="T48" s="64">
        <v>18616</v>
      </c>
      <c r="U48" s="64">
        <v>20333</v>
      </c>
      <c r="V48" s="64">
        <v>22544</v>
      </c>
      <c r="W48" s="64">
        <v>22275</v>
      </c>
      <c r="X48" s="64">
        <v>23018</v>
      </c>
      <c r="Y48" s="64">
        <v>23263</v>
      </c>
      <c r="Z48" s="64">
        <v>24406</v>
      </c>
      <c r="AA48" s="64">
        <v>24525</v>
      </c>
      <c r="AB48" s="64">
        <v>26772</v>
      </c>
      <c r="AC48" s="64">
        <v>29551</v>
      </c>
    </row>
    <row r="49" spans="1:29" ht="13.05" customHeight="1" x14ac:dyDescent="0.25">
      <c r="A49" s="67" t="s">
        <v>181</v>
      </c>
      <c r="B49" s="65">
        <v>181.7</v>
      </c>
      <c r="C49" s="65">
        <v>247.6</v>
      </c>
      <c r="D49" s="65">
        <v>337.1</v>
      </c>
      <c r="E49" s="65">
        <v>360.9</v>
      </c>
      <c r="F49" s="65">
        <v>602.29999999999995</v>
      </c>
      <c r="G49" s="65">
        <v>861.3</v>
      </c>
      <c r="H49" s="65">
        <v>1141.2</v>
      </c>
      <c r="I49" s="64">
        <v>1534</v>
      </c>
      <c r="J49" s="64">
        <v>2125</v>
      </c>
      <c r="K49" s="65">
        <v>3311.2</v>
      </c>
      <c r="L49" s="65">
        <v>4388.5</v>
      </c>
      <c r="M49" s="65">
        <v>6112.1</v>
      </c>
      <c r="N49" s="65">
        <v>7724.2</v>
      </c>
      <c r="O49" s="65">
        <v>10541.1</v>
      </c>
      <c r="P49" s="65">
        <v>13250.1</v>
      </c>
      <c r="Q49" s="65">
        <v>15678.3</v>
      </c>
      <c r="R49" s="65">
        <v>18278.099999999999</v>
      </c>
      <c r="S49" s="65">
        <v>20729.900000000001</v>
      </c>
      <c r="T49" s="64">
        <v>21557</v>
      </c>
      <c r="U49" s="64">
        <v>23299</v>
      </c>
      <c r="V49" s="64">
        <v>26764</v>
      </c>
      <c r="W49" s="64">
        <v>25669</v>
      </c>
      <c r="X49" s="64">
        <v>26483</v>
      </c>
      <c r="Y49" s="64">
        <v>25757</v>
      </c>
      <c r="Z49" s="64">
        <v>27410</v>
      </c>
      <c r="AA49" s="64">
        <v>27666</v>
      </c>
      <c r="AB49" s="64">
        <v>30260</v>
      </c>
      <c r="AC49" s="64">
        <v>33329</v>
      </c>
    </row>
    <row r="50" spans="1:29" ht="13.05" customHeight="1" x14ac:dyDescent="0.25">
      <c r="A50" s="67" t="s">
        <v>182</v>
      </c>
      <c r="B50" s="65">
        <v>123.2</v>
      </c>
      <c r="C50" s="65">
        <v>215.5</v>
      </c>
      <c r="D50" s="65">
        <v>307.7</v>
      </c>
      <c r="E50" s="65">
        <v>334.1</v>
      </c>
      <c r="F50" s="64">
        <v>456</v>
      </c>
      <c r="G50" s="65">
        <v>587.20000000000005</v>
      </c>
      <c r="H50" s="65">
        <v>908.5</v>
      </c>
      <c r="I50" s="65">
        <v>1170.7</v>
      </c>
      <c r="J50" s="65">
        <v>1402.2</v>
      </c>
      <c r="K50" s="65">
        <v>1757.5</v>
      </c>
      <c r="L50" s="65">
        <v>2737.3</v>
      </c>
      <c r="M50" s="65">
        <v>3568.8</v>
      </c>
      <c r="N50" s="65">
        <v>4886.7</v>
      </c>
      <c r="O50" s="65">
        <v>6909.2</v>
      </c>
      <c r="P50" s="65">
        <v>8000.5</v>
      </c>
      <c r="Q50" s="64">
        <v>9630</v>
      </c>
      <c r="R50" s="65">
        <v>11562.2</v>
      </c>
      <c r="S50" s="65">
        <v>12321.6</v>
      </c>
      <c r="T50" s="64">
        <v>13272</v>
      </c>
      <c r="U50" s="64">
        <v>14681</v>
      </c>
      <c r="V50" s="64">
        <v>15191</v>
      </c>
      <c r="W50" s="64">
        <v>15739</v>
      </c>
      <c r="X50" s="64">
        <v>15801</v>
      </c>
      <c r="Y50" s="64">
        <v>16163</v>
      </c>
      <c r="Z50" s="64">
        <v>16614</v>
      </c>
      <c r="AA50" s="64">
        <v>16877</v>
      </c>
      <c r="AB50" s="64">
        <v>18139</v>
      </c>
      <c r="AC50" s="64">
        <v>20766</v>
      </c>
    </row>
    <row r="51" spans="1:29" ht="13.05" customHeight="1" x14ac:dyDescent="0.25">
      <c r="A51" s="67" t="s">
        <v>183</v>
      </c>
      <c r="B51" s="65">
        <v>253.7</v>
      </c>
      <c r="C51" s="65">
        <v>372.5</v>
      </c>
      <c r="D51" s="65">
        <v>443.8</v>
      </c>
      <c r="E51" s="65">
        <v>481.1</v>
      </c>
      <c r="F51" s="65">
        <v>812.6</v>
      </c>
      <c r="G51" s="65">
        <v>1057.0999999999999</v>
      </c>
      <c r="H51" s="65">
        <v>1465.7</v>
      </c>
      <c r="I51" s="64">
        <v>2095</v>
      </c>
      <c r="J51" s="65">
        <v>2571.4</v>
      </c>
      <c r="K51" s="65">
        <v>3159.9</v>
      </c>
      <c r="L51" s="65">
        <v>4190.1000000000004</v>
      </c>
      <c r="M51" s="65">
        <v>5258.5</v>
      </c>
      <c r="N51" s="64">
        <v>6902</v>
      </c>
      <c r="O51" s="65">
        <v>8931.4</v>
      </c>
      <c r="P51" s="65">
        <v>9985.6</v>
      </c>
      <c r="Q51" s="64">
        <v>11290</v>
      </c>
      <c r="R51" s="65">
        <v>12636.2</v>
      </c>
      <c r="S51" s="65">
        <v>13717.2</v>
      </c>
      <c r="T51" s="64">
        <v>14982</v>
      </c>
      <c r="U51" s="64">
        <v>16406</v>
      </c>
      <c r="V51" s="64">
        <v>18976</v>
      </c>
      <c r="W51" s="64">
        <v>19768</v>
      </c>
      <c r="X51" s="64">
        <v>20439</v>
      </c>
      <c r="Y51" s="64">
        <v>20806</v>
      </c>
      <c r="Z51" s="64">
        <v>21474</v>
      </c>
      <c r="AA51" s="64">
        <v>22016</v>
      </c>
      <c r="AB51" s="64">
        <v>25929</v>
      </c>
      <c r="AC51" s="64">
        <v>30167</v>
      </c>
    </row>
    <row r="52" spans="1:29" ht="13.05" customHeight="1" x14ac:dyDescent="0.25">
      <c r="A52" s="67" t="s">
        <v>184</v>
      </c>
      <c r="B52" s="64">
        <v>232</v>
      </c>
      <c r="C52" s="65">
        <v>323.60000000000002</v>
      </c>
      <c r="D52" s="65">
        <v>434.8</v>
      </c>
      <c r="E52" s="65">
        <v>449.8</v>
      </c>
      <c r="F52" s="65">
        <v>709.4</v>
      </c>
      <c r="G52" s="65">
        <v>1039.5</v>
      </c>
      <c r="H52" s="65">
        <v>1341.7</v>
      </c>
      <c r="I52" s="65">
        <v>1999.4</v>
      </c>
      <c r="J52" s="65">
        <v>2619.1999999999998</v>
      </c>
      <c r="K52" s="65">
        <v>3343.7</v>
      </c>
      <c r="L52" s="65">
        <v>4083.8</v>
      </c>
      <c r="M52" s="65">
        <v>5196.3</v>
      </c>
      <c r="N52" s="64">
        <v>6402</v>
      </c>
      <c r="O52" s="65">
        <v>7918.1</v>
      </c>
      <c r="P52" s="65">
        <v>9200.6</v>
      </c>
      <c r="Q52" s="64">
        <v>10878</v>
      </c>
      <c r="R52" s="65">
        <v>11741.6</v>
      </c>
      <c r="S52" s="65">
        <v>13388.2</v>
      </c>
      <c r="T52" s="64">
        <v>14221</v>
      </c>
      <c r="U52" s="64">
        <v>16308</v>
      </c>
      <c r="V52" s="64">
        <v>17810</v>
      </c>
      <c r="W52" s="64">
        <v>17638</v>
      </c>
      <c r="X52" s="64">
        <v>17932</v>
      </c>
      <c r="Y52" s="64">
        <v>18099</v>
      </c>
      <c r="Z52" s="64">
        <v>18977</v>
      </c>
      <c r="AA52" s="64">
        <v>19101</v>
      </c>
      <c r="AB52" s="64">
        <v>20470</v>
      </c>
      <c r="AC52" s="64">
        <v>22190</v>
      </c>
    </row>
    <row r="53" spans="1:29" ht="13.05" customHeight="1" x14ac:dyDescent="0.25">
      <c r="A53" s="67" t="s">
        <v>185</v>
      </c>
      <c r="B53" s="65">
        <v>312.60000000000002</v>
      </c>
      <c r="C53" s="65">
        <v>435.1</v>
      </c>
      <c r="D53" s="64">
        <v>561</v>
      </c>
      <c r="E53" s="65">
        <v>613.5</v>
      </c>
      <c r="F53" s="65">
        <v>1072.3</v>
      </c>
      <c r="G53" s="65">
        <v>1472.8</v>
      </c>
      <c r="H53" s="65">
        <v>1632.2</v>
      </c>
      <c r="I53" s="64">
        <v>1961</v>
      </c>
      <c r="J53" s="64">
        <v>2596</v>
      </c>
      <c r="K53" s="65">
        <v>4085.8</v>
      </c>
      <c r="L53" s="65">
        <v>4668.8</v>
      </c>
      <c r="M53" s="65">
        <v>5976.7</v>
      </c>
      <c r="N53" s="65">
        <v>7781.7</v>
      </c>
      <c r="O53" s="65">
        <v>9847.5</v>
      </c>
      <c r="P53" s="65">
        <v>9977.7000000000007</v>
      </c>
      <c r="Q53" s="65">
        <v>13192.9</v>
      </c>
      <c r="R53" s="64">
        <v>13757</v>
      </c>
      <c r="S53" s="65">
        <v>16164.9</v>
      </c>
      <c r="T53" s="64">
        <v>17142</v>
      </c>
      <c r="U53" s="64">
        <v>19257</v>
      </c>
      <c r="V53" s="64">
        <v>21804</v>
      </c>
      <c r="W53" s="64">
        <v>22220</v>
      </c>
      <c r="X53" s="64">
        <v>22702</v>
      </c>
      <c r="Y53" s="64">
        <v>23332</v>
      </c>
      <c r="Z53" s="64">
        <v>24522</v>
      </c>
      <c r="AA53" s="64">
        <v>23963</v>
      </c>
      <c r="AB53" s="64">
        <v>25885</v>
      </c>
      <c r="AC53" s="64">
        <v>29170</v>
      </c>
    </row>
    <row r="54" spans="1:29" ht="13.05" customHeight="1" x14ac:dyDescent="0.25">
      <c r="A54" s="67" t="s">
        <v>186</v>
      </c>
      <c r="B54" s="35" t="s">
        <v>100</v>
      </c>
      <c r="C54" s="35" t="s">
        <v>100</v>
      </c>
      <c r="D54" s="35" t="s">
        <v>100</v>
      </c>
      <c r="E54" s="35" t="s">
        <v>100</v>
      </c>
      <c r="F54" s="35" t="s">
        <v>100</v>
      </c>
      <c r="G54" s="35" t="s">
        <v>100</v>
      </c>
      <c r="H54" s="35" t="s">
        <v>100</v>
      </c>
      <c r="I54" s="35" t="s">
        <v>100</v>
      </c>
      <c r="J54" s="35" t="s">
        <v>100</v>
      </c>
      <c r="K54" s="35" t="s">
        <v>100</v>
      </c>
      <c r="L54" s="64">
        <v>0</v>
      </c>
      <c r="M54" s="64">
        <v>0</v>
      </c>
      <c r="N54" s="64">
        <v>0</v>
      </c>
      <c r="O54" s="35" t="s">
        <v>100</v>
      </c>
      <c r="P54" s="35" t="s">
        <v>100</v>
      </c>
      <c r="Q54" s="65">
        <v>11982.4</v>
      </c>
      <c r="R54" s="65">
        <v>14026.5</v>
      </c>
      <c r="S54" s="65">
        <v>15274.2</v>
      </c>
      <c r="T54" s="64">
        <v>18178</v>
      </c>
      <c r="U54" s="64">
        <v>19752</v>
      </c>
      <c r="V54" s="64">
        <v>22709</v>
      </c>
      <c r="W54" s="64">
        <v>22859</v>
      </c>
      <c r="X54" s="64">
        <v>22484</v>
      </c>
      <c r="Y54" s="64">
        <v>23200</v>
      </c>
      <c r="Z54" s="64">
        <v>24153</v>
      </c>
      <c r="AA54" s="64">
        <v>24625</v>
      </c>
      <c r="AB54" s="64">
        <v>26397</v>
      </c>
      <c r="AC54" s="64">
        <v>30335</v>
      </c>
    </row>
    <row r="55" spans="1:29" ht="13.05" customHeight="1" x14ac:dyDescent="0.25">
      <c r="A55" s="67" t="s">
        <v>187</v>
      </c>
      <c r="B55" s="65">
        <v>329.4</v>
      </c>
      <c r="C55" s="65">
        <v>516.70000000000005</v>
      </c>
      <c r="D55" s="65">
        <v>594.1</v>
      </c>
      <c r="E55" s="65">
        <v>630.29999999999995</v>
      </c>
      <c r="F55" s="65">
        <v>1041.5</v>
      </c>
      <c r="G55" s="64">
        <v>1405</v>
      </c>
      <c r="H55" s="65">
        <v>1766.5</v>
      </c>
      <c r="I55" s="65">
        <v>2335.1999999999998</v>
      </c>
      <c r="J55" s="65">
        <v>3071.8</v>
      </c>
      <c r="K55" s="65">
        <v>3886.1</v>
      </c>
      <c r="L55" s="65">
        <v>5116.5</v>
      </c>
      <c r="M55" s="65">
        <v>6488.4</v>
      </c>
      <c r="N55" s="65">
        <v>8122.4</v>
      </c>
      <c r="O55" s="65">
        <v>9745.6</v>
      </c>
      <c r="P55" s="65">
        <v>11244.5</v>
      </c>
      <c r="Q55" s="65">
        <v>13016.1</v>
      </c>
      <c r="R55" s="65">
        <v>14439.9</v>
      </c>
      <c r="S55" s="65">
        <v>17087.5</v>
      </c>
      <c r="T55" s="64">
        <v>18800</v>
      </c>
      <c r="U55" s="64">
        <v>20537</v>
      </c>
      <c r="V55" s="64">
        <v>21244</v>
      </c>
      <c r="W55" s="64">
        <v>20985</v>
      </c>
      <c r="X55" s="64">
        <v>22485</v>
      </c>
      <c r="Y55" s="64">
        <v>23408</v>
      </c>
      <c r="Z55" s="64">
        <v>24393</v>
      </c>
      <c r="AA55" s="64">
        <v>24187</v>
      </c>
      <c r="AB55" s="64">
        <v>26186</v>
      </c>
      <c r="AC55" s="64">
        <v>27620</v>
      </c>
    </row>
    <row r="56" spans="1:29" ht="13.05" customHeight="1" x14ac:dyDescent="0.25">
      <c r="A56" s="67" t="s">
        <v>188</v>
      </c>
      <c r="B56" s="65">
        <v>369.4</v>
      </c>
      <c r="C56" s="65">
        <v>554.5</v>
      </c>
      <c r="D56" s="65">
        <v>692.9</v>
      </c>
      <c r="E56" s="65">
        <v>744.1</v>
      </c>
      <c r="F56" s="65">
        <v>1249.5</v>
      </c>
      <c r="G56" s="65">
        <v>1726.2</v>
      </c>
      <c r="H56" s="65">
        <v>2319.4</v>
      </c>
      <c r="I56" s="65">
        <v>3034.9</v>
      </c>
      <c r="J56" s="65">
        <v>3916.6</v>
      </c>
      <c r="K56" s="65">
        <v>4786.6000000000004</v>
      </c>
      <c r="L56" s="65">
        <v>6229.4</v>
      </c>
      <c r="M56" s="65">
        <v>8014.1</v>
      </c>
      <c r="N56" s="65">
        <v>9958.9</v>
      </c>
      <c r="O56" s="65">
        <v>12391.8</v>
      </c>
      <c r="P56" s="65">
        <v>13961.9</v>
      </c>
      <c r="Q56" s="65">
        <v>15840.1</v>
      </c>
      <c r="R56" s="65">
        <v>17282.2</v>
      </c>
      <c r="S56" s="65">
        <v>19663.2</v>
      </c>
      <c r="T56" s="64">
        <v>21639</v>
      </c>
      <c r="U56" s="64">
        <v>23599</v>
      </c>
      <c r="V56" s="64">
        <v>26100</v>
      </c>
      <c r="W56" s="64">
        <v>25615</v>
      </c>
      <c r="X56" s="64">
        <v>25987</v>
      </c>
      <c r="Y56" s="64">
        <v>26697</v>
      </c>
      <c r="Z56" s="64">
        <v>28292</v>
      </c>
      <c r="AA56" s="64">
        <v>28625</v>
      </c>
      <c r="AB56" s="64">
        <v>31310</v>
      </c>
      <c r="AC56" s="64">
        <v>35450</v>
      </c>
    </row>
    <row r="57" spans="1:29" ht="13.05" customHeight="1" x14ac:dyDescent="0.25">
      <c r="A57" s="67" t="s">
        <v>189</v>
      </c>
      <c r="B57" s="65">
        <v>325.7</v>
      </c>
      <c r="C57" s="65">
        <v>499.9</v>
      </c>
      <c r="D57" s="65">
        <v>626.79999999999995</v>
      </c>
      <c r="E57" s="65">
        <v>694.9</v>
      </c>
      <c r="F57" s="65">
        <v>1244.0999999999999</v>
      </c>
      <c r="G57" s="65">
        <v>1736.3</v>
      </c>
      <c r="H57" s="65">
        <v>2400.1999999999998</v>
      </c>
      <c r="I57" s="65">
        <v>3133.8</v>
      </c>
      <c r="J57" s="65">
        <v>4153.1000000000004</v>
      </c>
      <c r="K57" s="65">
        <v>5156.6000000000004</v>
      </c>
      <c r="L57" s="65">
        <v>6886.5</v>
      </c>
      <c r="M57" s="65">
        <v>8903.6</v>
      </c>
      <c r="N57" s="65">
        <v>11072.8</v>
      </c>
      <c r="O57" s="65">
        <v>14245.4</v>
      </c>
      <c r="P57" s="65">
        <v>16124.8</v>
      </c>
      <c r="Q57" s="65">
        <v>17498.900000000001</v>
      </c>
      <c r="R57" s="65">
        <v>19029.8</v>
      </c>
      <c r="S57" s="65">
        <v>21267.5</v>
      </c>
      <c r="T57" s="64">
        <v>23866</v>
      </c>
      <c r="U57" s="64">
        <v>25745</v>
      </c>
      <c r="V57" s="64">
        <v>27320</v>
      </c>
      <c r="W57" s="64">
        <v>27849</v>
      </c>
      <c r="X57" s="64">
        <v>28468</v>
      </c>
      <c r="Y57" s="64">
        <v>28972</v>
      </c>
      <c r="Z57" s="64">
        <v>30603</v>
      </c>
      <c r="AA57" s="64">
        <v>30409</v>
      </c>
      <c r="AB57" s="64">
        <v>32621</v>
      </c>
      <c r="AC57" s="64">
        <v>35251</v>
      </c>
    </row>
    <row r="58" spans="1:29" ht="13.05" customHeight="1" x14ac:dyDescent="0.25">
      <c r="A58" s="67" t="s">
        <v>190</v>
      </c>
      <c r="B58" s="65">
        <v>262.39999999999998</v>
      </c>
      <c r="C58" s="65">
        <v>372.1</v>
      </c>
      <c r="D58" s="65">
        <v>443.9</v>
      </c>
      <c r="E58" s="65">
        <v>429.9</v>
      </c>
      <c r="F58" s="65">
        <v>817.3</v>
      </c>
      <c r="G58" s="65">
        <v>1067.8</v>
      </c>
      <c r="H58" s="65">
        <v>1387.6</v>
      </c>
      <c r="I58" s="65">
        <v>1813.1</v>
      </c>
      <c r="J58" s="64">
        <v>2189</v>
      </c>
      <c r="K58" s="65">
        <v>2566.6</v>
      </c>
      <c r="L58" s="64">
        <v>3376</v>
      </c>
      <c r="M58" s="65">
        <v>4896.5</v>
      </c>
      <c r="N58" s="65">
        <v>6072.3</v>
      </c>
      <c r="O58" s="65">
        <v>7825.4</v>
      </c>
      <c r="P58" s="65">
        <v>9205.4</v>
      </c>
      <c r="Q58" s="65">
        <v>10335.700000000001</v>
      </c>
      <c r="R58" s="65">
        <v>11328.4</v>
      </c>
      <c r="S58" s="65">
        <v>12532.2</v>
      </c>
      <c r="T58" s="64">
        <v>14546</v>
      </c>
      <c r="U58" s="64">
        <v>16471</v>
      </c>
      <c r="V58" s="64">
        <v>18550</v>
      </c>
      <c r="W58" s="64">
        <v>18859</v>
      </c>
      <c r="X58" s="64">
        <v>19331</v>
      </c>
      <c r="Y58" s="64">
        <v>19811</v>
      </c>
      <c r="Z58" s="64">
        <v>20877</v>
      </c>
      <c r="AA58" s="64">
        <v>21271</v>
      </c>
      <c r="AB58" s="64">
        <v>23184</v>
      </c>
      <c r="AC58" s="64">
        <v>25497</v>
      </c>
    </row>
    <row r="59" spans="1:29" ht="13.05" customHeight="1" x14ac:dyDescent="0.25">
      <c r="A59" s="67" t="s">
        <v>191</v>
      </c>
      <c r="B59" s="65">
        <v>285.3</v>
      </c>
      <c r="C59" s="64">
        <v>412</v>
      </c>
      <c r="D59" s="65">
        <v>517.4</v>
      </c>
      <c r="E59" s="65">
        <v>518.5</v>
      </c>
      <c r="F59" s="65">
        <v>839.9</v>
      </c>
      <c r="G59" s="65">
        <v>1128.4000000000001</v>
      </c>
      <c r="H59" s="65">
        <v>1570.2</v>
      </c>
      <c r="I59" s="65">
        <v>2124.1</v>
      </c>
      <c r="J59" s="65">
        <v>2719.9</v>
      </c>
      <c r="K59" s="65">
        <v>3266.3</v>
      </c>
      <c r="L59" s="65">
        <v>4102.8999999999996</v>
      </c>
      <c r="M59" s="65">
        <v>4826.8999999999996</v>
      </c>
      <c r="N59" s="65">
        <v>6060.4</v>
      </c>
      <c r="O59" s="65">
        <v>8269.6</v>
      </c>
      <c r="P59" s="65">
        <v>9522.2000000000007</v>
      </c>
      <c r="Q59" s="65">
        <v>11294.2</v>
      </c>
      <c r="R59" s="64">
        <v>11948</v>
      </c>
      <c r="S59" s="65">
        <v>13081.3</v>
      </c>
      <c r="T59" s="64">
        <v>14029</v>
      </c>
      <c r="U59" s="64">
        <v>15783</v>
      </c>
      <c r="V59" s="64">
        <v>17588</v>
      </c>
      <c r="W59" s="64">
        <v>17832</v>
      </c>
      <c r="X59" s="64">
        <v>18255</v>
      </c>
      <c r="Y59" s="64">
        <v>18651</v>
      </c>
      <c r="Z59" s="64">
        <v>19748</v>
      </c>
      <c r="AA59" s="64">
        <v>20635</v>
      </c>
      <c r="AB59" s="64">
        <v>22906</v>
      </c>
      <c r="AC59" s="64">
        <v>25497</v>
      </c>
    </row>
    <row r="60" spans="1:29" ht="13.05" customHeight="1" x14ac:dyDescent="0.25">
      <c r="A60" s="67" t="s">
        <v>192</v>
      </c>
      <c r="B60" s="65">
        <v>393.8</v>
      </c>
      <c r="C60" s="65">
        <v>546.20000000000005</v>
      </c>
      <c r="D60" s="65">
        <v>689.8</v>
      </c>
      <c r="E60" s="65">
        <v>758.7</v>
      </c>
      <c r="F60" s="65">
        <v>1244.2</v>
      </c>
      <c r="G60" s="65">
        <v>1813.1</v>
      </c>
      <c r="H60" s="65">
        <v>2471.8000000000002</v>
      </c>
      <c r="I60" s="65">
        <v>3249.4</v>
      </c>
      <c r="J60" s="65">
        <v>4273.1000000000004</v>
      </c>
      <c r="K60" s="64">
        <v>5355</v>
      </c>
      <c r="L60" s="65">
        <v>7383.5</v>
      </c>
      <c r="M60" s="65">
        <v>9365.5</v>
      </c>
      <c r="N60" s="65">
        <v>11566.9</v>
      </c>
      <c r="O60" s="65">
        <v>14163.7</v>
      </c>
      <c r="P60" s="65">
        <v>15892.5</v>
      </c>
      <c r="Q60" s="64">
        <v>18424</v>
      </c>
      <c r="R60" s="65">
        <v>20222.599999999999</v>
      </c>
      <c r="S60" s="65">
        <v>24004.3</v>
      </c>
      <c r="T60" s="64">
        <v>27006</v>
      </c>
      <c r="U60" s="64">
        <v>29537</v>
      </c>
      <c r="V60" s="64">
        <v>32404</v>
      </c>
      <c r="W60" s="64">
        <v>32763</v>
      </c>
      <c r="X60" s="64">
        <v>32436</v>
      </c>
      <c r="Y60" s="64">
        <v>33731</v>
      </c>
      <c r="Z60" s="64">
        <v>35733</v>
      </c>
      <c r="AA60" s="64">
        <v>35694</v>
      </c>
      <c r="AB60" s="64">
        <v>39679</v>
      </c>
      <c r="AC60" s="64">
        <v>44925</v>
      </c>
    </row>
    <row r="61" spans="1:29" ht="13.05" customHeight="1" x14ac:dyDescent="0.25">
      <c r="A61" s="67" t="s">
        <v>193</v>
      </c>
      <c r="B61" s="65">
        <v>323.7</v>
      </c>
      <c r="C61" s="65">
        <v>591.5</v>
      </c>
      <c r="D61" s="64">
        <v>721</v>
      </c>
      <c r="E61" s="65">
        <v>671.5</v>
      </c>
      <c r="F61" s="65">
        <v>1058.4000000000001</v>
      </c>
      <c r="G61" s="65">
        <v>1513.7</v>
      </c>
      <c r="H61" s="65">
        <v>2024.7</v>
      </c>
      <c r="I61" s="64">
        <v>2533</v>
      </c>
      <c r="J61" s="65">
        <v>3098.1</v>
      </c>
      <c r="K61" s="65">
        <v>3684.8</v>
      </c>
      <c r="L61" s="65">
        <v>4656.8999999999996</v>
      </c>
      <c r="M61" s="64">
        <v>6262</v>
      </c>
      <c r="N61" s="65">
        <v>7823.8</v>
      </c>
      <c r="O61" s="65">
        <v>9586.6</v>
      </c>
      <c r="P61" s="64">
        <v>11060</v>
      </c>
      <c r="Q61" s="65">
        <v>12983.6</v>
      </c>
      <c r="R61" s="65">
        <v>14452.3</v>
      </c>
      <c r="S61" s="65">
        <v>16693.599999999999</v>
      </c>
      <c r="T61" s="64">
        <v>17777</v>
      </c>
      <c r="U61" s="64">
        <v>20165</v>
      </c>
      <c r="V61" s="64">
        <v>24255</v>
      </c>
      <c r="W61" s="64">
        <v>23621</v>
      </c>
      <c r="X61" s="64">
        <v>23995</v>
      </c>
      <c r="Y61" s="64">
        <v>23827</v>
      </c>
      <c r="Z61" s="64">
        <v>25066</v>
      </c>
      <c r="AA61" s="64">
        <v>25460</v>
      </c>
      <c r="AB61" s="64">
        <v>27700</v>
      </c>
      <c r="AC61" s="64">
        <v>31935</v>
      </c>
    </row>
    <row r="62" spans="1:29" ht="13.05" customHeight="1" x14ac:dyDescent="0.25">
      <c r="A62" s="67" t="s">
        <v>194</v>
      </c>
      <c r="B62" s="65">
        <v>305.10000000000002</v>
      </c>
      <c r="C62" s="65">
        <v>436.3</v>
      </c>
      <c r="D62" s="65">
        <v>486.4</v>
      </c>
      <c r="E62" s="65">
        <v>476.6</v>
      </c>
      <c r="F62" s="65">
        <v>830.2</v>
      </c>
      <c r="G62" s="65">
        <v>1139.9000000000001</v>
      </c>
      <c r="H62" s="65">
        <v>1553.3</v>
      </c>
      <c r="I62" s="65">
        <v>2069.9</v>
      </c>
      <c r="J62" s="65">
        <v>2749.2</v>
      </c>
      <c r="K62" s="65">
        <v>3188.4</v>
      </c>
      <c r="L62" s="65">
        <v>3958.5</v>
      </c>
      <c r="M62" s="65">
        <v>5448.8</v>
      </c>
      <c r="N62" s="65">
        <v>6848.7</v>
      </c>
      <c r="O62" s="65">
        <v>8732.2000000000007</v>
      </c>
      <c r="P62" s="65">
        <v>9586.2999999999993</v>
      </c>
      <c r="Q62" s="65">
        <v>11065.8</v>
      </c>
      <c r="R62" s="64">
        <v>12083</v>
      </c>
      <c r="S62" s="65">
        <v>13758.9</v>
      </c>
      <c r="T62" s="64">
        <v>14788</v>
      </c>
      <c r="U62" s="64">
        <v>16382</v>
      </c>
      <c r="V62" s="64">
        <v>18141</v>
      </c>
      <c r="W62" s="64">
        <v>17646</v>
      </c>
      <c r="X62" s="64">
        <v>17952</v>
      </c>
      <c r="Y62" s="64">
        <v>18462</v>
      </c>
      <c r="Z62" s="64">
        <v>20162</v>
      </c>
      <c r="AA62" s="64">
        <v>21164</v>
      </c>
      <c r="AB62" s="64">
        <v>23651</v>
      </c>
      <c r="AC62" s="64">
        <v>27206</v>
      </c>
    </row>
    <row r="63" spans="1:29" ht="13.05" customHeight="1" x14ac:dyDescent="0.25">
      <c r="A63" s="67" t="s">
        <v>195</v>
      </c>
      <c r="B63" s="65">
        <v>489.6</v>
      </c>
      <c r="C63" s="65">
        <v>774.2</v>
      </c>
      <c r="D63" s="65">
        <v>977.8</v>
      </c>
      <c r="E63" s="65">
        <v>1020.5</v>
      </c>
      <c r="F63" s="65">
        <v>1671.5</v>
      </c>
      <c r="G63" s="64">
        <v>2401</v>
      </c>
      <c r="H63" s="65">
        <v>3253.9</v>
      </c>
      <c r="I63" s="65">
        <v>4129.5</v>
      </c>
      <c r="J63" s="65">
        <v>5257.3</v>
      </c>
      <c r="K63" s="65">
        <v>6371.5</v>
      </c>
      <c r="L63" s="65">
        <v>8273.2000000000007</v>
      </c>
      <c r="M63" s="64">
        <v>11122</v>
      </c>
      <c r="N63" s="65">
        <v>13691.1</v>
      </c>
      <c r="O63" s="64">
        <v>16398</v>
      </c>
      <c r="P63" s="64">
        <v>17975</v>
      </c>
      <c r="Q63" s="65">
        <v>19834.3</v>
      </c>
      <c r="R63" s="65">
        <v>21307.3</v>
      </c>
      <c r="S63" s="65">
        <v>23328.799999999999</v>
      </c>
      <c r="T63" s="64">
        <v>24953</v>
      </c>
      <c r="U63" s="64">
        <v>27245</v>
      </c>
      <c r="V63" s="64">
        <v>31606</v>
      </c>
      <c r="W63" s="64">
        <v>27749</v>
      </c>
      <c r="X63" s="64">
        <v>28340</v>
      </c>
      <c r="Y63" s="64">
        <v>28737</v>
      </c>
      <c r="Z63" s="64">
        <v>30618</v>
      </c>
      <c r="AA63" s="64">
        <v>30237</v>
      </c>
      <c r="AB63" s="64">
        <v>32750</v>
      </c>
      <c r="AC63" s="64">
        <v>37246</v>
      </c>
    </row>
    <row r="64" spans="1:29" ht="13.05" customHeight="1" x14ac:dyDescent="0.25">
      <c r="A64" s="67" t="s">
        <v>196</v>
      </c>
      <c r="B64" s="64">
        <v>0</v>
      </c>
      <c r="C64" s="64">
        <v>0</v>
      </c>
      <c r="D64" s="65">
        <v>399.4</v>
      </c>
      <c r="E64" s="65">
        <v>368.3</v>
      </c>
      <c r="F64" s="65">
        <v>553.29999999999995</v>
      </c>
      <c r="G64" s="64">
        <v>871</v>
      </c>
      <c r="H64" s="65">
        <v>1156.7</v>
      </c>
      <c r="I64" s="65">
        <v>1591.2</v>
      </c>
      <c r="J64" s="65">
        <v>1922.5</v>
      </c>
      <c r="K64" s="65">
        <v>2309.3000000000002</v>
      </c>
      <c r="L64" s="35" t="s">
        <v>100</v>
      </c>
      <c r="M64" s="35" t="s">
        <v>100</v>
      </c>
      <c r="N64" s="35" t="s">
        <v>100</v>
      </c>
      <c r="O64" s="35" t="s">
        <v>100</v>
      </c>
      <c r="P64" s="35" t="s">
        <v>100</v>
      </c>
      <c r="Q64" s="35" t="s">
        <v>100</v>
      </c>
      <c r="R64" s="35" t="s">
        <v>100</v>
      </c>
      <c r="S64" s="35" t="s">
        <v>100</v>
      </c>
      <c r="T64" s="35" t="s">
        <v>100</v>
      </c>
      <c r="U64" s="35" t="s">
        <v>100</v>
      </c>
      <c r="V64" s="35" t="s">
        <v>100</v>
      </c>
      <c r="W64" s="35" t="s">
        <v>100</v>
      </c>
      <c r="X64" s="35" t="s">
        <v>100</v>
      </c>
      <c r="Y64" s="35" t="s">
        <v>100</v>
      </c>
      <c r="Z64" s="35" t="s">
        <v>100</v>
      </c>
      <c r="AA64" s="35" t="s">
        <v>100</v>
      </c>
      <c r="AB64" s="35" t="s">
        <v>100</v>
      </c>
      <c r="AC64" s="35" t="s">
        <v>100</v>
      </c>
    </row>
    <row r="65" spans="1:29" ht="13.05" customHeight="1" x14ac:dyDescent="0.25">
      <c r="A65" s="67" t="s">
        <v>197</v>
      </c>
      <c r="B65" s="65">
        <v>386.7</v>
      </c>
      <c r="C65" s="65">
        <v>553.5</v>
      </c>
      <c r="D65" s="64">
        <v>630</v>
      </c>
      <c r="E65" s="65">
        <v>622.29999999999995</v>
      </c>
      <c r="F65" s="65">
        <v>1006.2</v>
      </c>
      <c r="G65" s="65">
        <v>1359.3</v>
      </c>
      <c r="H65" s="65">
        <v>1830.6</v>
      </c>
      <c r="I65" s="65">
        <v>2517.4</v>
      </c>
      <c r="J65" s="65">
        <v>3093.6</v>
      </c>
      <c r="K65" s="65">
        <v>3757.9</v>
      </c>
      <c r="L65" s="65">
        <v>4644.3</v>
      </c>
      <c r="M65" s="65">
        <v>5885.6</v>
      </c>
      <c r="N65" s="65">
        <v>7407.4</v>
      </c>
      <c r="O65" s="65">
        <v>10370.4</v>
      </c>
      <c r="P65" s="65">
        <v>11245.4</v>
      </c>
      <c r="Q65" s="65">
        <v>13330.9</v>
      </c>
      <c r="R65" s="64">
        <v>14675</v>
      </c>
      <c r="S65" s="65">
        <v>16732.599999999999</v>
      </c>
      <c r="T65" s="64">
        <v>17364</v>
      </c>
      <c r="U65" s="64">
        <v>19647</v>
      </c>
      <c r="V65" s="64">
        <v>21565</v>
      </c>
      <c r="W65" s="64">
        <v>21317</v>
      </c>
      <c r="X65" s="64">
        <v>21795</v>
      </c>
      <c r="Y65" s="64">
        <v>22310</v>
      </c>
      <c r="Z65" s="64">
        <v>23684</v>
      </c>
      <c r="AA65" s="64">
        <v>24292</v>
      </c>
      <c r="AB65" s="64">
        <v>26649</v>
      </c>
      <c r="AC65" s="64">
        <v>32141</v>
      </c>
    </row>
    <row r="66" spans="1:29" ht="13.05" customHeight="1" x14ac:dyDescent="0.25">
      <c r="A66" s="67" t="s">
        <v>198</v>
      </c>
      <c r="B66" s="65">
        <v>383.6</v>
      </c>
      <c r="C66" s="65">
        <v>534.6</v>
      </c>
      <c r="D66" s="65">
        <v>657.3</v>
      </c>
      <c r="E66" s="65">
        <v>725.6</v>
      </c>
      <c r="F66" s="65">
        <v>1172.3</v>
      </c>
      <c r="G66" s="65">
        <v>1717.9</v>
      </c>
      <c r="H66" s="65">
        <v>2406.6</v>
      </c>
      <c r="I66" s="65">
        <v>3214.6</v>
      </c>
      <c r="J66" s="65">
        <v>4000.1</v>
      </c>
      <c r="K66" s="65">
        <v>4793.7</v>
      </c>
      <c r="L66" s="65">
        <v>6056.9</v>
      </c>
      <c r="M66" s="64">
        <v>8049</v>
      </c>
      <c r="N66" s="65">
        <v>10171.9</v>
      </c>
      <c r="O66" s="65">
        <v>13078.2</v>
      </c>
      <c r="P66" s="65">
        <v>14490.7</v>
      </c>
      <c r="Q66" s="65">
        <v>16477.3</v>
      </c>
      <c r="R66" s="65">
        <v>18336.7</v>
      </c>
      <c r="S66" s="65">
        <v>21731.599999999999</v>
      </c>
      <c r="T66" s="64">
        <v>24364</v>
      </c>
      <c r="U66" s="64">
        <v>27049</v>
      </c>
      <c r="V66" s="64">
        <v>30004</v>
      </c>
      <c r="W66" s="64">
        <v>30057</v>
      </c>
      <c r="X66" s="64">
        <v>30326</v>
      </c>
      <c r="Y66" s="64">
        <v>31416</v>
      </c>
      <c r="Z66" s="64">
        <v>33874</v>
      </c>
      <c r="AA66" s="64">
        <v>33814</v>
      </c>
      <c r="AB66" s="64">
        <v>37525</v>
      </c>
      <c r="AC66" s="64">
        <v>43214</v>
      </c>
    </row>
    <row r="67" spans="1:29" ht="13.05" customHeight="1" x14ac:dyDescent="0.25">
      <c r="A67" s="67" t="s">
        <v>199</v>
      </c>
      <c r="B67" s="65">
        <v>332.4</v>
      </c>
      <c r="C67" s="65">
        <v>533.79999999999995</v>
      </c>
      <c r="D67" s="65">
        <v>674.1</v>
      </c>
      <c r="E67" s="65">
        <v>641.20000000000005</v>
      </c>
      <c r="F67" s="65">
        <v>1084.2</v>
      </c>
      <c r="G67" s="65">
        <v>1451.4</v>
      </c>
      <c r="H67" s="65">
        <v>1927.4</v>
      </c>
      <c r="I67" s="65">
        <v>2481.8000000000002</v>
      </c>
      <c r="J67" s="65">
        <v>3135.1</v>
      </c>
      <c r="K67" s="65">
        <v>3872.9</v>
      </c>
      <c r="L67" s="65">
        <v>5122.3</v>
      </c>
      <c r="M67" s="65">
        <v>6326.3</v>
      </c>
      <c r="N67" s="65">
        <v>7914.3</v>
      </c>
      <c r="O67" s="65">
        <v>10508.3</v>
      </c>
      <c r="P67" s="65">
        <v>12008.1</v>
      </c>
      <c r="Q67" s="65">
        <v>13557.1</v>
      </c>
      <c r="R67" s="64">
        <v>14892</v>
      </c>
      <c r="S67" s="65">
        <v>16541.900000000001</v>
      </c>
      <c r="T67" s="64">
        <v>18390</v>
      </c>
      <c r="U67" s="64">
        <v>20700</v>
      </c>
      <c r="V67" s="64">
        <v>22943</v>
      </c>
      <c r="W67" s="64">
        <v>22145</v>
      </c>
      <c r="X67" s="64">
        <v>22910</v>
      </c>
      <c r="Y67" s="64">
        <v>23387</v>
      </c>
      <c r="Z67" s="64">
        <v>24497</v>
      </c>
      <c r="AA67" s="64">
        <v>24731</v>
      </c>
      <c r="AB67" s="64">
        <v>26514</v>
      </c>
      <c r="AC67" s="64">
        <v>30250</v>
      </c>
    </row>
    <row r="68" spans="1:29" ht="13.05" customHeight="1" x14ac:dyDescent="0.25">
      <c r="A68" s="67" t="s">
        <v>200</v>
      </c>
      <c r="B68" s="65">
        <v>303.89999999999998</v>
      </c>
      <c r="C68" s="65">
        <v>456.4</v>
      </c>
      <c r="D68" s="65">
        <v>569.6</v>
      </c>
      <c r="E68" s="65">
        <v>549.70000000000005</v>
      </c>
      <c r="F68" s="65">
        <v>953.5</v>
      </c>
      <c r="G68" s="65">
        <v>1259.9000000000001</v>
      </c>
      <c r="H68" s="65">
        <v>1708.3</v>
      </c>
      <c r="I68" s="65">
        <v>2221.4</v>
      </c>
      <c r="J68" s="65">
        <v>2764.9</v>
      </c>
      <c r="K68" s="64">
        <v>3421</v>
      </c>
      <c r="L68" s="65">
        <v>4354.7</v>
      </c>
      <c r="M68" s="65">
        <v>5603.4</v>
      </c>
      <c r="N68" s="65">
        <v>7908.4</v>
      </c>
      <c r="O68" s="65">
        <v>10043.5</v>
      </c>
      <c r="P68" s="65">
        <v>11415.5</v>
      </c>
      <c r="Q68" s="65">
        <v>12920.4</v>
      </c>
      <c r="R68" s="65">
        <v>14171.5</v>
      </c>
      <c r="S68" s="65">
        <v>15923.7</v>
      </c>
      <c r="T68" s="64">
        <v>16804</v>
      </c>
      <c r="U68" s="64">
        <v>18721</v>
      </c>
      <c r="V68" s="64">
        <v>21453</v>
      </c>
      <c r="W68" s="64">
        <v>20628</v>
      </c>
      <c r="X68" s="64">
        <v>21364</v>
      </c>
      <c r="Y68" s="64">
        <v>21821</v>
      </c>
      <c r="Z68" s="64">
        <v>22990</v>
      </c>
      <c r="AA68" s="64">
        <v>24135</v>
      </c>
      <c r="AB68" s="64">
        <v>26416</v>
      </c>
      <c r="AC68" s="64">
        <v>30107</v>
      </c>
    </row>
    <row r="69" spans="1:29" ht="13.05" customHeight="1" x14ac:dyDescent="0.25">
      <c r="A69" s="67" t="s">
        <v>201</v>
      </c>
      <c r="B69" s="65">
        <v>476.3</v>
      </c>
      <c r="C69" s="65">
        <v>731.6</v>
      </c>
      <c r="D69" s="65">
        <v>929.7</v>
      </c>
      <c r="E69" s="65">
        <v>1202.8</v>
      </c>
      <c r="F69" s="65">
        <v>2031.8</v>
      </c>
      <c r="G69" s="65">
        <v>2605.1999999999998</v>
      </c>
      <c r="H69" s="65">
        <v>3262.6</v>
      </c>
      <c r="I69" s="65">
        <v>4270.3</v>
      </c>
      <c r="J69" s="65">
        <v>5788.1</v>
      </c>
      <c r="K69" s="65">
        <v>7176.6</v>
      </c>
      <c r="L69" s="65">
        <v>9264.1</v>
      </c>
      <c r="M69" s="65">
        <v>11382.9</v>
      </c>
      <c r="N69" s="65">
        <v>13779.3</v>
      </c>
      <c r="O69" s="65">
        <v>15564.2</v>
      </c>
      <c r="P69" s="64">
        <v>18021</v>
      </c>
      <c r="Q69" s="65">
        <v>20223.099999999999</v>
      </c>
      <c r="R69" s="65">
        <v>21756.1</v>
      </c>
      <c r="S69" s="65">
        <v>24696.400000000001</v>
      </c>
      <c r="T69" s="64">
        <v>26341</v>
      </c>
      <c r="U69" s="64">
        <v>26356</v>
      </c>
      <c r="V69" s="64">
        <v>27914</v>
      </c>
      <c r="W69" s="64">
        <v>26956</v>
      </c>
      <c r="X69" s="64">
        <v>27094</v>
      </c>
      <c r="Y69" s="64">
        <v>28182</v>
      </c>
      <c r="Z69" s="64">
        <v>29422</v>
      </c>
      <c r="AA69" s="64">
        <v>29973</v>
      </c>
      <c r="AB69" s="64">
        <v>32664</v>
      </c>
      <c r="AC69" s="64">
        <v>37052</v>
      </c>
    </row>
    <row r="70" spans="1:29" ht="13.05" customHeight="1" x14ac:dyDescent="0.25">
      <c r="A70" s="67" t="s">
        <v>202</v>
      </c>
      <c r="B70" s="65">
        <v>326.3</v>
      </c>
      <c r="C70" s="65">
        <v>456.7</v>
      </c>
      <c r="D70" s="65">
        <v>620.5</v>
      </c>
      <c r="E70" s="65">
        <v>609.9</v>
      </c>
      <c r="F70" s="65">
        <v>1118.3</v>
      </c>
      <c r="G70" s="65">
        <v>1540.1</v>
      </c>
      <c r="H70" s="65">
        <v>2035.2</v>
      </c>
      <c r="I70" s="65">
        <v>2620.6999999999998</v>
      </c>
      <c r="J70" s="65">
        <v>3337.1</v>
      </c>
      <c r="K70" s="64">
        <v>3995</v>
      </c>
      <c r="L70" s="64">
        <v>5056</v>
      </c>
      <c r="M70" s="64">
        <v>6182</v>
      </c>
      <c r="N70" s="65">
        <v>7320.3</v>
      </c>
      <c r="O70" s="65">
        <v>9155.7000000000007</v>
      </c>
      <c r="P70" s="65">
        <v>10485.5</v>
      </c>
      <c r="Q70" s="65">
        <v>12146.6</v>
      </c>
      <c r="R70" s="65">
        <v>13097.3</v>
      </c>
      <c r="S70" s="64">
        <v>14280</v>
      </c>
      <c r="T70" s="64">
        <v>16292</v>
      </c>
      <c r="U70" s="64">
        <v>17786</v>
      </c>
      <c r="V70" s="64">
        <v>20111</v>
      </c>
      <c r="W70" s="64">
        <v>19804</v>
      </c>
      <c r="X70" s="64">
        <v>20244</v>
      </c>
      <c r="Y70" s="64">
        <v>21424</v>
      </c>
      <c r="Z70" s="64">
        <v>22760</v>
      </c>
      <c r="AA70" s="64">
        <v>24095</v>
      </c>
      <c r="AB70" s="64">
        <v>26228</v>
      </c>
      <c r="AC70" s="64">
        <v>28795</v>
      </c>
    </row>
    <row r="71" spans="1:29" ht="13.05" customHeight="1" x14ac:dyDescent="0.25">
      <c r="A71" s="67" t="s">
        <v>203</v>
      </c>
      <c r="B71" s="65">
        <v>316.3</v>
      </c>
      <c r="C71" s="65">
        <v>514.79999999999995</v>
      </c>
      <c r="D71" s="65">
        <v>638.4</v>
      </c>
      <c r="E71" s="64">
        <v>677</v>
      </c>
      <c r="F71" s="65">
        <v>998.9</v>
      </c>
      <c r="G71" s="65">
        <v>1276.5999999999999</v>
      </c>
      <c r="H71" s="65">
        <v>1717.1</v>
      </c>
      <c r="I71" s="65">
        <v>2378.9</v>
      </c>
      <c r="J71" s="65">
        <v>3063.1</v>
      </c>
      <c r="K71" s="65">
        <v>3668.5</v>
      </c>
      <c r="L71" s="65">
        <v>4575.8999999999996</v>
      </c>
      <c r="M71" s="65">
        <v>6137.1</v>
      </c>
      <c r="N71" s="65">
        <v>7761.7</v>
      </c>
      <c r="O71" s="65">
        <v>9727.7999999999993</v>
      </c>
      <c r="P71" s="65">
        <v>10762.7</v>
      </c>
      <c r="Q71" s="65">
        <v>13132.4</v>
      </c>
      <c r="R71" s="65">
        <v>14312.1</v>
      </c>
      <c r="S71" s="65">
        <v>16375.1</v>
      </c>
      <c r="T71" s="64">
        <v>17857</v>
      </c>
      <c r="U71" s="64">
        <v>20565</v>
      </c>
      <c r="V71" s="64">
        <v>22711</v>
      </c>
      <c r="W71" s="64">
        <v>22617</v>
      </c>
      <c r="X71" s="64">
        <v>23284</v>
      </c>
      <c r="Y71" s="64">
        <v>22797</v>
      </c>
      <c r="Z71" s="64">
        <v>23710</v>
      </c>
      <c r="AA71" s="64">
        <v>24596</v>
      </c>
      <c r="AB71" s="64">
        <v>26849</v>
      </c>
      <c r="AC71" s="64">
        <v>31001</v>
      </c>
    </row>
    <row r="72" spans="1:29" ht="13.05" customHeight="1" x14ac:dyDescent="0.25">
      <c r="A72" s="67" t="s">
        <v>204</v>
      </c>
      <c r="B72" s="64">
        <v>605</v>
      </c>
      <c r="C72" s="65">
        <v>906.5</v>
      </c>
      <c r="D72" s="65">
        <v>1136.4000000000001</v>
      </c>
      <c r="E72" s="65">
        <v>1122.9000000000001</v>
      </c>
      <c r="F72" s="65">
        <v>1839.4</v>
      </c>
      <c r="G72" s="65">
        <v>2743.6</v>
      </c>
      <c r="H72" s="65">
        <v>3819.8</v>
      </c>
      <c r="I72" s="65">
        <v>4791.3</v>
      </c>
      <c r="J72" s="65">
        <v>6109.6</v>
      </c>
      <c r="K72" s="65">
        <v>7412.9</v>
      </c>
      <c r="L72" s="65">
        <v>9581.1</v>
      </c>
      <c r="M72" s="65">
        <v>12170.4</v>
      </c>
      <c r="N72" s="65">
        <v>15221.9</v>
      </c>
      <c r="O72" s="65">
        <v>18951.900000000001</v>
      </c>
      <c r="P72" s="65">
        <v>20072.8</v>
      </c>
      <c r="Q72" s="64">
        <v>21832</v>
      </c>
      <c r="R72" s="65">
        <v>23907.7</v>
      </c>
      <c r="S72" s="65">
        <v>26303.9</v>
      </c>
      <c r="T72" s="64">
        <v>28719</v>
      </c>
      <c r="U72" s="64">
        <v>29997</v>
      </c>
      <c r="V72" s="64">
        <v>32726</v>
      </c>
      <c r="W72" s="64">
        <v>32907</v>
      </c>
      <c r="X72" s="64">
        <v>33643</v>
      </c>
      <c r="Y72" s="64">
        <v>35095</v>
      </c>
      <c r="Z72" s="64">
        <v>37038</v>
      </c>
      <c r="AA72" s="64">
        <v>37351</v>
      </c>
      <c r="AB72" s="64">
        <v>40219</v>
      </c>
      <c r="AC72" s="64">
        <v>45377</v>
      </c>
    </row>
    <row r="73" spans="1:29" ht="13.05" customHeight="1" x14ac:dyDescent="0.25">
      <c r="A73" s="67" t="s">
        <v>205</v>
      </c>
      <c r="B73" s="65">
        <v>279.60000000000002</v>
      </c>
      <c r="C73" s="65">
        <v>419.6</v>
      </c>
      <c r="D73" s="65">
        <v>534.6</v>
      </c>
      <c r="E73" s="65">
        <v>543.70000000000005</v>
      </c>
      <c r="F73" s="65">
        <v>948.8</v>
      </c>
      <c r="G73" s="65">
        <v>1341.6</v>
      </c>
      <c r="H73" s="65">
        <v>1784.8</v>
      </c>
      <c r="I73" s="65">
        <v>2419.3000000000002</v>
      </c>
      <c r="J73" s="65">
        <v>2867.2</v>
      </c>
      <c r="K73" s="65">
        <v>3853.9</v>
      </c>
      <c r="L73" s="65">
        <v>4799.8999999999996</v>
      </c>
      <c r="M73" s="65">
        <v>6676.8</v>
      </c>
      <c r="N73" s="65">
        <v>8700.9</v>
      </c>
      <c r="O73" s="65">
        <v>11445.4</v>
      </c>
      <c r="P73" s="65">
        <v>12153.2</v>
      </c>
      <c r="Q73" s="65">
        <v>13498.9</v>
      </c>
      <c r="R73" s="64">
        <v>14353</v>
      </c>
      <c r="S73" s="65">
        <v>16129.2</v>
      </c>
      <c r="T73" s="64">
        <v>17076</v>
      </c>
      <c r="U73" s="64">
        <v>18315</v>
      </c>
      <c r="V73" s="64">
        <v>20310</v>
      </c>
      <c r="W73" s="64">
        <v>20175</v>
      </c>
      <c r="X73" s="64">
        <v>20660</v>
      </c>
      <c r="Y73" s="64">
        <v>20335</v>
      </c>
      <c r="Z73" s="64">
        <v>21304</v>
      </c>
      <c r="AA73" s="64">
        <v>21865</v>
      </c>
      <c r="AB73" s="64">
        <v>23746</v>
      </c>
      <c r="AC73" s="64">
        <v>28401</v>
      </c>
    </row>
    <row r="74" spans="1:29" ht="13.05" customHeight="1" x14ac:dyDescent="0.25">
      <c r="A74" s="67" t="s">
        <v>206</v>
      </c>
      <c r="B74" s="65">
        <v>506.1</v>
      </c>
      <c r="C74" s="65">
        <v>710.5</v>
      </c>
      <c r="D74" s="65">
        <v>851.9</v>
      </c>
      <c r="E74" s="64">
        <v>858</v>
      </c>
      <c r="F74" s="65">
        <v>1470.6</v>
      </c>
      <c r="G74" s="65">
        <v>2139.6999999999998</v>
      </c>
      <c r="H74" s="65">
        <v>2994.2</v>
      </c>
      <c r="I74" s="65">
        <v>3954.1</v>
      </c>
      <c r="J74" s="64">
        <v>5278</v>
      </c>
      <c r="K74" s="65">
        <v>6743.3</v>
      </c>
      <c r="L74" s="65">
        <v>9021.7000000000007</v>
      </c>
      <c r="M74" s="65">
        <v>11167.6</v>
      </c>
      <c r="N74" s="65">
        <v>14481.5</v>
      </c>
      <c r="O74" s="65">
        <v>17481.2</v>
      </c>
      <c r="P74" s="65">
        <v>19722.5</v>
      </c>
      <c r="Q74" s="65">
        <v>22193.8</v>
      </c>
      <c r="R74" s="65">
        <v>24892.6</v>
      </c>
      <c r="S74" s="65">
        <v>27851.7</v>
      </c>
      <c r="T74" s="64">
        <v>30459</v>
      </c>
      <c r="U74" s="64">
        <v>31538</v>
      </c>
      <c r="V74" s="64">
        <v>34113</v>
      </c>
      <c r="W74" s="64">
        <v>34718</v>
      </c>
      <c r="X74" s="64">
        <v>35210</v>
      </c>
      <c r="Y74" s="64">
        <v>36737</v>
      </c>
      <c r="Z74" s="64">
        <v>39095</v>
      </c>
      <c r="AA74" s="64">
        <v>37447</v>
      </c>
      <c r="AB74" s="64">
        <v>40275</v>
      </c>
      <c r="AC74" s="64">
        <v>46187</v>
      </c>
    </row>
    <row r="75" spans="1:29" ht="13.05" customHeight="1" x14ac:dyDescent="0.25">
      <c r="A75" s="67" t="s">
        <v>207</v>
      </c>
      <c r="B75" s="65">
        <v>1082.5999999999999</v>
      </c>
      <c r="C75" s="65">
        <v>1733.3</v>
      </c>
      <c r="D75" s="64">
        <v>2207</v>
      </c>
      <c r="E75" s="65">
        <v>2128.6</v>
      </c>
      <c r="F75" s="65">
        <v>3265.6</v>
      </c>
      <c r="G75" s="65">
        <v>4934.5</v>
      </c>
      <c r="H75" s="65">
        <v>7108.8</v>
      </c>
      <c r="I75" s="65">
        <v>8558.5</v>
      </c>
      <c r="J75" s="65">
        <v>10555.5</v>
      </c>
      <c r="K75" s="65">
        <v>12190.7</v>
      </c>
      <c r="L75" s="65">
        <v>14982.8</v>
      </c>
      <c r="M75" s="65">
        <v>18813.400000000001</v>
      </c>
      <c r="N75" s="65">
        <v>22794.5</v>
      </c>
      <c r="O75" s="65">
        <v>27984.1</v>
      </c>
      <c r="P75" s="64">
        <v>27719</v>
      </c>
      <c r="Q75" s="65">
        <v>28756.7</v>
      </c>
      <c r="R75" s="65">
        <v>30705.8</v>
      </c>
      <c r="S75" s="65">
        <v>33473.1</v>
      </c>
      <c r="T75" s="64">
        <v>36167</v>
      </c>
      <c r="U75" s="64">
        <v>37783</v>
      </c>
      <c r="V75" s="64">
        <v>41893</v>
      </c>
      <c r="W75" s="64">
        <v>42657</v>
      </c>
      <c r="X75" s="64">
        <v>44241</v>
      </c>
      <c r="Y75" s="64">
        <v>46584</v>
      </c>
      <c r="Z75" s="64">
        <v>48933</v>
      </c>
      <c r="AA75" s="64">
        <v>50440</v>
      </c>
      <c r="AB75" s="64">
        <v>53382</v>
      </c>
      <c r="AC75" s="64">
        <v>58818</v>
      </c>
    </row>
    <row r="76" spans="1:29" ht="13.05" customHeight="1" x14ac:dyDescent="0.25">
      <c r="A76" s="67" t="s">
        <v>208</v>
      </c>
      <c r="B76" s="35" t="s">
        <v>100</v>
      </c>
      <c r="C76" s="35" t="s">
        <v>100</v>
      </c>
      <c r="D76" s="35" t="s">
        <v>100</v>
      </c>
      <c r="E76" s="35" t="s">
        <v>100</v>
      </c>
      <c r="F76" s="35" t="s">
        <v>100</v>
      </c>
      <c r="G76" s="35" t="s">
        <v>100</v>
      </c>
      <c r="H76" s="35" t="s">
        <v>100</v>
      </c>
      <c r="I76" s="35" t="s">
        <v>100</v>
      </c>
      <c r="J76" s="35" t="s">
        <v>100</v>
      </c>
      <c r="K76" s="35" t="s">
        <v>100</v>
      </c>
      <c r="L76" s="35" t="s">
        <v>100</v>
      </c>
      <c r="M76" s="35" t="s">
        <v>100</v>
      </c>
      <c r="N76" s="35" t="s">
        <v>100</v>
      </c>
      <c r="O76" s="35" t="s">
        <v>100</v>
      </c>
      <c r="P76" s="35" t="s">
        <v>100</v>
      </c>
      <c r="Q76" s="35" t="s">
        <v>100</v>
      </c>
      <c r="R76" s="35" t="s">
        <v>100</v>
      </c>
      <c r="S76" s="35" t="s">
        <v>100</v>
      </c>
      <c r="T76" s="64">
        <v>39882</v>
      </c>
      <c r="U76" s="64">
        <v>40811</v>
      </c>
      <c r="V76" s="64">
        <v>46221</v>
      </c>
      <c r="W76" s="64">
        <v>46934</v>
      </c>
      <c r="X76" s="64">
        <v>48834</v>
      </c>
      <c r="Y76" s="64">
        <v>50831</v>
      </c>
      <c r="Z76" s="64">
        <v>53493</v>
      </c>
      <c r="AA76" s="64">
        <v>54588</v>
      </c>
      <c r="AB76" s="64">
        <v>57012</v>
      </c>
      <c r="AC76" s="64">
        <v>62796</v>
      </c>
    </row>
    <row r="77" spans="1:29" ht="13.05" customHeight="1" x14ac:dyDescent="0.25">
      <c r="A77" s="67" t="s">
        <v>209</v>
      </c>
      <c r="B77" s="35" t="s">
        <v>100</v>
      </c>
      <c r="C77" s="35" t="s">
        <v>100</v>
      </c>
      <c r="D77" s="35" t="s">
        <v>100</v>
      </c>
      <c r="E77" s="35" t="s">
        <v>100</v>
      </c>
      <c r="F77" s="35" t="s">
        <v>100</v>
      </c>
      <c r="G77" s="35" t="s">
        <v>100</v>
      </c>
      <c r="H77" s="35" t="s">
        <v>100</v>
      </c>
      <c r="I77" s="35" t="s">
        <v>100</v>
      </c>
      <c r="J77" s="35" t="s">
        <v>100</v>
      </c>
      <c r="K77" s="35" t="s">
        <v>100</v>
      </c>
      <c r="L77" s="35" t="s">
        <v>100</v>
      </c>
      <c r="M77" s="35" t="s">
        <v>100</v>
      </c>
      <c r="N77" s="35" t="s">
        <v>100</v>
      </c>
      <c r="O77" s="35" t="s">
        <v>100</v>
      </c>
      <c r="P77" s="35" t="s">
        <v>100</v>
      </c>
      <c r="Q77" s="35" t="s">
        <v>100</v>
      </c>
      <c r="R77" s="35" t="s">
        <v>100</v>
      </c>
      <c r="S77" s="35" t="s">
        <v>100</v>
      </c>
      <c r="T77" s="64">
        <v>58829</v>
      </c>
      <c r="U77" s="64">
        <v>62020</v>
      </c>
      <c r="V77" s="64">
        <v>67624</v>
      </c>
      <c r="W77" s="64">
        <v>72358</v>
      </c>
      <c r="X77" s="64">
        <v>76027</v>
      </c>
      <c r="Y77" s="64">
        <v>79543</v>
      </c>
      <c r="Z77" s="64">
        <v>84273</v>
      </c>
      <c r="AA77" s="64">
        <v>90130</v>
      </c>
      <c r="AB77" s="64">
        <v>96814</v>
      </c>
      <c r="AC77" s="64">
        <v>116257</v>
      </c>
    </row>
    <row r="78" spans="1:29" ht="13.05" customHeight="1" x14ac:dyDescent="0.25">
      <c r="A78" s="67" t="s">
        <v>210</v>
      </c>
      <c r="B78" s="35" t="s">
        <v>100</v>
      </c>
      <c r="C78" s="35" t="s">
        <v>100</v>
      </c>
      <c r="D78" s="35" t="s">
        <v>100</v>
      </c>
      <c r="E78" s="35" t="s">
        <v>100</v>
      </c>
      <c r="F78" s="35" t="s">
        <v>100</v>
      </c>
      <c r="G78" s="35" t="s">
        <v>100</v>
      </c>
      <c r="H78" s="35" t="s">
        <v>100</v>
      </c>
      <c r="I78" s="35" t="s">
        <v>100</v>
      </c>
      <c r="J78" s="35" t="s">
        <v>100</v>
      </c>
      <c r="K78" s="35" t="s">
        <v>100</v>
      </c>
      <c r="L78" s="35" t="s">
        <v>100</v>
      </c>
      <c r="M78" s="35" t="s">
        <v>100</v>
      </c>
      <c r="N78" s="35" t="s">
        <v>100</v>
      </c>
      <c r="O78" s="35" t="s">
        <v>100</v>
      </c>
      <c r="P78" s="35" t="s">
        <v>100</v>
      </c>
      <c r="Q78" s="35" t="s">
        <v>100</v>
      </c>
      <c r="R78" s="35" t="s">
        <v>100</v>
      </c>
      <c r="S78" s="64">
        <v>0</v>
      </c>
      <c r="T78" s="64">
        <v>23169</v>
      </c>
      <c r="U78" s="64">
        <v>25142</v>
      </c>
      <c r="V78" s="64">
        <v>27449</v>
      </c>
      <c r="W78" s="64">
        <v>27045</v>
      </c>
      <c r="X78" s="35" t="s">
        <v>100</v>
      </c>
      <c r="Y78" s="35" t="s">
        <v>100</v>
      </c>
      <c r="Z78" s="35" t="s">
        <v>100</v>
      </c>
      <c r="AA78" s="35" t="s">
        <v>100</v>
      </c>
      <c r="AB78" s="35" t="s">
        <v>100</v>
      </c>
      <c r="AC78" s="35" t="s">
        <v>100</v>
      </c>
    </row>
    <row r="79" spans="1:29" ht="13.05" customHeight="1" x14ac:dyDescent="0.25">
      <c r="A79" s="67" t="s">
        <v>211</v>
      </c>
      <c r="B79" s="35" t="s">
        <v>100</v>
      </c>
      <c r="C79" s="35" t="s">
        <v>100</v>
      </c>
      <c r="D79" s="35" t="s">
        <v>100</v>
      </c>
      <c r="E79" s="35" t="s">
        <v>100</v>
      </c>
      <c r="F79" s="35" t="s">
        <v>100</v>
      </c>
      <c r="G79" s="35" t="s">
        <v>100</v>
      </c>
      <c r="H79" s="35" t="s">
        <v>100</v>
      </c>
      <c r="I79" s="35" t="s">
        <v>100</v>
      </c>
      <c r="J79" s="35" t="s">
        <v>100</v>
      </c>
      <c r="K79" s="35" t="s">
        <v>100</v>
      </c>
      <c r="L79" s="35" t="s">
        <v>100</v>
      </c>
      <c r="M79" s="35" t="s">
        <v>100</v>
      </c>
      <c r="N79" s="35" t="s">
        <v>100</v>
      </c>
      <c r="O79" s="35" t="s">
        <v>100</v>
      </c>
      <c r="P79" s="35" t="s">
        <v>100</v>
      </c>
      <c r="Q79" s="35" t="s">
        <v>100</v>
      </c>
      <c r="R79" s="35" t="s">
        <v>100</v>
      </c>
      <c r="S79" s="64">
        <v>0</v>
      </c>
      <c r="T79" s="35" t="s">
        <v>100</v>
      </c>
      <c r="U79" s="35" t="s">
        <v>100</v>
      </c>
      <c r="V79" s="35" t="s">
        <v>100</v>
      </c>
      <c r="W79" s="35" t="s">
        <v>100</v>
      </c>
      <c r="X79" s="64">
        <v>27672</v>
      </c>
      <c r="Y79" s="64">
        <v>30117</v>
      </c>
      <c r="Z79" s="64">
        <v>31394</v>
      </c>
      <c r="AA79" s="64">
        <v>31851</v>
      </c>
      <c r="AB79" s="64">
        <v>33984</v>
      </c>
      <c r="AC79" s="64">
        <v>36242</v>
      </c>
    </row>
    <row r="80" spans="1:29" ht="13.05" customHeight="1" x14ac:dyDescent="0.25">
      <c r="A80" s="67" t="s">
        <v>212</v>
      </c>
      <c r="B80" s="65">
        <v>416.1</v>
      </c>
      <c r="C80" s="65">
        <v>582.6</v>
      </c>
      <c r="D80" s="65">
        <v>739.4</v>
      </c>
      <c r="E80" s="65">
        <v>743.3</v>
      </c>
      <c r="F80" s="64">
        <v>1307</v>
      </c>
      <c r="G80" s="65">
        <v>1968.6</v>
      </c>
      <c r="H80" s="65">
        <v>2500.1999999999998</v>
      </c>
      <c r="I80" s="65">
        <v>3108.3</v>
      </c>
      <c r="J80" s="65">
        <v>3998.1</v>
      </c>
      <c r="K80" s="65">
        <v>4819.8</v>
      </c>
      <c r="L80" s="65">
        <v>6553.5</v>
      </c>
      <c r="M80" s="65">
        <v>8655.2000000000007</v>
      </c>
      <c r="N80" s="65">
        <v>10699.6</v>
      </c>
      <c r="O80" s="64">
        <v>14120</v>
      </c>
      <c r="P80" s="65">
        <v>15215.1</v>
      </c>
      <c r="Q80" s="65">
        <v>16821.099999999999</v>
      </c>
      <c r="R80" s="65">
        <v>18459.900000000001</v>
      </c>
      <c r="S80" s="65">
        <v>19816.5</v>
      </c>
      <c r="T80" s="64">
        <v>21971</v>
      </c>
      <c r="U80" s="64">
        <v>23070</v>
      </c>
      <c r="V80" s="64">
        <v>24654</v>
      </c>
      <c r="W80" s="64">
        <v>23657</v>
      </c>
      <c r="X80" s="64">
        <v>23719</v>
      </c>
      <c r="Y80" s="64">
        <v>24392</v>
      </c>
      <c r="Z80" s="64">
        <v>25432</v>
      </c>
      <c r="AA80" s="64">
        <v>26647</v>
      </c>
      <c r="AB80" s="64">
        <v>29498</v>
      </c>
      <c r="AC80" s="64">
        <v>33068</v>
      </c>
    </row>
    <row r="81" spans="1:29" ht="13.05" customHeight="1" x14ac:dyDescent="0.25">
      <c r="A81" s="67" t="s">
        <v>213</v>
      </c>
      <c r="B81" s="65">
        <v>493.7</v>
      </c>
      <c r="C81" s="65">
        <v>716.4</v>
      </c>
      <c r="D81" s="65">
        <v>879.2</v>
      </c>
      <c r="E81" s="65">
        <v>856.3</v>
      </c>
      <c r="F81" s="65">
        <v>1386.3</v>
      </c>
      <c r="G81" s="64">
        <v>1933</v>
      </c>
      <c r="H81" s="64">
        <v>2576</v>
      </c>
      <c r="I81" s="65">
        <v>3373.2</v>
      </c>
      <c r="J81" s="65">
        <v>4351.3</v>
      </c>
      <c r="K81" s="65">
        <v>5266.6</v>
      </c>
      <c r="L81" s="65">
        <v>6731.4</v>
      </c>
      <c r="M81" s="65">
        <v>8434.5</v>
      </c>
      <c r="N81" s="65">
        <v>10413.700000000001</v>
      </c>
      <c r="O81" s="65">
        <v>13044.7</v>
      </c>
      <c r="P81" s="65">
        <v>13713.7</v>
      </c>
      <c r="Q81" s="65">
        <v>15006.6</v>
      </c>
      <c r="R81" s="65">
        <v>16567.900000000001</v>
      </c>
      <c r="S81" s="65">
        <v>18474.400000000001</v>
      </c>
      <c r="T81" s="64">
        <v>20108</v>
      </c>
      <c r="U81" s="64">
        <v>21256</v>
      </c>
      <c r="V81" s="64">
        <v>23535</v>
      </c>
      <c r="W81" s="64">
        <v>23815</v>
      </c>
      <c r="X81" s="64">
        <v>24532</v>
      </c>
      <c r="Y81" s="64">
        <v>0</v>
      </c>
      <c r="Z81" s="35" t="s">
        <v>100</v>
      </c>
      <c r="AA81" s="35" t="s">
        <v>100</v>
      </c>
      <c r="AB81" s="35" t="s">
        <v>100</v>
      </c>
      <c r="AC81" s="35" t="s">
        <v>100</v>
      </c>
    </row>
    <row r="82" spans="1:29" ht="13.05" customHeight="1" x14ac:dyDescent="0.25">
      <c r="A82" s="67" t="s">
        <v>213</v>
      </c>
      <c r="B82" s="35" t="s">
        <v>100</v>
      </c>
      <c r="C82" s="35" t="s">
        <v>100</v>
      </c>
      <c r="D82" s="35" t="s">
        <v>100</v>
      </c>
      <c r="E82" s="35" t="s">
        <v>100</v>
      </c>
      <c r="F82" s="35" t="s">
        <v>100</v>
      </c>
      <c r="G82" s="35" t="s">
        <v>100</v>
      </c>
      <c r="H82" s="35" t="s">
        <v>100</v>
      </c>
      <c r="I82" s="35" t="s">
        <v>100</v>
      </c>
      <c r="J82" s="35" t="s">
        <v>100</v>
      </c>
      <c r="K82" s="35" t="s">
        <v>100</v>
      </c>
      <c r="L82" s="35" t="s">
        <v>100</v>
      </c>
      <c r="M82" s="35" t="s">
        <v>100</v>
      </c>
      <c r="N82" s="35" t="s">
        <v>100</v>
      </c>
      <c r="O82" s="35" t="s">
        <v>100</v>
      </c>
      <c r="P82" s="35" t="s">
        <v>100</v>
      </c>
      <c r="Q82" s="35" t="s">
        <v>100</v>
      </c>
      <c r="R82" s="35" t="s">
        <v>100</v>
      </c>
      <c r="S82" s="35" t="s">
        <v>100</v>
      </c>
      <c r="T82" s="35" t="s">
        <v>100</v>
      </c>
      <c r="U82" s="35" t="s">
        <v>100</v>
      </c>
      <c r="V82" s="35" t="s">
        <v>100</v>
      </c>
      <c r="W82" s="35" t="s">
        <v>100</v>
      </c>
      <c r="X82" s="64">
        <v>0</v>
      </c>
      <c r="Y82" s="64">
        <v>25665</v>
      </c>
      <c r="Z82" s="64">
        <v>27217</v>
      </c>
      <c r="AA82" s="64">
        <v>27999</v>
      </c>
      <c r="AB82" s="64">
        <v>30778</v>
      </c>
      <c r="AC82" s="64">
        <v>35386</v>
      </c>
    </row>
    <row r="83" spans="1:29" ht="13.05" customHeight="1" x14ac:dyDescent="0.25">
      <c r="A83" s="67" t="s">
        <v>214</v>
      </c>
      <c r="B83" s="65">
        <v>318.7</v>
      </c>
      <c r="C83" s="65">
        <v>478.5</v>
      </c>
      <c r="D83" s="65">
        <v>614.20000000000005</v>
      </c>
      <c r="E83" s="65">
        <v>554.29999999999995</v>
      </c>
      <c r="F83" s="65">
        <v>865.6</v>
      </c>
      <c r="G83" s="64">
        <v>1182</v>
      </c>
      <c r="H83" s="64">
        <v>1620</v>
      </c>
      <c r="I83" s="65">
        <v>2354.6</v>
      </c>
      <c r="J83" s="65">
        <v>2876.4</v>
      </c>
      <c r="K83" s="65">
        <v>3419.4</v>
      </c>
      <c r="L83" s="65">
        <v>4380.8999999999996</v>
      </c>
      <c r="M83" s="64">
        <v>5557</v>
      </c>
      <c r="N83" s="65">
        <v>7066.8</v>
      </c>
      <c r="O83" s="65">
        <v>10384.799999999999</v>
      </c>
      <c r="P83" s="65">
        <v>11081.3</v>
      </c>
      <c r="Q83" s="65">
        <v>13535.7</v>
      </c>
      <c r="R83" s="65">
        <v>13836.9</v>
      </c>
      <c r="S83" s="65">
        <v>14283.4</v>
      </c>
      <c r="T83" s="64">
        <v>14669</v>
      </c>
      <c r="U83" s="64">
        <v>16958</v>
      </c>
      <c r="V83" s="64">
        <v>17872</v>
      </c>
      <c r="W83" s="64">
        <v>17933</v>
      </c>
      <c r="X83" s="64">
        <v>18584</v>
      </c>
      <c r="Y83" s="64">
        <v>19503</v>
      </c>
      <c r="Z83" s="64">
        <v>20256</v>
      </c>
      <c r="AA83" s="64">
        <v>21683</v>
      </c>
      <c r="AB83" s="64">
        <v>23798</v>
      </c>
      <c r="AC83" s="64">
        <v>27358</v>
      </c>
    </row>
    <row r="84" spans="1:29" ht="13.05" customHeight="1" x14ac:dyDescent="0.25">
      <c r="A84" s="67" t="s">
        <v>215</v>
      </c>
      <c r="B84" s="65">
        <v>318.89999999999998</v>
      </c>
      <c r="C84" s="65">
        <v>456.8</v>
      </c>
      <c r="D84" s="65">
        <v>599.70000000000005</v>
      </c>
      <c r="E84" s="65">
        <v>556.79999999999995</v>
      </c>
      <c r="F84" s="65">
        <v>797.2</v>
      </c>
      <c r="G84" s="65">
        <v>1167.5999999999999</v>
      </c>
      <c r="H84" s="65">
        <v>1638.3</v>
      </c>
      <c r="I84" s="65">
        <v>2402.1</v>
      </c>
      <c r="J84" s="65">
        <v>2872.9</v>
      </c>
      <c r="K84" s="65">
        <v>3384.9</v>
      </c>
      <c r="L84" s="65">
        <v>4161.5</v>
      </c>
      <c r="M84" s="65">
        <v>4819.6000000000004</v>
      </c>
      <c r="N84" s="65">
        <v>5959.2</v>
      </c>
      <c r="O84" s="65">
        <v>8084.1</v>
      </c>
      <c r="P84" s="65">
        <v>10041.799999999999</v>
      </c>
      <c r="Q84" s="65">
        <v>10159.6</v>
      </c>
      <c r="R84" s="65">
        <v>10962.8</v>
      </c>
      <c r="S84" s="65">
        <v>12014.4</v>
      </c>
      <c r="T84" s="64">
        <v>13559</v>
      </c>
      <c r="U84" s="64">
        <v>13887</v>
      </c>
      <c r="V84" s="64">
        <v>15572</v>
      </c>
      <c r="W84" s="64">
        <v>14963</v>
      </c>
      <c r="X84" s="64">
        <v>15011</v>
      </c>
      <c r="Y84" s="64">
        <v>15610</v>
      </c>
      <c r="Z84" s="64">
        <v>16618</v>
      </c>
      <c r="AA84" s="64">
        <v>18975</v>
      </c>
      <c r="AB84" s="64">
        <v>20651</v>
      </c>
      <c r="AC84" s="64">
        <v>21776</v>
      </c>
    </row>
    <row r="85" spans="1:29" ht="13.05" customHeight="1" x14ac:dyDescent="0.25">
      <c r="A85" s="67" t="s">
        <v>216</v>
      </c>
      <c r="B85" s="65">
        <v>476.5</v>
      </c>
      <c r="C85" s="65">
        <v>758.3</v>
      </c>
      <c r="D85" s="65">
        <v>858.5</v>
      </c>
      <c r="E85" s="65">
        <v>783.8</v>
      </c>
      <c r="F85" s="64">
        <v>1347</v>
      </c>
      <c r="G85" s="65">
        <v>1904.1</v>
      </c>
      <c r="H85" s="65">
        <v>2475.5</v>
      </c>
      <c r="I85" s="65">
        <v>3143.7</v>
      </c>
      <c r="J85" s="64">
        <v>3765</v>
      </c>
      <c r="K85" s="65">
        <v>4440.8999999999996</v>
      </c>
      <c r="L85" s="65">
        <v>5176.5</v>
      </c>
      <c r="M85" s="65">
        <v>6425.5</v>
      </c>
      <c r="N85" s="65">
        <v>8066.9</v>
      </c>
      <c r="O85" s="65">
        <v>10303.6</v>
      </c>
      <c r="P85" s="65">
        <v>10705.7</v>
      </c>
      <c r="Q85" s="65">
        <v>12806.4</v>
      </c>
      <c r="R85" s="65">
        <v>14222.8</v>
      </c>
      <c r="S85" s="65">
        <v>16011.6</v>
      </c>
      <c r="T85" s="64">
        <v>16649</v>
      </c>
      <c r="U85" s="64">
        <v>17654</v>
      </c>
      <c r="V85" s="64">
        <v>19117</v>
      </c>
      <c r="W85" s="64">
        <v>19625</v>
      </c>
      <c r="X85" s="64">
        <v>20251</v>
      </c>
      <c r="Y85" s="64">
        <v>21571</v>
      </c>
      <c r="Z85" s="64">
        <v>22691</v>
      </c>
      <c r="AA85" s="64">
        <v>23843</v>
      </c>
      <c r="AB85" s="64">
        <v>26068</v>
      </c>
      <c r="AC85" s="64">
        <v>28772</v>
      </c>
    </row>
    <row r="86" spans="1:29" ht="13.05" customHeight="1" x14ac:dyDescent="0.25">
      <c r="A86" s="67" t="s">
        <v>217</v>
      </c>
      <c r="B86" s="65">
        <v>348.8</v>
      </c>
      <c r="C86" s="65">
        <v>436.5</v>
      </c>
      <c r="D86" s="65">
        <v>505.9</v>
      </c>
      <c r="E86" s="64">
        <v>533</v>
      </c>
      <c r="F86" s="65">
        <v>907.4</v>
      </c>
      <c r="G86" s="65">
        <v>1224.2</v>
      </c>
      <c r="H86" s="65">
        <v>1690.7</v>
      </c>
      <c r="I86" s="65">
        <v>2194.1999999999998</v>
      </c>
      <c r="J86" s="65">
        <v>2894.5</v>
      </c>
      <c r="K86" s="65">
        <v>3495.7</v>
      </c>
      <c r="L86" s="65">
        <v>4639.7</v>
      </c>
      <c r="M86" s="65">
        <v>6369.1</v>
      </c>
      <c r="N86" s="65">
        <v>7597.1</v>
      </c>
      <c r="O86" s="65">
        <v>9973.6</v>
      </c>
      <c r="P86" s="65">
        <v>9868.2999999999993</v>
      </c>
      <c r="Q86" s="65">
        <v>11029.3</v>
      </c>
      <c r="R86" s="65">
        <v>12499.9</v>
      </c>
      <c r="S86" s="65">
        <v>13617.2</v>
      </c>
      <c r="T86" s="64">
        <v>15896</v>
      </c>
      <c r="U86" s="64">
        <v>18291</v>
      </c>
      <c r="V86" s="64">
        <v>20860</v>
      </c>
      <c r="W86" s="64">
        <v>21256</v>
      </c>
      <c r="X86" s="64">
        <v>22139</v>
      </c>
      <c r="Y86" s="64">
        <v>22882</v>
      </c>
      <c r="Z86" s="64">
        <v>23993</v>
      </c>
      <c r="AA86" s="64">
        <v>23917</v>
      </c>
      <c r="AB86" s="64">
        <v>26010</v>
      </c>
      <c r="AC86" s="64">
        <v>31142</v>
      </c>
    </row>
    <row r="87" spans="1:29" ht="13.05" customHeight="1" x14ac:dyDescent="0.25">
      <c r="A87" s="67" t="s">
        <v>218</v>
      </c>
      <c r="B87" s="65">
        <v>594.5</v>
      </c>
      <c r="C87" s="65">
        <v>932.4</v>
      </c>
      <c r="D87" s="64">
        <v>1150</v>
      </c>
      <c r="E87" s="65">
        <v>1179.2</v>
      </c>
      <c r="F87" s="65">
        <v>1953.6</v>
      </c>
      <c r="G87" s="65">
        <v>2773.3</v>
      </c>
      <c r="H87" s="65">
        <v>3571.8</v>
      </c>
      <c r="I87" s="65">
        <v>4346.1000000000004</v>
      </c>
      <c r="J87" s="65">
        <v>5508.8</v>
      </c>
      <c r="K87" s="65">
        <v>6407.7</v>
      </c>
      <c r="L87" s="65">
        <v>7790.2</v>
      </c>
      <c r="M87" s="64">
        <v>9784</v>
      </c>
      <c r="N87" s="65">
        <v>12880.3</v>
      </c>
      <c r="O87" s="65">
        <v>15908.7</v>
      </c>
      <c r="P87" s="65">
        <v>17008.8</v>
      </c>
      <c r="Q87" s="65">
        <v>18261.599999999999</v>
      </c>
      <c r="R87" s="65">
        <v>20145.5</v>
      </c>
      <c r="S87" s="65">
        <v>22524.3</v>
      </c>
      <c r="T87" s="64">
        <v>24259</v>
      </c>
      <c r="U87" s="64">
        <v>24392</v>
      </c>
      <c r="V87" s="64">
        <v>27053</v>
      </c>
      <c r="W87" s="64">
        <v>27885</v>
      </c>
      <c r="X87" s="64">
        <v>28819</v>
      </c>
      <c r="Y87" s="64">
        <v>30023</v>
      </c>
      <c r="Z87" s="64">
        <v>31755</v>
      </c>
      <c r="AA87" s="64">
        <v>32872</v>
      </c>
      <c r="AB87" s="64">
        <v>36090</v>
      </c>
      <c r="AC87" s="64">
        <v>41509</v>
      </c>
    </row>
    <row r="88" spans="1:29" ht="13.05" customHeight="1" x14ac:dyDescent="0.25">
      <c r="A88" s="67" t="s">
        <v>219</v>
      </c>
      <c r="B88" s="64">
        <v>0</v>
      </c>
      <c r="C88" s="64">
        <v>0</v>
      </c>
      <c r="D88" s="65">
        <v>1433.3</v>
      </c>
      <c r="E88" s="65">
        <v>1459.9</v>
      </c>
      <c r="F88" s="65">
        <v>2236.9</v>
      </c>
      <c r="G88" s="65">
        <v>4741.6000000000004</v>
      </c>
      <c r="H88" s="65">
        <v>7610.6</v>
      </c>
      <c r="I88" s="65">
        <v>8460.9</v>
      </c>
      <c r="J88" s="65">
        <v>10236.299999999999</v>
      </c>
      <c r="K88" s="65">
        <v>11255.1</v>
      </c>
      <c r="L88" s="65">
        <v>12168.1</v>
      </c>
      <c r="M88" s="65">
        <v>13797.5</v>
      </c>
      <c r="N88" s="64">
        <v>0</v>
      </c>
      <c r="O88" s="35" t="s">
        <v>100</v>
      </c>
      <c r="P88" s="35" t="s">
        <v>100</v>
      </c>
      <c r="Q88" s="35" t="s">
        <v>100</v>
      </c>
      <c r="R88" s="35" t="s">
        <v>100</v>
      </c>
      <c r="S88" s="35" t="s">
        <v>100</v>
      </c>
      <c r="T88" s="35" t="s">
        <v>100</v>
      </c>
      <c r="U88" s="35" t="s">
        <v>100</v>
      </c>
      <c r="V88" s="35" t="s">
        <v>100</v>
      </c>
      <c r="W88" s="35" t="s">
        <v>100</v>
      </c>
      <c r="X88" s="35" t="s">
        <v>100</v>
      </c>
      <c r="Y88" s="35" t="s">
        <v>100</v>
      </c>
      <c r="Z88" s="35" t="s">
        <v>100</v>
      </c>
      <c r="AA88" s="35" t="s">
        <v>100</v>
      </c>
      <c r="AB88" s="35" t="s">
        <v>100</v>
      </c>
      <c r="AC88" s="35" t="s">
        <v>100</v>
      </c>
    </row>
    <row r="89" spans="1:29" ht="13.05" customHeight="1" x14ac:dyDescent="0.25">
      <c r="A89" s="67" t="s">
        <v>220</v>
      </c>
      <c r="B89" s="64">
        <v>0</v>
      </c>
      <c r="C89" s="64">
        <v>0</v>
      </c>
      <c r="D89" s="64">
        <v>978</v>
      </c>
      <c r="E89" s="65">
        <v>937.6</v>
      </c>
      <c r="F89" s="65">
        <v>1546.3</v>
      </c>
      <c r="G89" s="65">
        <v>2043.9</v>
      </c>
      <c r="H89" s="65">
        <v>3366.6</v>
      </c>
      <c r="I89" s="65">
        <v>4952.2</v>
      </c>
      <c r="J89" s="65">
        <v>6646.2</v>
      </c>
      <c r="K89" s="65">
        <v>8385.2999999999993</v>
      </c>
      <c r="L89" s="65">
        <v>10361.299999999999</v>
      </c>
      <c r="M89" s="65">
        <v>12865.7</v>
      </c>
      <c r="N89" s="64">
        <v>0</v>
      </c>
      <c r="O89" s="35" t="s">
        <v>100</v>
      </c>
      <c r="P89" s="35" t="s">
        <v>100</v>
      </c>
      <c r="Q89" s="35" t="s">
        <v>100</v>
      </c>
      <c r="R89" s="35" t="s">
        <v>100</v>
      </c>
      <c r="S89" s="35" t="s">
        <v>100</v>
      </c>
      <c r="T89" s="35" t="s">
        <v>100</v>
      </c>
      <c r="U89" s="35" t="s">
        <v>100</v>
      </c>
      <c r="V89" s="35" t="s">
        <v>100</v>
      </c>
      <c r="W89" s="35" t="s">
        <v>100</v>
      </c>
      <c r="X89" s="35" t="s">
        <v>100</v>
      </c>
      <c r="Y89" s="35" t="s">
        <v>100</v>
      </c>
      <c r="Z89" s="35" t="s">
        <v>100</v>
      </c>
      <c r="AA89" s="35" t="s">
        <v>100</v>
      </c>
      <c r="AB89" s="35" t="s">
        <v>100</v>
      </c>
      <c r="AC89" s="35" t="s">
        <v>100</v>
      </c>
    </row>
    <row r="90" spans="1:29" ht="13.05" customHeight="1" x14ac:dyDescent="0.25">
      <c r="A90" s="67" t="s">
        <v>221</v>
      </c>
      <c r="B90" s="64">
        <v>593</v>
      </c>
      <c r="C90" s="65">
        <v>832.8</v>
      </c>
      <c r="D90" s="65">
        <v>1013.4</v>
      </c>
      <c r="E90" s="65">
        <v>1081.5999999999999</v>
      </c>
      <c r="F90" s="65">
        <v>1766.8</v>
      </c>
      <c r="G90" s="65">
        <v>2374.1999999999998</v>
      </c>
      <c r="H90" s="65">
        <v>2879.5</v>
      </c>
      <c r="I90" s="65">
        <v>3609.9</v>
      </c>
      <c r="J90" s="65">
        <v>4549.6000000000004</v>
      </c>
      <c r="K90" s="65">
        <v>5418.6</v>
      </c>
      <c r="L90" s="65">
        <v>7119.5</v>
      </c>
      <c r="M90" s="65">
        <v>8826.2999999999993</v>
      </c>
      <c r="N90" s="64">
        <v>10280</v>
      </c>
      <c r="O90" s="65">
        <v>13169.4</v>
      </c>
      <c r="P90" s="65">
        <v>13909.9</v>
      </c>
      <c r="Q90" s="65">
        <v>15109.7</v>
      </c>
      <c r="R90" s="65">
        <v>16017.2</v>
      </c>
      <c r="S90" s="64">
        <v>17820</v>
      </c>
      <c r="T90" s="64">
        <v>18843</v>
      </c>
      <c r="U90" s="64">
        <v>19618</v>
      </c>
      <c r="V90" s="64">
        <v>21753</v>
      </c>
      <c r="W90" s="64">
        <v>22510</v>
      </c>
      <c r="X90" s="64">
        <v>23507</v>
      </c>
      <c r="Y90" s="64">
        <v>24500</v>
      </c>
      <c r="Z90" s="64">
        <v>26355</v>
      </c>
      <c r="AA90" s="64">
        <v>27577</v>
      </c>
      <c r="AB90" s="64">
        <v>30347</v>
      </c>
      <c r="AC90" s="64">
        <v>34760</v>
      </c>
    </row>
    <row r="91" spans="1:29" ht="13.05" customHeight="1" x14ac:dyDescent="0.25">
      <c r="A91" s="67" t="s">
        <v>222</v>
      </c>
      <c r="B91" s="64">
        <v>0</v>
      </c>
      <c r="C91" s="64">
        <v>0</v>
      </c>
      <c r="D91" s="65">
        <v>323.8</v>
      </c>
      <c r="E91" s="65">
        <v>301.8</v>
      </c>
      <c r="F91" s="65">
        <v>506.3</v>
      </c>
      <c r="G91" s="65">
        <v>634.6</v>
      </c>
      <c r="H91" s="64">
        <v>853</v>
      </c>
      <c r="I91" s="65">
        <v>1222.2</v>
      </c>
      <c r="J91" s="65">
        <v>1490.8</v>
      </c>
      <c r="K91" s="65">
        <v>1800.4</v>
      </c>
      <c r="L91" s="65">
        <v>2220.3000000000002</v>
      </c>
      <c r="M91" s="65">
        <v>3101.5</v>
      </c>
      <c r="N91" s="65">
        <v>4083.3</v>
      </c>
      <c r="O91" s="64">
        <v>0</v>
      </c>
      <c r="P91" s="35" t="s">
        <v>100</v>
      </c>
      <c r="Q91" s="35" t="s">
        <v>100</v>
      </c>
      <c r="R91" s="35" t="s">
        <v>100</v>
      </c>
      <c r="S91" s="35" t="s">
        <v>100</v>
      </c>
      <c r="T91" s="35" t="s">
        <v>100</v>
      </c>
      <c r="U91" s="35" t="s">
        <v>100</v>
      </c>
      <c r="V91" s="35" t="s">
        <v>100</v>
      </c>
      <c r="W91" s="35" t="s">
        <v>100</v>
      </c>
      <c r="X91" s="35" t="s">
        <v>100</v>
      </c>
      <c r="Y91" s="35" t="s">
        <v>100</v>
      </c>
      <c r="Z91" s="35" t="s">
        <v>100</v>
      </c>
      <c r="AA91" s="35" t="s">
        <v>100</v>
      </c>
      <c r="AB91" s="35" t="s">
        <v>100</v>
      </c>
      <c r="AC91" s="35" t="s">
        <v>100</v>
      </c>
    </row>
    <row r="92" spans="1:29" ht="13.05" customHeight="1" x14ac:dyDescent="0.25">
      <c r="A92" s="67" t="s">
        <v>223</v>
      </c>
      <c r="B92" s="65">
        <v>704.1</v>
      </c>
      <c r="C92" s="64">
        <v>851</v>
      </c>
      <c r="D92" s="64">
        <v>1070</v>
      </c>
      <c r="E92" s="65">
        <v>979.4</v>
      </c>
      <c r="F92" s="65">
        <v>1522.6</v>
      </c>
      <c r="G92" s="65">
        <v>2275.5</v>
      </c>
      <c r="H92" s="65">
        <v>3086.5</v>
      </c>
      <c r="I92" s="65">
        <v>3993.6</v>
      </c>
      <c r="J92" s="65">
        <v>4906.6000000000004</v>
      </c>
      <c r="K92" s="65">
        <v>6161.6</v>
      </c>
      <c r="L92" s="65">
        <v>7888.6</v>
      </c>
      <c r="M92" s="65">
        <v>9565.7999999999993</v>
      </c>
      <c r="N92" s="64">
        <v>11876</v>
      </c>
      <c r="O92" s="65">
        <v>14670.1</v>
      </c>
      <c r="P92" s="65">
        <v>13736.1</v>
      </c>
      <c r="Q92" s="65">
        <v>15341.2</v>
      </c>
      <c r="R92" s="64">
        <v>16666</v>
      </c>
      <c r="S92" s="65">
        <v>18511.099999999999</v>
      </c>
      <c r="T92" s="64">
        <v>19328</v>
      </c>
      <c r="U92" s="64">
        <v>19851</v>
      </c>
      <c r="V92" s="64">
        <v>21879</v>
      </c>
      <c r="W92" s="64">
        <v>21345</v>
      </c>
      <c r="X92" s="64">
        <v>22141</v>
      </c>
      <c r="Y92" s="64">
        <v>23175</v>
      </c>
      <c r="Z92" s="64">
        <v>24890</v>
      </c>
      <c r="AA92" s="64">
        <v>25441</v>
      </c>
      <c r="AB92" s="64">
        <v>28048</v>
      </c>
      <c r="AC92" s="64">
        <v>32417</v>
      </c>
    </row>
    <row r="93" spans="1:29" ht="13.05" customHeight="1" x14ac:dyDescent="0.25">
      <c r="A93" s="67" t="s">
        <v>224</v>
      </c>
      <c r="B93" s="65">
        <v>341.6</v>
      </c>
      <c r="C93" s="65">
        <v>702.4</v>
      </c>
      <c r="D93" s="65">
        <v>863.9</v>
      </c>
      <c r="E93" s="65">
        <v>758.1</v>
      </c>
      <c r="F93" s="64">
        <v>1248</v>
      </c>
      <c r="G93" s="65">
        <v>1608.3</v>
      </c>
      <c r="H93" s="65">
        <v>2140.3000000000002</v>
      </c>
      <c r="I93" s="64">
        <v>2933</v>
      </c>
      <c r="J93" s="65">
        <v>3892.9</v>
      </c>
      <c r="K93" s="65">
        <v>4968.7</v>
      </c>
      <c r="L93" s="65">
        <v>6638.8</v>
      </c>
      <c r="M93" s="65">
        <v>8381.2999999999993</v>
      </c>
      <c r="N93" s="65">
        <v>10290.200000000001</v>
      </c>
      <c r="O93" s="65">
        <v>13040.3</v>
      </c>
      <c r="P93" s="65">
        <v>15117.7</v>
      </c>
      <c r="Q93" s="64">
        <v>16276</v>
      </c>
      <c r="R93" s="65">
        <v>18244.099999999999</v>
      </c>
      <c r="S93" s="65">
        <v>20727.7</v>
      </c>
      <c r="T93" s="64">
        <v>22616</v>
      </c>
      <c r="U93" s="64">
        <v>23379</v>
      </c>
      <c r="V93" s="64">
        <v>25541</v>
      </c>
      <c r="W93" s="64">
        <v>26783</v>
      </c>
      <c r="X93" s="64">
        <v>27698</v>
      </c>
      <c r="Y93" s="64">
        <v>28871</v>
      </c>
      <c r="Z93" s="64">
        <v>30566</v>
      </c>
      <c r="AA93" s="64">
        <v>31606</v>
      </c>
      <c r="AB93" s="64">
        <v>35277</v>
      </c>
      <c r="AC93" s="64">
        <v>39843</v>
      </c>
    </row>
    <row r="94" spans="1:29" ht="13.05" customHeight="1" x14ac:dyDescent="0.25">
      <c r="A94" s="67" t="s">
        <v>225</v>
      </c>
      <c r="B94" s="65">
        <v>431.6</v>
      </c>
      <c r="C94" s="65">
        <v>672.1</v>
      </c>
      <c r="D94" s="64">
        <v>789</v>
      </c>
      <c r="E94" s="65">
        <v>801.8</v>
      </c>
      <c r="F94" s="65">
        <v>1145.9000000000001</v>
      </c>
      <c r="G94" s="65">
        <v>1582.1</v>
      </c>
      <c r="H94" s="65">
        <v>2341.4</v>
      </c>
      <c r="I94" s="65">
        <v>3221.8</v>
      </c>
      <c r="J94" s="65">
        <v>4512.5</v>
      </c>
      <c r="K94" s="65">
        <v>5427.1</v>
      </c>
      <c r="L94" s="65">
        <v>6969.1</v>
      </c>
      <c r="M94" s="65">
        <v>9084.2999999999993</v>
      </c>
      <c r="N94" s="65">
        <v>11450.7</v>
      </c>
      <c r="O94" s="65">
        <v>13801.5</v>
      </c>
      <c r="P94" s="65">
        <v>14061.1</v>
      </c>
      <c r="Q94" s="64">
        <v>15199</v>
      </c>
      <c r="R94" s="65">
        <v>17247.900000000001</v>
      </c>
      <c r="S94" s="65">
        <v>19494.599999999999</v>
      </c>
      <c r="T94" s="64">
        <v>20622</v>
      </c>
      <c r="U94" s="64">
        <v>23374</v>
      </c>
      <c r="V94" s="64">
        <v>25283</v>
      </c>
      <c r="W94" s="64">
        <v>24713</v>
      </c>
      <c r="X94" s="64">
        <v>24707</v>
      </c>
      <c r="Y94" s="64">
        <v>25434</v>
      </c>
      <c r="Z94" s="64">
        <v>26970</v>
      </c>
      <c r="AA94" s="64">
        <v>27377</v>
      </c>
      <c r="AB94" s="64">
        <v>29976</v>
      </c>
      <c r="AC94" s="64">
        <v>34725</v>
      </c>
    </row>
    <row r="95" spans="1:29" ht="13.05" customHeight="1" x14ac:dyDescent="0.25">
      <c r="A95" s="67" t="s">
        <v>226</v>
      </c>
      <c r="B95" s="65">
        <v>496.8</v>
      </c>
      <c r="C95" s="65">
        <v>710.7</v>
      </c>
      <c r="D95" s="65">
        <v>966.4</v>
      </c>
      <c r="E95" s="65">
        <v>928.6</v>
      </c>
      <c r="F95" s="65">
        <v>1505.1</v>
      </c>
      <c r="G95" s="65">
        <v>2070.1999999999998</v>
      </c>
      <c r="H95" s="65">
        <v>2851.3</v>
      </c>
      <c r="I95" s="65">
        <v>3954.3</v>
      </c>
      <c r="J95" s="65">
        <v>5407.3</v>
      </c>
      <c r="K95" s="65">
        <v>6472.7</v>
      </c>
      <c r="L95" s="65">
        <v>8141.6</v>
      </c>
      <c r="M95" s="65">
        <v>9992.4</v>
      </c>
      <c r="N95" s="65">
        <v>11997.9</v>
      </c>
      <c r="O95" s="65">
        <v>13584.3</v>
      </c>
      <c r="P95" s="65">
        <v>13917.6</v>
      </c>
      <c r="Q95" s="65">
        <v>15070.5</v>
      </c>
      <c r="R95" s="64">
        <v>16516</v>
      </c>
      <c r="S95" s="65">
        <v>18027.5</v>
      </c>
      <c r="T95" s="64">
        <v>22874</v>
      </c>
      <c r="U95" s="64">
        <v>24333</v>
      </c>
      <c r="V95" s="64">
        <v>26827</v>
      </c>
      <c r="W95" s="64">
        <v>26165</v>
      </c>
      <c r="X95" s="64">
        <v>26697</v>
      </c>
      <c r="Y95" s="64">
        <v>27296</v>
      </c>
      <c r="Z95" s="64">
        <v>28381</v>
      </c>
      <c r="AA95" s="64">
        <v>28871</v>
      </c>
      <c r="AB95" s="64">
        <v>31054</v>
      </c>
      <c r="AC95" s="64">
        <v>34748</v>
      </c>
    </row>
    <row r="96" spans="1:29" ht="13.05" customHeight="1" x14ac:dyDescent="0.25">
      <c r="A96" s="67" t="s">
        <v>227</v>
      </c>
      <c r="B96" s="65">
        <v>649.29999999999995</v>
      </c>
      <c r="C96" s="65">
        <v>961.9</v>
      </c>
      <c r="D96" s="65">
        <v>1127.0999999999999</v>
      </c>
      <c r="E96" s="65">
        <v>1183.5</v>
      </c>
      <c r="F96" s="65">
        <v>1881.5</v>
      </c>
      <c r="G96" s="65">
        <v>2497.6</v>
      </c>
      <c r="H96" s="65">
        <v>3303.9</v>
      </c>
      <c r="I96" s="65">
        <v>4391.3999999999996</v>
      </c>
      <c r="J96" s="65">
        <v>5788.3</v>
      </c>
      <c r="K96" s="65">
        <v>7046.9</v>
      </c>
      <c r="L96" s="65">
        <v>8989.2999999999993</v>
      </c>
      <c r="M96" s="65">
        <v>11266.8</v>
      </c>
      <c r="N96" s="65">
        <v>13597.4</v>
      </c>
      <c r="O96" s="65">
        <v>15916.2</v>
      </c>
      <c r="P96" s="65">
        <v>18761.599999999999</v>
      </c>
      <c r="Q96" s="65">
        <v>20807.2</v>
      </c>
      <c r="R96" s="64">
        <v>22870</v>
      </c>
      <c r="S96" s="65">
        <v>25503.9</v>
      </c>
      <c r="T96" s="64">
        <v>28210</v>
      </c>
      <c r="U96" s="64">
        <v>31125</v>
      </c>
      <c r="V96" s="64">
        <v>35019</v>
      </c>
      <c r="W96" s="64">
        <v>35785</v>
      </c>
      <c r="X96" s="64">
        <v>36947</v>
      </c>
      <c r="Y96" s="64">
        <v>0</v>
      </c>
      <c r="Z96" s="35" t="s">
        <v>100</v>
      </c>
      <c r="AA96" s="35" t="s">
        <v>100</v>
      </c>
      <c r="AB96" s="35" t="s">
        <v>100</v>
      </c>
      <c r="AC96" s="35" t="s">
        <v>100</v>
      </c>
    </row>
    <row r="97" spans="1:29" ht="13.05" customHeight="1" x14ac:dyDescent="0.25">
      <c r="A97" s="67" t="s">
        <v>227</v>
      </c>
      <c r="B97" s="35" t="s">
        <v>100</v>
      </c>
      <c r="C97" s="35" t="s">
        <v>100</v>
      </c>
      <c r="D97" s="35" t="s">
        <v>100</v>
      </c>
      <c r="E97" s="35" t="s">
        <v>100</v>
      </c>
      <c r="F97" s="35" t="s">
        <v>100</v>
      </c>
      <c r="G97" s="35" t="s">
        <v>100</v>
      </c>
      <c r="H97" s="35" t="s">
        <v>100</v>
      </c>
      <c r="I97" s="35" t="s">
        <v>100</v>
      </c>
      <c r="J97" s="35" t="s">
        <v>100</v>
      </c>
      <c r="K97" s="35" t="s">
        <v>100</v>
      </c>
      <c r="L97" s="35" t="s">
        <v>100</v>
      </c>
      <c r="M97" s="35" t="s">
        <v>100</v>
      </c>
      <c r="N97" s="35" t="s">
        <v>100</v>
      </c>
      <c r="O97" s="35" t="s">
        <v>100</v>
      </c>
      <c r="P97" s="35" t="s">
        <v>100</v>
      </c>
      <c r="Q97" s="35" t="s">
        <v>100</v>
      </c>
      <c r="R97" s="35" t="s">
        <v>100</v>
      </c>
      <c r="S97" s="35" t="s">
        <v>100</v>
      </c>
      <c r="T97" s="35" t="s">
        <v>100</v>
      </c>
      <c r="U97" s="35" t="s">
        <v>100</v>
      </c>
      <c r="V97" s="35" t="s">
        <v>100</v>
      </c>
      <c r="W97" s="35" t="s">
        <v>100</v>
      </c>
      <c r="X97" s="64">
        <v>0</v>
      </c>
      <c r="Y97" s="64">
        <v>35518</v>
      </c>
      <c r="Z97" s="64">
        <v>37962</v>
      </c>
      <c r="AA97" s="64">
        <v>39086</v>
      </c>
      <c r="AB97" s="64">
        <v>42454</v>
      </c>
      <c r="AC97" s="64">
        <v>48342</v>
      </c>
    </row>
    <row r="98" spans="1:29" ht="13.05" customHeight="1" x14ac:dyDescent="0.25">
      <c r="A98" s="67" t="s">
        <v>228</v>
      </c>
      <c r="B98" s="65">
        <v>378.6</v>
      </c>
      <c r="C98" s="65">
        <v>506.9</v>
      </c>
      <c r="D98" s="65">
        <v>754.8</v>
      </c>
      <c r="E98" s="65">
        <v>659.4</v>
      </c>
      <c r="F98" s="65">
        <v>1176.9000000000001</v>
      </c>
      <c r="G98" s="64">
        <v>1639</v>
      </c>
      <c r="H98" s="65">
        <v>2262.4</v>
      </c>
      <c r="I98" s="65">
        <v>3141.2</v>
      </c>
      <c r="J98" s="65">
        <v>3857.4</v>
      </c>
      <c r="K98" s="65">
        <v>4671.8999999999996</v>
      </c>
      <c r="L98" s="65">
        <v>6026.9</v>
      </c>
      <c r="M98" s="65">
        <v>6989.8</v>
      </c>
      <c r="N98" s="65">
        <v>8845.7000000000007</v>
      </c>
      <c r="O98" s="65">
        <v>11233.4</v>
      </c>
      <c r="P98" s="65">
        <v>12956.1</v>
      </c>
      <c r="Q98" s="65">
        <v>14270.7</v>
      </c>
      <c r="R98" s="65">
        <v>15715.5</v>
      </c>
      <c r="S98" s="65">
        <v>17687.7</v>
      </c>
      <c r="T98" s="64">
        <v>18901</v>
      </c>
      <c r="U98" s="64">
        <v>20710</v>
      </c>
      <c r="V98" s="64">
        <v>23858</v>
      </c>
      <c r="W98" s="64">
        <v>23723</v>
      </c>
      <c r="X98" s="64">
        <v>23860</v>
      </c>
      <c r="Y98" s="64">
        <v>24105</v>
      </c>
      <c r="Z98" s="64">
        <v>25302</v>
      </c>
      <c r="AA98" s="64">
        <v>26222</v>
      </c>
      <c r="AB98" s="64">
        <v>28314</v>
      </c>
      <c r="AC98" s="64">
        <v>32726</v>
      </c>
    </row>
    <row r="99" spans="1:29" ht="13.05" customHeight="1" x14ac:dyDescent="0.25">
      <c r="A99" s="67" t="s">
        <v>229</v>
      </c>
      <c r="B99" s="65">
        <v>436.3</v>
      </c>
      <c r="C99" s="65">
        <v>571.1</v>
      </c>
      <c r="D99" s="65">
        <v>595.5</v>
      </c>
      <c r="E99" s="65">
        <v>534.4</v>
      </c>
      <c r="F99" s="65">
        <v>914.2</v>
      </c>
      <c r="G99" s="65">
        <v>1405.7</v>
      </c>
      <c r="H99" s="65">
        <v>2011.5</v>
      </c>
      <c r="I99" s="65">
        <v>2993.1</v>
      </c>
      <c r="J99" s="65">
        <v>4015.7</v>
      </c>
      <c r="K99" s="65">
        <v>4799.7</v>
      </c>
      <c r="L99" s="65">
        <v>5907.6</v>
      </c>
      <c r="M99" s="65">
        <v>7119.2</v>
      </c>
      <c r="N99" s="65">
        <v>8265.4</v>
      </c>
      <c r="O99" s="65">
        <v>11047.2</v>
      </c>
      <c r="P99" s="65">
        <v>12704.8</v>
      </c>
      <c r="Q99" s="65">
        <v>14204.5</v>
      </c>
      <c r="R99" s="65">
        <v>15968.8</v>
      </c>
      <c r="S99" s="65">
        <v>17545.599999999999</v>
      </c>
      <c r="T99" s="64">
        <v>19074</v>
      </c>
      <c r="U99" s="64">
        <v>19692</v>
      </c>
      <c r="V99" s="64">
        <v>22014</v>
      </c>
      <c r="W99" s="64">
        <v>22080</v>
      </c>
      <c r="X99" s="64">
        <v>22714</v>
      </c>
      <c r="Y99" s="64">
        <v>23992</v>
      </c>
      <c r="Z99" s="64">
        <v>25750</v>
      </c>
      <c r="AA99" s="64">
        <v>27048</v>
      </c>
      <c r="AB99" s="64">
        <v>29833</v>
      </c>
      <c r="AC99" s="64">
        <v>35429</v>
      </c>
    </row>
    <row r="100" spans="1:29" ht="13.05" customHeight="1" x14ac:dyDescent="0.25">
      <c r="A100" s="67" t="s">
        <v>230</v>
      </c>
      <c r="B100" s="64">
        <v>0</v>
      </c>
      <c r="C100" s="64">
        <v>0</v>
      </c>
      <c r="D100" s="65">
        <v>381.3</v>
      </c>
      <c r="E100" s="65">
        <v>355.7</v>
      </c>
      <c r="F100" s="65">
        <v>607.9</v>
      </c>
      <c r="G100" s="65">
        <v>995.1</v>
      </c>
      <c r="H100" s="65">
        <v>1502.7</v>
      </c>
      <c r="I100" s="65">
        <v>2345.9</v>
      </c>
      <c r="J100" s="65">
        <v>3236.7</v>
      </c>
      <c r="K100" s="65">
        <v>4182.7</v>
      </c>
      <c r="L100" s="65">
        <v>5043.3</v>
      </c>
      <c r="M100" s="65">
        <v>6806.2</v>
      </c>
      <c r="N100" s="65">
        <v>7816.4</v>
      </c>
      <c r="O100" s="64">
        <v>0</v>
      </c>
      <c r="P100" s="35" t="s">
        <v>100</v>
      </c>
      <c r="Q100" s="35" t="s">
        <v>100</v>
      </c>
      <c r="R100" s="35" t="s">
        <v>100</v>
      </c>
      <c r="S100" s="35" t="s">
        <v>100</v>
      </c>
      <c r="T100" s="35" t="s">
        <v>100</v>
      </c>
      <c r="U100" s="35" t="s">
        <v>100</v>
      </c>
      <c r="V100" s="35" t="s">
        <v>100</v>
      </c>
      <c r="W100" s="35" t="s">
        <v>100</v>
      </c>
      <c r="X100" s="35" t="s">
        <v>100</v>
      </c>
      <c r="Y100" s="35" t="s">
        <v>100</v>
      </c>
      <c r="Z100" s="35" t="s">
        <v>100</v>
      </c>
      <c r="AA100" s="35" t="s">
        <v>100</v>
      </c>
      <c r="AB100" s="35" t="s">
        <v>100</v>
      </c>
      <c r="AC100" s="35" t="s">
        <v>100</v>
      </c>
    </row>
    <row r="101" spans="1:29" ht="13.05" customHeight="1" x14ac:dyDescent="0.25">
      <c r="A101" s="67" t="s">
        <v>231</v>
      </c>
      <c r="B101" s="65">
        <v>957.1</v>
      </c>
      <c r="C101" s="65">
        <v>1491.8</v>
      </c>
      <c r="D101" s="65">
        <v>1752.8</v>
      </c>
      <c r="E101" s="65">
        <v>1779.7</v>
      </c>
      <c r="F101" s="65">
        <v>3046.6</v>
      </c>
      <c r="G101" s="65">
        <v>3967.7</v>
      </c>
      <c r="H101" s="65">
        <v>5009.8999999999996</v>
      </c>
      <c r="I101" s="65">
        <v>6348.2</v>
      </c>
      <c r="J101" s="65">
        <v>8239.7000000000007</v>
      </c>
      <c r="K101" s="65">
        <v>9633.2000000000007</v>
      </c>
      <c r="L101" s="65">
        <v>11349.9</v>
      </c>
      <c r="M101" s="65">
        <v>13554.9</v>
      </c>
      <c r="N101" s="65">
        <v>15571.2</v>
      </c>
      <c r="O101" s="65">
        <v>18586.400000000001</v>
      </c>
      <c r="P101" s="65">
        <v>21161.7</v>
      </c>
      <c r="Q101" s="65">
        <v>23088.1</v>
      </c>
      <c r="R101" s="65">
        <v>25616.9</v>
      </c>
      <c r="S101" s="65">
        <v>28701.1</v>
      </c>
      <c r="T101" s="64">
        <v>30595</v>
      </c>
      <c r="U101" s="64">
        <v>33054</v>
      </c>
      <c r="V101" s="64">
        <v>37013</v>
      </c>
      <c r="W101" s="64">
        <v>38863</v>
      </c>
      <c r="X101" s="64">
        <v>40554</v>
      </c>
      <c r="Y101" s="64">
        <v>42891</v>
      </c>
      <c r="Z101" s="64">
        <v>45528</v>
      </c>
      <c r="AA101" s="64">
        <v>46344</v>
      </c>
      <c r="AB101" s="64">
        <v>50369</v>
      </c>
      <c r="AC101" s="64">
        <v>57276</v>
      </c>
    </row>
    <row r="102" spans="1:29" ht="13.05" customHeight="1" x14ac:dyDescent="0.25">
      <c r="A102" s="67" t="s">
        <v>232</v>
      </c>
      <c r="B102" s="65">
        <v>957.2</v>
      </c>
      <c r="C102" s="65">
        <v>1458.1</v>
      </c>
      <c r="D102" s="65">
        <v>1680.7</v>
      </c>
      <c r="E102" s="64">
        <v>1634</v>
      </c>
      <c r="F102" s="65">
        <v>2581.6999999999998</v>
      </c>
      <c r="G102" s="65">
        <v>3452.4</v>
      </c>
      <c r="H102" s="65">
        <v>4559.1000000000004</v>
      </c>
      <c r="I102" s="65">
        <v>5915.6</v>
      </c>
      <c r="J102" s="65">
        <v>7100.8</v>
      </c>
      <c r="K102" s="64">
        <v>8343</v>
      </c>
      <c r="L102" s="65">
        <v>11167.2</v>
      </c>
      <c r="M102" s="65">
        <v>13811.9</v>
      </c>
      <c r="N102" s="65">
        <v>16787.099999999999</v>
      </c>
      <c r="O102" s="65">
        <v>20116.099999999999</v>
      </c>
      <c r="P102" s="65">
        <v>24051.1</v>
      </c>
      <c r="Q102" s="65">
        <v>27010.3</v>
      </c>
      <c r="R102" s="65">
        <v>28964.9</v>
      </c>
      <c r="S102" s="65">
        <v>31763.599999999999</v>
      </c>
      <c r="T102" s="64">
        <v>35545</v>
      </c>
      <c r="U102" s="64">
        <v>39019</v>
      </c>
      <c r="V102" s="64">
        <v>42818</v>
      </c>
      <c r="W102" s="64">
        <v>43849</v>
      </c>
      <c r="X102" s="64">
        <v>45320</v>
      </c>
      <c r="Y102" s="64">
        <v>48765</v>
      </c>
      <c r="Z102" s="64">
        <v>52674</v>
      </c>
      <c r="AA102" s="64">
        <v>55381</v>
      </c>
      <c r="AB102" s="64">
        <v>60792</v>
      </c>
      <c r="AC102" s="64">
        <v>70653</v>
      </c>
    </row>
    <row r="103" spans="1:29" ht="13.05" customHeight="1" x14ac:dyDescent="0.25">
      <c r="A103" s="67" t="s">
        <v>233</v>
      </c>
      <c r="B103" s="64">
        <v>0</v>
      </c>
      <c r="C103" s="64">
        <v>0</v>
      </c>
      <c r="D103" s="65">
        <v>1993.4</v>
      </c>
      <c r="E103" s="65">
        <v>2015.7</v>
      </c>
      <c r="F103" s="65">
        <v>3106.2</v>
      </c>
      <c r="G103" s="64">
        <v>4508</v>
      </c>
      <c r="H103" s="65">
        <v>5427.9</v>
      </c>
      <c r="I103" s="65">
        <v>6921.2</v>
      </c>
      <c r="J103" s="65">
        <v>7884.9</v>
      </c>
      <c r="K103" s="65">
        <v>10010.299999999999</v>
      </c>
      <c r="L103" s="65">
        <v>12907.5</v>
      </c>
      <c r="M103" s="65">
        <v>15268.4</v>
      </c>
      <c r="N103" s="64">
        <v>0</v>
      </c>
      <c r="O103" s="35" t="s">
        <v>100</v>
      </c>
      <c r="P103" s="35" t="s">
        <v>100</v>
      </c>
      <c r="Q103" s="35" t="s">
        <v>100</v>
      </c>
      <c r="R103" s="35" t="s">
        <v>100</v>
      </c>
      <c r="S103" s="35" t="s">
        <v>100</v>
      </c>
      <c r="T103" s="35" t="s">
        <v>100</v>
      </c>
      <c r="U103" s="35" t="s">
        <v>100</v>
      </c>
      <c r="V103" s="35" t="s">
        <v>100</v>
      </c>
      <c r="W103" s="35" t="s">
        <v>100</v>
      </c>
      <c r="X103" s="35" t="s">
        <v>100</v>
      </c>
      <c r="Y103" s="35" t="s">
        <v>100</v>
      </c>
      <c r="Z103" s="35" t="s">
        <v>100</v>
      </c>
      <c r="AA103" s="35" t="s">
        <v>100</v>
      </c>
      <c r="AB103" s="35" t="s">
        <v>100</v>
      </c>
      <c r="AC103" s="35" t="s">
        <v>100</v>
      </c>
    </row>
    <row r="104" spans="1:29" ht="13.05" customHeight="1" x14ac:dyDescent="0.25">
      <c r="A104" s="67" t="s">
        <v>234</v>
      </c>
      <c r="B104" s="65">
        <v>540.1</v>
      </c>
      <c r="C104" s="65">
        <v>735.8</v>
      </c>
      <c r="D104" s="65">
        <v>851.3</v>
      </c>
      <c r="E104" s="65">
        <v>921.2</v>
      </c>
      <c r="F104" s="65">
        <v>1356.4</v>
      </c>
      <c r="G104" s="65">
        <v>1799.8</v>
      </c>
      <c r="H104" s="65">
        <v>2367.1999999999998</v>
      </c>
      <c r="I104" s="65">
        <v>3122.4</v>
      </c>
      <c r="J104" s="65">
        <v>4246.2</v>
      </c>
      <c r="K104" s="64">
        <v>5405</v>
      </c>
      <c r="L104" s="65">
        <v>7162.9</v>
      </c>
      <c r="M104" s="65">
        <v>9109.5</v>
      </c>
      <c r="N104" s="65">
        <v>10894.4</v>
      </c>
      <c r="O104" s="65">
        <v>12927.3</v>
      </c>
      <c r="P104" s="65">
        <v>15485.6</v>
      </c>
      <c r="Q104" s="65">
        <v>17297.900000000001</v>
      </c>
      <c r="R104" s="65">
        <v>19159.7</v>
      </c>
      <c r="S104" s="65">
        <v>21678.799999999999</v>
      </c>
      <c r="T104" s="64">
        <v>23759</v>
      </c>
      <c r="U104" s="64">
        <v>27479</v>
      </c>
      <c r="V104" s="64">
        <v>31072</v>
      </c>
      <c r="W104" s="64">
        <v>31265</v>
      </c>
      <c r="X104" s="64">
        <v>32269</v>
      </c>
      <c r="Y104" s="64">
        <v>34662</v>
      </c>
      <c r="Z104" s="64">
        <v>36884</v>
      </c>
      <c r="AA104" s="64">
        <v>37349</v>
      </c>
      <c r="AB104" s="64">
        <v>40843</v>
      </c>
      <c r="AC104" s="64">
        <v>45536</v>
      </c>
    </row>
    <row r="105" spans="1:29" ht="13.05" customHeight="1" x14ac:dyDescent="0.25">
      <c r="A105" s="67" t="s">
        <v>235</v>
      </c>
      <c r="B105" s="64">
        <v>536</v>
      </c>
      <c r="C105" s="65">
        <v>833.7</v>
      </c>
      <c r="D105" s="65">
        <v>1015.6</v>
      </c>
      <c r="E105" s="65">
        <v>1163.3</v>
      </c>
      <c r="F105" s="65">
        <v>1908.3</v>
      </c>
      <c r="G105" s="65">
        <v>2500.4</v>
      </c>
      <c r="H105" s="65">
        <v>3395.8</v>
      </c>
      <c r="I105" s="65">
        <v>4689.1000000000004</v>
      </c>
      <c r="J105" s="65">
        <v>6205.3</v>
      </c>
      <c r="K105" s="65">
        <v>7596.9</v>
      </c>
      <c r="L105" s="65">
        <v>9653.7000000000007</v>
      </c>
      <c r="M105" s="65">
        <v>12356.6</v>
      </c>
      <c r="N105" s="64">
        <v>15081</v>
      </c>
      <c r="O105" s="65">
        <v>16283.5</v>
      </c>
      <c r="P105" s="65">
        <v>19928.400000000001</v>
      </c>
      <c r="Q105" s="65">
        <v>22478.9</v>
      </c>
      <c r="R105" s="65">
        <v>23766.2</v>
      </c>
      <c r="S105" s="65">
        <v>25688.799999999999</v>
      </c>
      <c r="T105" s="64">
        <v>29213</v>
      </c>
      <c r="U105" s="64">
        <v>31197</v>
      </c>
      <c r="V105" s="64">
        <v>35460</v>
      </c>
      <c r="W105" s="64">
        <v>36565</v>
      </c>
      <c r="X105" s="64">
        <v>37098</v>
      </c>
      <c r="Y105" s="64">
        <v>39084</v>
      </c>
      <c r="Z105" s="64">
        <v>41460</v>
      </c>
      <c r="AA105" s="64">
        <v>41751</v>
      </c>
      <c r="AB105" s="64">
        <v>44101</v>
      </c>
      <c r="AC105" s="64">
        <v>49523</v>
      </c>
    </row>
    <row r="106" spans="1:29" ht="13.05" customHeight="1" x14ac:dyDescent="0.25">
      <c r="A106" s="67" t="s">
        <v>236</v>
      </c>
      <c r="B106" s="65">
        <v>512.5</v>
      </c>
      <c r="C106" s="65">
        <v>780.4</v>
      </c>
      <c r="D106" s="65">
        <v>925.8</v>
      </c>
      <c r="E106" s="65">
        <v>902.3</v>
      </c>
      <c r="F106" s="65">
        <v>1387.6</v>
      </c>
      <c r="G106" s="65">
        <v>1825.2</v>
      </c>
      <c r="H106" s="64">
        <v>2313</v>
      </c>
      <c r="I106" s="65">
        <v>2874.6</v>
      </c>
      <c r="J106" s="65">
        <v>3852.4</v>
      </c>
      <c r="K106" s="65">
        <v>4695.3</v>
      </c>
      <c r="L106" s="65">
        <v>5987.7</v>
      </c>
      <c r="M106" s="64">
        <v>7419</v>
      </c>
      <c r="N106" s="65">
        <v>9662.2999999999993</v>
      </c>
      <c r="O106" s="65">
        <v>12297.4</v>
      </c>
      <c r="P106" s="65">
        <v>13196.4</v>
      </c>
      <c r="Q106" s="65">
        <v>14323.4</v>
      </c>
      <c r="R106" s="65">
        <v>17789.7</v>
      </c>
      <c r="S106" s="65">
        <v>21800.3</v>
      </c>
      <c r="T106" s="64">
        <v>23036</v>
      </c>
      <c r="U106" s="64">
        <v>25385</v>
      </c>
      <c r="V106" s="64">
        <v>28240</v>
      </c>
      <c r="W106" s="64">
        <v>27976</v>
      </c>
      <c r="X106" s="64">
        <v>29213</v>
      </c>
      <c r="Y106" s="64">
        <v>30937</v>
      </c>
      <c r="Z106" s="64">
        <v>33304</v>
      </c>
      <c r="AA106" s="64">
        <v>35508</v>
      </c>
      <c r="AB106" s="64">
        <v>39626</v>
      </c>
      <c r="AC106" s="64">
        <v>44891</v>
      </c>
    </row>
    <row r="107" spans="1:29" ht="13.05" customHeight="1" x14ac:dyDescent="0.25">
      <c r="A107" s="67" t="s">
        <v>237</v>
      </c>
      <c r="B107" s="65">
        <v>1018.3</v>
      </c>
      <c r="C107" s="65">
        <v>1446.8</v>
      </c>
      <c r="D107" s="65">
        <v>1674.2</v>
      </c>
      <c r="E107" s="64">
        <v>1831</v>
      </c>
      <c r="F107" s="65">
        <v>2816.5</v>
      </c>
      <c r="G107" s="65">
        <v>3724.5</v>
      </c>
      <c r="H107" s="65">
        <v>5069.3</v>
      </c>
      <c r="I107" s="65">
        <v>6748.5</v>
      </c>
      <c r="J107" s="65">
        <v>8184.6</v>
      </c>
      <c r="K107" s="65">
        <v>9485.9</v>
      </c>
      <c r="L107" s="65">
        <v>11166.7</v>
      </c>
      <c r="M107" s="65">
        <v>13858.3</v>
      </c>
      <c r="N107" s="65">
        <v>16634.099999999999</v>
      </c>
      <c r="O107" s="65">
        <v>19937.2</v>
      </c>
      <c r="P107" s="65">
        <v>24753.9</v>
      </c>
      <c r="Q107" s="65">
        <v>27800.7</v>
      </c>
      <c r="R107" s="65">
        <v>30452.1</v>
      </c>
      <c r="S107" s="65">
        <v>36619.800000000003</v>
      </c>
      <c r="T107" s="64">
        <v>42228</v>
      </c>
      <c r="U107" s="64">
        <v>44996</v>
      </c>
      <c r="V107" s="64">
        <v>50750</v>
      </c>
      <c r="W107" s="64">
        <v>51367</v>
      </c>
      <c r="X107" s="64">
        <v>54849</v>
      </c>
      <c r="Y107" s="64">
        <v>59783</v>
      </c>
      <c r="Z107" s="64">
        <v>65367</v>
      </c>
      <c r="AA107" s="64">
        <v>70982</v>
      </c>
      <c r="AB107" s="64">
        <v>80979</v>
      </c>
      <c r="AC107" s="64">
        <v>93707</v>
      </c>
    </row>
    <row r="108" spans="1:29" ht="13.05" customHeight="1" x14ac:dyDescent="0.25">
      <c r="A108" s="67" t="s">
        <v>238</v>
      </c>
      <c r="B108" s="65">
        <v>688.8</v>
      </c>
      <c r="C108" s="65">
        <v>1020.5</v>
      </c>
      <c r="D108" s="64">
        <v>1169</v>
      </c>
      <c r="E108" s="65">
        <v>1194.8</v>
      </c>
      <c r="F108" s="65">
        <v>1992.6</v>
      </c>
      <c r="G108" s="65">
        <v>2792.8</v>
      </c>
      <c r="H108" s="65">
        <v>3872.4</v>
      </c>
      <c r="I108" s="65">
        <v>5522.8</v>
      </c>
      <c r="J108" s="64">
        <v>7676</v>
      </c>
      <c r="K108" s="65">
        <v>9488.2999999999993</v>
      </c>
      <c r="L108" s="65">
        <v>12639.5</v>
      </c>
      <c r="M108" s="65">
        <v>16412.400000000001</v>
      </c>
      <c r="N108" s="64">
        <v>20513</v>
      </c>
      <c r="O108" s="65">
        <v>25007.3</v>
      </c>
      <c r="P108" s="65">
        <v>28348.7</v>
      </c>
      <c r="Q108" s="64">
        <v>30727</v>
      </c>
      <c r="R108" s="65">
        <v>32268.2</v>
      </c>
      <c r="S108" s="65">
        <v>32721.200000000001</v>
      </c>
      <c r="T108" s="64">
        <v>37792</v>
      </c>
      <c r="U108" s="64">
        <v>41947</v>
      </c>
      <c r="V108" s="64">
        <v>47872</v>
      </c>
      <c r="W108" s="64">
        <v>49468</v>
      </c>
      <c r="X108" s="64">
        <v>50502</v>
      </c>
      <c r="Y108" s="64">
        <v>53784</v>
      </c>
      <c r="Z108" s="64">
        <v>59016</v>
      </c>
      <c r="AA108" s="64">
        <v>60797</v>
      </c>
      <c r="AB108" s="64">
        <v>63854</v>
      </c>
      <c r="AC108" s="64">
        <v>73617</v>
      </c>
    </row>
    <row r="109" spans="1:29" ht="13.05" customHeight="1" x14ac:dyDescent="0.25">
      <c r="A109" s="67" t="s">
        <v>239</v>
      </c>
      <c r="B109" s="65">
        <v>416.1</v>
      </c>
      <c r="C109" s="65">
        <v>597.70000000000005</v>
      </c>
      <c r="D109" s="65">
        <v>676.6</v>
      </c>
      <c r="E109" s="65">
        <v>690.4</v>
      </c>
      <c r="F109" s="65">
        <v>1041.2</v>
      </c>
      <c r="G109" s="65">
        <v>1488.8</v>
      </c>
      <c r="H109" s="65">
        <v>2028.9</v>
      </c>
      <c r="I109" s="64">
        <v>3081</v>
      </c>
      <c r="J109" s="65">
        <v>4062.4</v>
      </c>
      <c r="K109" s="65">
        <v>4974.7</v>
      </c>
      <c r="L109" s="65">
        <v>6405.7</v>
      </c>
      <c r="M109" s="65">
        <v>7623.8</v>
      </c>
      <c r="N109" s="65">
        <v>8751.5</v>
      </c>
      <c r="O109" s="65">
        <v>11306.3</v>
      </c>
      <c r="P109" s="65">
        <v>13646.2</v>
      </c>
      <c r="Q109" s="65">
        <v>15347.8</v>
      </c>
      <c r="R109" s="65">
        <v>16525.3</v>
      </c>
      <c r="S109" s="65">
        <v>18450.3</v>
      </c>
      <c r="T109" s="64">
        <v>20413</v>
      </c>
      <c r="U109" s="64">
        <v>21839</v>
      </c>
      <c r="V109" s="64">
        <v>23759</v>
      </c>
      <c r="W109" s="64">
        <v>23069</v>
      </c>
      <c r="X109" s="64">
        <v>23679</v>
      </c>
      <c r="Y109" s="64">
        <v>24696</v>
      </c>
      <c r="Z109" s="64">
        <v>26602</v>
      </c>
      <c r="AA109" s="64">
        <v>28126</v>
      </c>
      <c r="AB109" s="64">
        <v>30297</v>
      </c>
      <c r="AC109" s="64">
        <v>34969</v>
      </c>
    </row>
    <row r="110" spans="1:29" ht="13.05" customHeight="1" x14ac:dyDescent="0.25">
      <c r="A110" s="67" t="s">
        <v>240</v>
      </c>
      <c r="B110" s="64">
        <v>1131</v>
      </c>
      <c r="C110" s="65">
        <v>1772.4</v>
      </c>
      <c r="D110" s="65">
        <v>2071.1999999999998</v>
      </c>
      <c r="E110" s="65">
        <v>2074.9</v>
      </c>
      <c r="F110" s="65">
        <v>3034.6</v>
      </c>
      <c r="G110" s="65">
        <v>4731.8999999999996</v>
      </c>
      <c r="H110" s="65">
        <v>7951.9</v>
      </c>
      <c r="I110" s="65">
        <v>11313.2</v>
      </c>
      <c r="J110" s="65">
        <v>13663.9</v>
      </c>
      <c r="K110" s="65">
        <v>15041.8</v>
      </c>
      <c r="L110" s="65">
        <v>19668.900000000001</v>
      </c>
      <c r="M110" s="65">
        <v>23326.1</v>
      </c>
      <c r="N110" s="65">
        <v>26557.3</v>
      </c>
      <c r="O110" s="65">
        <v>30554.3</v>
      </c>
      <c r="P110" s="65">
        <v>33607.199999999997</v>
      </c>
      <c r="Q110" s="65">
        <v>38146.800000000003</v>
      </c>
      <c r="R110" s="65">
        <v>43049.4</v>
      </c>
      <c r="S110" s="65">
        <v>48532.6</v>
      </c>
      <c r="T110" s="64">
        <v>55625</v>
      </c>
      <c r="U110" s="64">
        <v>59962</v>
      </c>
      <c r="V110" s="64">
        <v>63308</v>
      </c>
      <c r="W110" s="64">
        <v>67706</v>
      </c>
      <c r="X110" s="64">
        <v>73019</v>
      </c>
      <c r="Y110" s="64">
        <v>78812</v>
      </c>
      <c r="Z110" s="64">
        <v>83385</v>
      </c>
      <c r="AA110" s="64">
        <v>89548</v>
      </c>
      <c r="AB110" s="64">
        <v>99912</v>
      </c>
      <c r="AC110" s="64">
        <v>113097</v>
      </c>
    </row>
    <row r="111" spans="1:29" ht="13.05" customHeight="1" x14ac:dyDescent="0.25">
      <c r="A111" s="67" t="s">
        <v>241</v>
      </c>
      <c r="B111" s="35" t="s">
        <v>100</v>
      </c>
      <c r="C111" s="35" t="s">
        <v>100</v>
      </c>
      <c r="D111" s="35" t="s">
        <v>100</v>
      </c>
      <c r="E111" s="35" t="s">
        <v>100</v>
      </c>
      <c r="F111" s="35" t="s">
        <v>100</v>
      </c>
      <c r="G111" s="35" t="s">
        <v>100</v>
      </c>
      <c r="H111" s="35" t="s">
        <v>100</v>
      </c>
      <c r="I111" s="35" t="s">
        <v>100</v>
      </c>
      <c r="J111" s="35" t="s">
        <v>100</v>
      </c>
      <c r="K111" s="35" t="s">
        <v>100</v>
      </c>
      <c r="L111" s="35" t="s">
        <v>100</v>
      </c>
      <c r="M111" s="35" t="s">
        <v>100</v>
      </c>
      <c r="N111" s="35" t="s">
        <v>100</v>
      </c>
      <c r="O111" s="35" t="s">
        <v>100</v>
      </c>
      <c r="P111" s="35" t="s">
        <v>100</v>
      </c>
      <c r="Q111" s="35" t="s">
        <v>100</v>
      </c>
      <c r="R111" s="35" t="s">
        <v>100</v>
      </c>
      <c r="S111" s="35" t="s">
        <v>100</v>
      </c>
      <c r="T111" s="35" t="s">
        <v>100</v>
      </c>
      <c r="U111" s="35" t="s">
        <v>100</v>
      </c>
      <c r="V111" s="65">
        <v>16062.8</v>
      </c>
      <c r="W111" s="35" t="s">
        <v>100</v>
      </c>
      <c r="X111" s="35" t="s">
        <v>100</v>
      </c>
      <c r="Y111" s="35" t="s">
        <v>100</v>
      </c>
      <c r="Z111" s="35" t="s">
        <v>100</v>
      </c>
      <c r="AA111" s="35" t="s">
        <v>100</v>
      </c>
      <c r="AB111" s="35" t="s">
        <v>100</v>
      </c>
      <c r="AC111" s="35" t="s">
        <v>100</v>
      </c>
    </row>
  </sheetData>
  <mergeCells count="1">
    <mergeCell ref="A1:Z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262"/>
  <sheetViews>
    <sheetView topLeftCell="A259" zoomScale="75" workbookViewId="0">
      <selection activeCell="S58" sqref="S58"/>
    </sheetView>
  </sheetViews>
  <sheetFormatPr defaultColWidth="8.88671875" defaultRowHeight="13.2" x14ac:dyDescent="0.25"/>
  <cols>
    <col min="1" max="1" width="66.6640625" style="77" bestFit="1" customWidth="1"/>
    <col min="2" max="2" width="10.88671875" style="74" bestFit="1" customWidth="1"/>
    <col min="3" max="6" width="10" style="74" bestFit="1" customWidth="1"/>
    <col min="7" max="29" width="11.109375" style="74" bestFit="1" customWidth="1"/>
    <col min="30" max="30" width="9.109375" style="74" customWidth="1"/>
    <col min="31" max="16384" width="8.88671875" style="74"/>
  </cols>
  <sheetData>
    <row r="1" spans="1:29" x14ac:dyDescent="0.25">
      <c r="A1" s="159" t="s">
        <v>256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29" s="77" customFormat="1" x14ac:dyDescent="0.25">
      <c r="A2" s="75" t="s">
        <v>100</v>
      </c>
      <c r="B2" s="76" t="s">
        <v>106</v>
      </c>
      <c r="C2" s="76" t="s">
        <v>107</v>
      </c>
      <c r="D2" s="76" t="s">
        <v>108</v>
      </c>
      <c r="E2" s="76" t="s">
        <v>109</v>
      </c>
      <c r="F2" s="76" t="s">
        <v>110</v>
      </c>
      <c r="G2" s="76" t="s">
        <v>111</v>
      </c>
      <c r="H2" s="76" t="s">
        <v>112</v>
      </c>
      <c r="I2" s="76" t="s">
        <v>113</v>
      </c>
      <c r="J2" s="76" t="s">
        <v>114</v>
      </c>
      <c r="K2" s="76" t="s">
        <v>115</v>
      </c>
      <c r="L2" s="76" t="s">
        <v>116</v>
      </c>
      <c r="M2" s="76" t="s">
        <v>117</v>
      </c>
      <c r="N2" s="76" t="s">
        <v>118</v>
      </c>
      <c r="O2" s="76" t="s">
        <v>119</v>
      </c>
      <c r="P2" s="76" t="s">
        <v>120</v>
      </c>
      <c r="Q2" s="76" t="s">
        <v>121</v>
      </c>
      <c r="R2" s="76" t="s">
        <v>122</v>
      </c>
      <c r="S2" s="76" t="s">
        <v>123</v>
      </c>
      <c r="T2" s="76" t="s">
        <v>124</v>
      </c>
      <c r="U2" s="76" t="s">
        <v>125</v>
      </c>
      <c r="V2" s="76" t="s">
        <v>126</v>
      </c>
      <c r="W2" s="76" t="s">
        <v>127</v>
      </c>
      <c r="X2" s="76" t="s">
        <v>128</v>
      </c>
      <c r="Y2" s="76" t="s">
        <v>129</v>
      </c>
      <c r="Z2" s="76" t="s">
        <v>130</v>
      </c>
      <c r="AA2" s="76" t="s">
        <v>131</v>
      </c>
      <c r="AB2" s="76" t="s">
        <v>132</v>
      </c>
      <c r="AC2" s="76" t="s">
        <v>133</v>
      </c>
    </row>
    <row r="3" spans="1:29" x14ac:dyDescent="0.25">
      <c r="A3" s="76" t="s">
        <v>135</v>
      </c>
      <c r="B3" s="65">
        <v>515.9</v>
      </c>
      <c r="C3" s="65">
        <v>769.5</v>
      </c>
      <c r="D3" s="65">
        <v>940.6</v>
      </c>
      <c r="E3" s="65">
        <v>1010.2</v>
      </c>
      <c r="F3" s="65">
        <v>1658.9</v>
      </c>
      <c r="G3" s="65">
        <v>2281.1</v>
      </c>
      <c r="H3" s="64">
        <v>3062</v>
      </c>
      <c r="I3" s="65">
        <v>3947.2</v>
      </c>
      <c r="J3" s="65">
        <v>5170.3999999999996</v>
      </c>
      <c r="K3" s="65">
        <v>6410.3</v>
      </c>
      <c r="L3" s="65">
        <v>8088.3</v>
      </c>
      <c r="M3" s="65">
        <v>10154.799999999999</v>
      </c>
      <c r="N3" s="65">
        <v>12540.2</v>
      </c>
      <c r="O3" s="65">
        <v>14863.6</v>
      </c>
      <c r="P3" s="64">
        <v>16895</v>
      </c>
      <c r="Q3" s="65">
        <v>18958.400000000001</v>
      </c>
      <c r="R3" s="64">
        <v>20780</v>
      </c>
      <c r="S3" s="65">
        <v>23221.1</v>
      </c>
      <c r="T3" s="64">
        <v>25684</v>
      </c>
      <c r="U3" s="64">
        <v>27412</v>
      </c>
      <c r="V3" s="64">
        <v>30254</v>
      </c>
      <c r="W3" s="64">
        <v>30865</v>
      </c>
      <c r="X3" s="64">
        <v>31897</v>
      </c>
      <c r="Y3" s="64">
        <v>33361</v>
      </c>
      <c r="Z3" s="64">
        <v>35506</v>
      </c>
      <c r="AA3" s="64">
        <v>36240</v>
      </c>
      <c r="AB3" s="64">
        <v>40304</v>
      </c>
      <c r="AC3" s="64">
        <v>44937</v>
      </c>
    </row>
    <row r="4" spans="1:29" x14ac:dyDescent="0.25">
      <c r="A4" s="78" t="s">
        <v>254</v>
      </c>
      <c r="B4" s="65">
        <f t="shared" ref="B4:AC4" si="0">B180/B94</f>
        <v>511.95204445924378</v>
      </c>
      <c r="C4" s="65">
        <f t="shared" si="0"/>
        <v>763.93123918455547</v>
      </c>
      <c r="D4" s="65">
        <f t="shared" si="0"/>
        <v>934.18321087973106</v>
      </c>
      <c r="E4" s="65">
        <f t="shared" si="0"/>
        <v>1003.0213659952133</v>
      </c>
      <c r="F4" s="65">
        <f t="shared" si="0"/>
        <v>1647.4502256103794</v>
      </c>
      <c r="G4" s="65">
        <f t="shared" si="0"/>
        <v>2266.806970216699</v>
      </c>
      <c r="H4" s="65">
        <f t="shared" si="0"/>
        <v>3043.3169878497606</v>
      </c>
      <c r="I4" s="65">
        <f t="shared" si="0"/>
        <v>3921.5711596693827</v>
      </c>
      <c r="J4" s="65">
        <f t="shared" si="0"/>
        <v>5140.6203507447271</v>
      </c>
      <c r="K4" s="65">
        <f t="shared" si="0"/>
        <v>6380.9955092277805</v>
      </c>
      <c r="L4" s="65">
        <f t="shared" si="0"/>
        <v>8024.1250933253932</v>
      </c>
      <c r="M4" s="65">
        <f t="shared" si="0"/>
        <v>10072.891331543886</v>
      </c>
      <c r="N4" s="65">
        <f t="shared" si="0"/>
        <v>12437.840919134029</v>
      </c>
      <c r="O4" s="65">
        <f t="shared" si="0"/>
        <v>14750.211570391089</v>
      </c>
      <c r="P4" s="65">
        <f t="shared" si="0"/>
        <v>16769.763665095641</v>
      </c>
      <c r="Q4" s="65">
        <f t="shared" si="0"/>
        <v>18982.692097596053</v>
      </c>
      <c r="R4" s="65">
        <f t="shared" si="0"/>
        <v>20809.295830099789</v>
      </c>
      <c r="S4" s="65">
        <f t="shared" si="0"/>
        <v>23227.198716727627</v>
      </c>
      <c r="T4" s="65">
        <f t="shared" si="0"/>
        <v>25684.344670165156</v>
      </c>
      <c r="U4" s="65">
        <f t="shared" si="0"/>
        <v>27003.343332821256</v>
      </c>
      <c r="V4" s="65">
        <f t="shared" si="0"/>
        <v>30287.548181262217</v>
      </c>
      <c r="W4" s="65">
        <f t="shared" si="0"/>
        <v>30925.200628496856</v>
      </c>
      <c r="X4" s="65">
        <f t="shared" si="0"/>
        <v>31976.234425892679</v>
      </c>
      <c r="Y4" s="65">
        <f t="shared" si="0"/>
        <v>33467.012039307185</v>
      </c>
      <c r="Z4" s="65">
        <f t="shared" si="0"/>
        <v>35638.29609152655</v>
      </c>
      <c r="AA4" s="65">
        <f t="shared" si="0"/>
        <v>36391.834166936809</v>
      </c>
      <c r="AB4" s="65">
        <f t="shared" si="0"/>
        <v>40519.76239997115</v>
      </c>
      <c r="AC4" s="65">
        <f t="shared" si="0"/>
        <v>44966.406828145606</v>
      </c>
    </row>
    <row r="5" spans="1:29" x14ac:dyDescent="0.25">
      <c r="A5" s="81" t="s">
        <v>255</v>
      </c>
      <c r="B5" s="82">
        <f>B3-B4</f>
        <v>3.9479555407561975</v>
      </c>
      <c r="C5" s="82">
        <f t="shared" ref="C5:AC5" si="1">C3-C4</f>
        <v>5.5687608154445343</v>
      </c>
      <c r="D5" s="82">
        <f t="shared" si="1"/>
        <v>6.4167891202689589</v>
      </c>
      <c r="E5" s="82">
        <f t="shared" si="1"/>
        <v>7.1786340047867725</v>
      </c>
      <c r="F5" s="82">
        <f t="shared" si="1"/>
        <v>11.449774389620643</v>
      </c>
      <c r="G5" s="82">
        <f t="shared" si="1"/>
        <v>14.293029783300881</v>
      </c>
      <c r="H5" s="82">
        <f t="shared" si="1"/>
        <v>18.683012150239392</v>
      </c>
      <c r="I5" s="82">
        <f t="shared" si="1"/>
        <v>25.628840330617095</v>
      </c>
      <c r="J5" s="82">
        <f t="shared" si="1"/>
        <v>29.779649255272489</v>
      </c>
      <c r="K5" s="82">
        <f t="shared" si="1"/>
        <v>29.304490772219651</v>
      </c>
      <c r="L5" s="82">
        <f t="shared" si="1"/>
        <v>64.174906674606973</v>
      </c>
      <c r="M5" s="82">
        <f t="shared" si="1"/>
        <v>81.908668456113446</v>
      </c>
      <c r="N5" s="82">
        <f t="shared" si="1"/>
        <v>102.35908086597192</v>
      </c>
      <c r="O5" s="82">
        <f t="shared" si="1"/>
        <v>113.38842960891088</v>
      </c>
      <c r="P5" s="82">
        <f t="shared" si="1"/>
        <v>125.23633490435896</v>
      </c>
      <c r="Q5" s="82">
        <f t="shared" si="1"/>
        <v>-24.292097596051462</v>
      </c>
      <c r="R5" s="82">
        <f t="shared" si="1"/>
        <v>-29.295830099788873</v>
      </c>
      <c r="S5" s="82">
        <f t="shared" si="1"/>
        <v>-6.0987167276289256</v>
      </c>
      <c r="T5" s="82">
        <f t="shared" si="1"/>
        <v>-0.3446701651555486</v>
      </c>
      <c r="U5" s="82">
        <f>U3-U4</f>
        <v>408.6566671787441</v>
      </c>
      <c r="V5" s="82">
        <f t="shared" si="1"/>
        <v>-33.548181262216531</v>
      </c>
      <c r="W5" s="82">
        <f t="shared" si="1"/>
        <v>-60.200628496855643</v>
      </c>
      <c r="X5" s="82">
        <f t="shared" si="1"/>
        <v>-79.234425892678701</v>
      </c>
      <c r="Y5" s="82">
        <f t="shared" si="1"/>
        <v>-106.01203930718475</v>
      </c>
      <c r="Z5" s="82">
        <f t="shared" si="1"/>
        <v>-132.2960915265503</v>
      </c>
      <c r="AA5" s="82">
        <f t="shared" si="1"/>
        <v>-151.8341669368092</v>
      </c>
      <c r="AB5" s="82">
        <f t="shared" si="1"/>
        <v>-215.76239997115044</v>
      </c>
      <c r="AC5" s="82">
        <f t="shared" si="1"/>
        <v>-29.406828145605687</v>
      </c>
    </row>
    <row r="6" spans="1:29" x14ac:dyDescent="0.25">
      <c r="A6" s="76" t="s">
        <v>137</v>
      </c>
      <c r="B6" s="65">
        <v>392.5</v>
      </c>
      <c r="C6" s="65">
        <v>593.29999999999995</v>
      </c>
      <c r="D6" s="65">
        <v>657.6</v>
      </c>
      <c r="E6" s="65">
        <v>717.5</v>
      </c>
      <c r="F6" s="65">
        <v>1187.0999999999999</v>
      </c>
      <c r="G6" s="65">
        <v>1554.5</v>
      </c>
      <c r="H6" s="65">
        <v>2121.4</v>
      </c>
      <c r="I6" s="65">
        <v>2762.3</v>
      </c>
      <c r="J6" s="65">
        <v>3357.4</v>
      </c>
      <c r="K6" s="65">
        <v>4070.2</v>
      </c>
      <c r="L6" s="65">
        <v>5275.8</v>
      </c>
      <c r="M6" s="65">
        <v>7082.8</v>
      </c>
      <c r="N6" s="65">
        <v>9399.1</v>
      </c>
      <c r="O6" s="65">
        <v>12748.9</v>
      </c>
      <c r="P6" s="65">
        <v>14146.7</v>
      </c>
      <c r="Q6" s="65">
        <v>16992.8</v>
      </c>
      <c r="R6" s="65">
        <v>18799.7</v>
      </c>
      <c r="S6" s="65">
        <v>21659.5</v>
      </c>
      <c r="T6" s="64">
        <v>23247</v>
      </c>
      <c r="U6" s="64">
        <v>24750</v>
      </c>
      <c r="V6" s="64">
        <v>28043</v>
      </c>
      <c r="W6" s="64">
        <v>29799</v>
      </c>
      <c r="X6" s="64">
        <v>30342</v>
      </c>
      <c r="Y6" s="64">
        <v>30778</v>
      </c>
      <c r="Z6" s="64">
        <v>32398</v>
      </c>
      <c r="AA6" s="64">
        <v>32884</v>
      </c>
      <c r="AB6" s="64">
        <v>35612</v>
      </c>
      <c r="AC6" s="64">
        <v>41009</v>
      </c>
    </row>
    <row r="7" spans="1:29" x14ac:dyDescent="0.25">
      <c r="A7" s="76" t="s">
        <v>138</v>
      </c>
      <c r="B7" s="65">
        <v>342.8</v>
      </c>
      <c r="C7" s="65">
        <v>528.79999999999995</v>
      </c>
      <c r="D7" s="65">
        <v>601.4</v>
      </c>
      <c r="E7" s="65">
        <v>592.70000000000005</v>
      </c>
      <c r="F7" s="65">
        <v>945.7</v>
      </c>
      <c r="G7" s="65">
        <v>1312.1</v>
      </c>
      <c r="H7" s="65">
        <v>1818.3</v>
      </c>
      <c r="I7" s="65">
        <v>2452.4</v>
      </c>
      <c r="J7" s="65">
        <v>3134.6</v>
      </c>
      <c r="K7" s="65">
        <v>3720.4</v>
      </c>
      <c r="L7" s="65">
        <v>4787.7</v>
      </c>
      <c r="M7" s="65">
        <v>6171.1</v>
      </c>
      <c r="N7" s="65">
        <v>7626.2</v>
      </c>
      <c r="O7" s="65">
        <v>10083.4</v>
      </c>
      <c r="P7" s="65">
        <v>11484.3</v>
      </c>
      <c r="Q7" s="65">
        <v>13358.4</v>
      </c>
      <c r="R7" s="65">
        <v>15347.6</v>
      </c>
      <c r="S7" s="65">
        <v>17469.400000000001</v>
      </c>
      <c r="T7" s="64">
        <v>18707</v>
      </c>
      <c r="U7" s="64">
        <v>20595</v>
      </c>
      <c r="V7" s="64">
        <v>23428</v>
      </c>
      <c r="W7" s="64">
        <v>24006</v>
      </c>
      <c r="X7" s="64">
        <v>25107</v>
      </c>
      <c r="Y7" s="64">
        <v>26658</v>
      </c>
      <c r="Z7" s="64">
        <v>28422</v>
      </c>
      <c r="AA7" s="64">
        <v>28636</v>
      </c>
      <c r="AB7" s="64">
        <v>31609</v>
      </c>
      <c r="AC7" s="64">
        <v>35697</v>
      </c>
    </row>
    <row r="8" spans="1:29" x14ac:dyDescent="0.25">
      <c r="A8" s="76" t="s">
        <v>139</v>
      </c>
      <c r="B8" s="65">
        <v>317.7</v>
      </c>
      <c r="C8" s="65">
        <v>473.2</v>
      </c>
      <c r="D8" s="65">
        <v>577.29999999999995</v>
      </c>
      <c r="E8" s="65">
        <v>593.5</v>
      </c>
      <c r="F8" s="65">
        <v>994.5</v>
      </c>
      <c r="G8" s="65">
        <v>1279.5999999999999</v>
      </c>
      <c r="H8" s="65">
        <v>1665.9</v>
      </c>
      <c r="I8" s="64">
        <v>2158</v>
      </c>
      <c r="J8" s="64">
        <v>2842</v>
      </c>
      <c r="K8" s="65">
        <v>3381.6</v>
      </c>
      <c r="L8" s="65">
        <v>4107.5</v>
      </c>
      <c r="M8" s="65">
        <v>5626.9</v>
      </c>
      <c r="N8" s="65">
        <v>7014.9</v>
      </c>
      <c r="O8" s="65">
        <v>9479.9</v>
      </c>
      <c r="P8" s="65">
        <v>10827.5</v>
      </c>
      <c r="Q8" s="65">
        <v>12956.2</v>
      </c>
      <c r="R8" s="65">
        <v>14312.2</v>
      </c>
      <c r="S8" s="65">
        <v>16228.8</v>
      </c>
      <c r="T8" s="64">
        <v>18058</v>
      </c>
      <c r="U8" s="64">
        <v>19530</v>
      </c>
      <c r="V8" s="64">
        <v>22712</v>
      </c>
      <c r="W8" s="64">
        <v>22365</v>
      </c>
      <c r="X8" s="64">
        <v>23554</v>
      </c>
      <c r="Y8" s="64">
        <v>23560</v>
      </c>
      <c r="Z8" s="64">
        <v>25391</v>
      </c>
      <c r="AA8" s="64">
        <v>25955</v>
      </c>
      <c r="AB8" s="64">
        <v>28523</v>
      </c>
      <c r="AC8" s="64">
        <v>32296</v>
      </c>
    </row>
    <row r="9" spans="1:29" x14ac:dyDescent="0.25">
      <c r="A9" s="76" t="s">
        <v>140</v>
      </c>
      <c r="B9" s="64">
        <v>345</v>
      </c>
      <c r="C9" s="64">
        <v>468</v>
      </c>
      <c r="D9" s="65">
        <v>676.2</v>
      </c>
      <c r="E9" s="65">
        <v>787.1</v>
      </c>
      <c r="F9" s="64">
        <v>1186</v>
      </c>
      <c r="G9" s="65">
        <v>1486.5</v>
      </c>
      <c r="H9" s="65">
        <v>2039.7</v>
      </c>
      <c r="I9" s="65">
        <v>2597.4</v>
      </c>
      <c r="J9" s="65">
        <v>3391.2</v>
      </c>
      <c r="K9" s="64">
        <v>4143</v>
      </c>
      <c r="L9" s="64">
        <v>5398</v>
      </c>
      <c r="M9" s="65">
        <v>6861.6</v>
      </c>
      <c r="N9" s="65">
        <v>8306.6</v>
      </c>
      <c r="O9" s="65">
        <v>10586.8</v>
      </c>
      <c r="P9" s="65">
        <v>11999.4</v>
      </c>
      <c r="Q9" s="65">
        <v>13883.3</v>
      </c>
      <c r="R9" s="65">
        <v>15908.5</v>
      </c>
      <c r="S9" s="65">
        <v>18947.7</v>
      </c>
      <c r="T9" s="64">
        <v>21683</v>
      </c>
      <c r="U9" s="64">
        <v>24973</v>
      </c>
      <c r="V9" s="64">
        <v>29366</v>
      </c>
      <c r="W9" s="64">
        <v>29284</v>
      </c>
      <c r="X9" s="64">
        <v>29498</v>
      </c>
      <c r="Y9" s="64">
        <v>30289</v>
      </c>
      <c r="Z9" s="64">
        <v>32022</v>
      </c>
      <c r="AA9" s="64">
        <v>32102</v>
      </c>
      <c r="AB9" s="64">
        <v>35198</v>
      </c>
      <c r="AC9" s="64">
        <v>39304</v>
      </c>
    </row>
    <row r="10" spans="1:29" x14ac:dyDescent="0.25">
      <c r="A10" s="76" t="s">
        <v>141</v>
      </c>
      <c r="B10" s="65">
        <v>309.89999999999998</v>
      </c>
      <c r="C10" s="65">
        <v>460.5</v>
      </c>
      <c r="D10" s="65">
        <v>555.20000000000005</v>
      </c>
      <c r="E10" s="65">
        <v>522.20000000000005</v>
      </c>
      <c r="F10" s="65">
        <v>756.7</v>
      </c>
      <c r="G10" s="65">
        <v>1037.5999999999999</v>
      </c>
      <c r="H10" s="65">
        <v>1297.8</v>
      </c>
      <c r="I10" s="65">
        <v>1778.4</v>
      </c>
      <c r="J10" s="65">
        <v>2293.1</v>
      </c>
      <c r="K10" s="65">
        <v>2858.8</v>
      </c>
      <c r="L10" s="65">
        <v>3480.3</v>
      </c>
      <c r="M10" s="65">
        <v>4456.8999999999996</v>
      </c>
      <c r="N10" s="65">
        <v>5683.5</v>
      </c>
      <c r="O10" s="65">
        <v>8343.1</v>
      </c>
      <c r="P10" s="65">
        <v>9351.2000000000007</v>
      </c>
      <c r="Q10" s="65">
        <v>11123.5</v>
      </c>
      <c r="R10" s="65">
        <v>13005.5</v>
      </c>
      <c r="S10" s="65">
        <v>16014.7</v>
      </c>
      <c r="T10" s="64">
        <v>17754</v>
      </c>
      <c r="U10" s="64">
        <v>19832</v>
      </c>
      <c r="V10" s="64">
        <v>22297</v>
      </c>
      <c r="W10" s="64">
        <v>23676</v>
      </c>
      <c r="X10" s="64">
        <v>24860</v>
      </c>
      <c r="Y10" s="64">
        <v>24503</v>
      </c>
      <c r="Z10" s="64">
        <v>25794</v>
      </c>
      <c r="AA10" s="64">
        <v>26284</v>
      </c>
      <c r="AB10" s="64">
        <v>28680</v>
      </c>
      <c r="AC10" s="64">
        <v>34255</v>
      </c>
    </row>
    <row r="11" spans="1:29" x14ac:dyDescent="0.25">
      <c r="A11" s="76" t="s">
        <v>142</v>
      </c>
      <c r="B11" s="65">
        <v>438.4</v>
      </c>
      <c r="C11" s="64">
        <v>571</v>
      </c>
      <c r="D11" s="65">
        <v>644.79999999999995</v>
      </c>
      <c r="E11" s="65">
        <v>696.7</v>
      </c>
      <c r="F11" s="65">
        <v>1028.5</v>
      </c>
      <c r="G11" s="65">
        <v>1311.3</v>
      </c>
      <c r="H11" s="65">
        <v>1782.1</v>
      </c>
      <c r="I11" s="65">
        <v>2503.3000000000002</v>
      </c>
      <c r="J11" s="65">
        <v>3339.8</v>
      </c>
      <c r="K11" s="65">
        <v>4181.3999999999996</v>
      </c>
      <c r="L11" s="65">
        <v>5343.4</v>
      </c>
      <c r="M11" s="65">
        <v>6924.7</v>
      </c>
      <c r="N11" s="65">
        <v>9185.5</v>
      </c>
      <c r="O11" s="65">
        <v>11612.4</v>
      </c>
      <c r="P11" s="65">
        <v>13379.8</v>
      </c>
      <c r="Q11" s="65">
        <v>15477.4</v>
      </c>
      <c r="R11" s="65">
        <v>17556.900000000001</v>
      </c>
      <c r="S11" s="65">
        <v>20742.3</v>
      </c>
      <c r="T11" s="64">
        <v>22243</v>
      </c>
      <c r="U11" s="64">
        <v>24318</v>
      </c>
      <c r="V11" s="64">
        <v>27434</v>
      </c>
      <c r="W11" s="64">
        <v>28800</v>
      </c>
      <c r="X11" s="64">
        <v>28716</v>
      </c>
      <c r="Y11" s="64">
        <v>29178</v>
      </c>
      <c r="Z11" s="64">
        <v>31417</v>
      </c>
      <c r="AA11" s="64">
        <v>32559</v>
      </c>
      <c r="AB11" s="64">
        <v>35076</v>
      </c>
      <c r="AC11" s="64">
        <v>34982</v>
      </c>
    </row>
    <row r="12" spans="1:29" x14ac:dyDescent="0.25">
      <c r="A12" s="76" t="s">
        <v>143</v>
      </c>
      <c r="B12" s="65">
        <v>398.7</v>
      </c>
      <c r="C12" s="65">
        <v>533.9</v>
      </c>
      <c r="D12" s="65">
        <v>620.29999999999995</v>
      </c>
      <c r="E12" s="64">
        <v>619</v>
      </c>
      <c r="F12" s="65">
        <v>1034.5</v>
      </c>
      <c r="G12" s="65">
        <v>1438.9</v>
      </c>
      <c r="H12" s="65">
        <v>1904.5</v>
      </c>
      <c r="I12" s="65">
        <v>2515.6999999999998</v>
      </c>
      <c r="J12" s="65">
        <v>3089.2</v>
      </c>
      <c r="K12" s="65">
        <v>3815.5</v>
      </c>
      <c r="L12" s="65">
        <v>4985.3999999999996</v>
      </c>
      <c r="M12" s="65">
        <v>6397.5</v>
      </c>
      <c r="N12" s="65">
        <v>7857.3</v>
      </c>
      <c r="O12" s="65">
        <v>9607.9</v>
      </c>
      <c r="P12" s="65">
        <v>10695.6</v>
      </c>
      <c r="Q12" s="65">
        <v>13314.8</v>
      </c>
      <c r="R12" s="65">
        <v>14574.3</v>
      </c>
      <c r="S12" s="65">
        <v>15867.1</v>
      </c>
      <c r="T12" s="64">
        <v>16968</v>
      </c>
      <c r="U12" s="64">
        <v>19112</v>
      </c>
      <c r="V12" s="64">
        <v>21939</v>
      </c>
      <c r="W12" s="64">
        <v>23174</v>
      </c>
      <c r="X12" s="64">
        <v>24093</v>
      </c>
      <c r="Y12" s="64">
        <v>23716</v>
      </c>
      <c r="Z12" s="64">
        <v>25318</v>
      </c>
      <c r="AA12" s="64">
        <v>25786</v>
      </c>
      <c r="AB12" s="64">
        <v>28560</v>
      </c>
      <c r="AC12" s="64">
        <v>34422</v>
      </c>
    </row>
    <row r="13" spans="1:29" x14ac:dyDescent="0.25">
      <c r="A13" s="76" t="s">
        <v>144</v>
      </c>
      <c r="B13" s="65">
        <v>313.39999999999998</v>
      </c>
      <c r="C13" s="65">
        <v>463.2</v>
      </c>
      <c r="D13" s="65">
        <v>595.5</v>
      </c>
      <c r="E13" s="65">
        <v>644.70000000000005</v>
      </c>
      <c r="F13" s="65">
        <v>1087.3</v>
      </c>
      <c r="G13" s="65">
        <v>1464.9</v>
      </c>
      <c r="H13" s="65">
        <v>1979.9</v>
      </c>
      <c r="I13" s="65">
        <v>2698.5</v>
      </c>
      <c r="J13" s="65">
        <v>3371.4</v>
      </c>
      <c r="K13" s="64">
        <v>4233</v>
      </c>
      <c r="L13" s="65">
        <v>5217.8</v>
      </c>
      <c r="M13" s="64">
        <v>6751</v>
      </c>
      <c r="N13" s="65">
        <v>8686.6</v>
      </c>
      <c r="O13" s="65">
        <v>11523.9</v>
      </c>
      <c r="P13" s="65">
        <v>12801.5</v>
      </c>
      <c r="Q13" s="65">
        <v>14685.1</v>
      </c>
      <c r="R13" s="65">
        <v>16386.900000000001</v>
      </c>
      <c r="S13" s="65">
        <v>18865.599999999999</v>
      </c>
      <c r="T13" s="64">
        <v>19436</v>
      </c>
      <c r="U13" s="64">
        <v>21860</v>
      </c>
      <c r="V13" s="64">
        <v>25330</v>
      </c>
      <c r="W13" s="64">
        <v>25355</v>
      </c>
      <c r="X13" s="64">
        <v>26112</v>
      </c>
      <c r="Y13" s="64">
        <v>27279</v>
      </c>
      <c r="Z13" s="64">
        <v>29149</v>
      </c>
      <c r="AA13" s="64">
        <v>29791</v>
      </c>
      <c r="AB13" s="64">
        <v>32715</v>
      </c>
      <c r="AC13" s="64">
        <v>37600</v>
      </c>
    </row>
    <row r="14" spans="1:29" x14ac:dyDescent="0.25">
      <c r="A14" s="76" t="s">
        <v>145</v>
      </c>
      <c r="B14" s="65">
        <v>377.1</v>
      </c>
      <c r="C14" s="65">
        <v>620.9</v>
      </c>
      <c r="D14" s="65">
        <v>692.7</v>
      </c>
      <c r="E14" s="65">
        <v>739.5</v>
      </c>
      <c r="F14" s="65">
        <v>1185.5</v>
      </c>
      <c r="G14" s="64">
        <v>1772</v>
      </c>
      <c r="H14" s="65">
        <v>2261.1999999999998</v>
      </c>
      <c r="I14" s="65">
        <v>2776.2</v>
      </c>
      <c r="J14" s="65">
        <v>3563.2</v>
      </c>
      <c r="K14" s="65">
        <v>4430.5</v>
      </c>
      <c r="L14" s="65">
        <v>5591.2</v>
      </c>
      <c r="M14" s="65">
        <v>7610.7</v>
      </c>
      <c r="N14" s="65">
        <v>9471.9</v>
      </c>
      <c r="O14" s="65">
        <v>12085.1</v>
      </c>
      <c r="P14" s="65">
        <v>14487.2</v>
      </c>
      <c r="Q14" s="65">
        <v>15935.8</v>
      </c>
      <c r="R14" s="65">
        <v>16811.3</v>
      </c>
      <c r="S14" s="65">
        <v>19829.099999999999</v>
      </c>
      <c r="T14" s="64">
        <v>21957</v>
      </c>
      <c r="U14" s="64">
        <v>24420</v>
      </c>
      <c r="V14" s="64">
        <v>27087</v>
      </c>
      <c r="W14" s="64">
        <v>27934</v>
      </c>
      <c r="X14" s="64">
        <v>28956</v>
      </c>
      <c r="Y14" s="64">
        <v>30025</v>
      </c>
      <c r="Z14" s="64">
        <v>32535</v>
      </c>
      <c r="AA14" s="64">
        <v>32534</v>
      </c>
      <c r="AB14" s="64">
        <v>35231</v>
      </c>
      <c r="AC14" s="64">
        <v>38918</v>
      </c>
    </row>
    <row r="15" spans="1:29" x14ac:dyDescent="0.25">
      <c r="A15" s="76" t="s">
        <v>146</v>
      </c>
      <c r="B15" s="64">
        <v>392</v>
      </c>
      <c r="C15" s="65">
        <v>579.6</v>
      </c>
      <c r="D15" s="65">
        <v>734.3</v>
      </c>
      <c r="E15" s="65">
        <v>900.6</v>
      </c>
      <c r="F15" s="65">
        <v>1463.4</v>
      </c>
      <c r="G15" s="65">
        <v>1823.9</v>
      </c>
      <c r="H15" s="65">
        <v>2626.4</v>
      </c>
      <c r="I15" s="64">
        <v>3546</v>
      </c>
      <c r="J15" s="64">
        <v>4425</v>
      </c>
      <c r="K15" s="65">
        <v>5821.1</v>
      </c>
      <c r="L15" s="65">
        <v>7444.8</v>
      </c>
      <c r="M15" s="64">
        <v>10515</v>
      </c>
      <c r="N15" s="65">
        <v>14034.1</v>
      </c>
      <c r="O15" s="65">
        <v>19046.8</v>
      </c>
      <c r="P15" s="65">
        <v>20064.099999999999</v>
      </c>
      <c r="Q15" s="64">
        <v>22641</v>
      </c>
      <c r="R15" s="65">
        <v>25604.5</v>
      </c>
      <c r="S15" s="65">
        <v>30572.3</v>
      </c>
      <c r="T15" s="64">
        <v>32969</v>
      </c>
      <c r="U15" s="64">
        <v>34589</v>
      </c>
      <c r="V15" s="64">
        <v>38463</v>
      </c>
      <c r="W15" s="64">
        <v>41276</v>
      </c>
      <c r="X15" s="64">
        <v>42345</v>
      </c>
      <c r="Y15" s="64">
        <v>44742</v>
      </c>
      <c r="Z15" s="64">
        <v>47513</v>
      </c>
      <c r="AA15" s="64">
        <v>47301</v>
      </c>
      <c r="AB15" s="64">
        <v>53989</v>
      </c>
      <c r="AC15" s="64">
        <v>55109</v>
      </c>
    </row>
    <row r="16" spans="1:29" x14ac:dyDescent="0.25">
      <c r="A16" s="76" t="s">
        <v>147</v>
      </c>
      <c r="B16" s="65">
        <v>382.9</v>
      </c>
      <c r="C16" s="65">
        <v>583.4</v>
      </c>
      <c r="D16" s="65">
        <v>658.9</v>
      </c>
      <c r="E16" s="65">
        <v>718.4</v>
      </c>
      <c r="F16" s="65">
        <v>1102.9000000000001</v>
      </c>
      <c r="G16" s="65">
        <v>1414.5</v>
      </c>
      <c r="H16" s="65">
        <v>1963.2</v>
      </c>
      <c r="I16" s="65">
        <v>2614.4</v>
      </c>
      <c r="J16" s="65">
        <v>3225.3</v>
      </c>
      <c r="K16" s="64">
        <v>3879</v>
      </c>
      <c r="L16" s="65">
        <v>4856.5</v>
      </c>
      <c r="M16" s="65">
        <v>5972.3</v>
      </c>
      <c r="N16" s="65">
        <v>7324.9</v>
      </c>
      <c r="O16" s="65">
        <v>10027.299999999999</v>
      </c>
      <c r="P16" s="65">
        <v>10926.5</v>
      </c>
      <c r="Q16" s="65">
        <v>13114.6</v>
      </c>
      <c r="R16" s="65">
        <v>14824.3</v>
      </c>
      <c r="S16" s="64">
        <v>16827</v>
      </c>
      <c r="T16" s="64">
        <v>17252</v>
      </c>
      <c r="U16" s="64">
        <v>19007</v>
      </c>
      <c r="V16" s="64">
        <v>22105</v>
      </c>
      <c r="W16" s="64">
        <v>23006</v>
      </c>
      <c r="X16" s="64">
        <v>23979</v>
      </c>
      <c r="Y16" s="64">
        <v>24895</v>
      </c>
      <c r="Z16" s="64">
        <v>26184</v>
      </c>
      <c r="AA16" s="64">
        <v>26990</v>
      </c>
      <c r="AB16" s="64">
        <v>29846</v>
      </c>
      <c r="AC16" s="64">
        <v>34119</v>
      </c>
    </row>
    <row r="17" spans="1:29" x14ac:dyDescent="0.25">
      <c r="A17" s="76" t="s">
        <v>148</v>
      </c>
      <c r="B17" s="64">
        <v>336</v>
      </c>
      <c r="C17" s="64">
        <v>508</v>
      </c>
      <c r="D17" s="65">
        <v>610.6</v>
      </c>
      <c r="E17" s="65">
        <v>610.1</v>
      </c>
      <c r="F17" s="64">
        <v>979</v>
      </c>
      <c r="G17" s="65">
        <v>1265.2</v>
      </c>
      <c r="H17" s="65">
        <v>1852.8</v>
      </c>
      <c r="I17" s="65">
        <v>2530.9</v>
      </c>
      <c r="J17" s="65">
        <v>3309.1</v>
      </c>
      <c r="K17" s="65">
        <v>3638.8</v>
      </c>
      <c r="L17" s="65">
        <v>4775.1000000000004</v>
      </c>
      <c r="M17" s="65">
        <v>6133.4</v>
      </c>
      <c r="N17" s="64">
        <v>8049</v>
      </c>
      <c r="O17" s="65">
        <v>11214.8</v>
      </c>
      <c r="P17" s="65">
        <v>11968.4</v>
      </c>
      <c r="Q17" s="65">
        <v>13886.3</v>
      </c>
      <c r="R17" s="64">
        <v>14788</v>
      </c>
      <c r="S17" s="65">
        <v>17652.3</v>
      </c>
      <c r="T17" s="64">
        <v>18932</v>
      </c>
      <c r="U17" s="64">
        <v>21340</v>
      </c>
      <c r="V17" s="64">
        <v>23690</v>
      </c>
      <c r="W17" s="64">
        <v>23799</v>
      </c>
      <c r="X17" s="64">
        <v>24272</v>
      </c>
      <c r="Y17" s="64">
        <v>25444</v>
      </c>
      <c r="Z17" s="64">
        <v>26886</v>
      </c>
      <c r="AA17" s="64">
        <v>27328</v>
      </c>
      <c r="AB17" s="64">
        <v>30496</v>
      </c>
      <c r="AC17" s="64">
        <v>33366</v>
      </c>
    </row>
    <row r="18" spans="1:29" x14ac:dyDescent="0.25">
      <c r="A18" s="76" t="s">
        <v>149</v>
      </c>
      <c r="B18" s="65">
        <v>372.5</v>
      </c>
      <c r="C18" s="65">
        <v>556.70000000000005</v>
      </c>
      <c r="D18" s="65">
        <v>662.4</v>
      </c>
      <c r="E18" s="65">
        <v>722.3</v>
      </c>
      <c r="F18" s="65">
        <v>1249.4000000000001</v>
      </c>
      <c r="G18" s="65">
        <v>1720.2</v>
      </c>
      <c r="H18" s="65">
        <v>2336.4</v>
      </c>
      <c r="I18" s="65">
        <v>3003.5</v>
      </c>
      <c r="J18" s="65">
        <v>3723.9</v>
      </c>
      <c r="K18" s="64">
        <v>4429</v>
      </c>
      <c r="L18" s="65">
        <v>5482.7</v>
      </c>
      <c r="M18" s="65">
        <v>6722.8</v>
      </c>
      <c r="N18" s="65">
        <v>8227.9</v>
      </c>
      <c r="O18" s="65">
        <v>11222.5</v>
      </c>
      <c r="P18" s="64">
        <v>12616</v>
      </c>
      <c r="Q18" s="64">
        <v>14546</v>
      </c>
      <c r="R18" s="65">
        <v>15969.1</v>
      </c>
      <c r="S18" s="64">
        <v>18305</v>
      </c>
      <c r="T18" s="64">
        <v>18470</v>
      </c>
      <c r="U18" s="64">
        <v>20482</v>
      </c>
      <c r="V18" s="64">
        <v>23653</v>
      </c>
      <c r="W18" s="64">
        <v>23614</v>
      </c>
      <c r="X18" s="64">
        <v>24766</v>
      </c>
      <c r="Y18" s="64">
        <v>25985</v>
      </c>
      <c r="Z18" s="64">
        <v>27485</v>
      </c>
      <c r="AA18" s="64">
        <v>28256</v>
      </c>
      <c r="AB18" s="64">
        <v>30731</v>
      </c>
      <c r="AC18" s="64">
        <v>35049</v>
      </c>
    </row>
    <row r="19" spans="1:29" x14ac:dyDescent="0.25">
      <c r="A19" s="76" t="s">
        <v>150</v>
      </c>
      <c r="B19" s="65">
        <v>311.7</v>
      </c>
      <c r="C19" s="65">
        <v>465.3</v>
      </c>
      <c r="D19" s="65">
        <v>574.70000000000005</v>
      </c>
      <c r="E19" s="65">
        <v>631.70000000000005</v>
      </c>
      <c r="F19" s="65">
        <v>1112.4000000000001</v>
      </c>
      <c r="G19" s="65">
        <v>1508.6</v>
      </c>
      <c r="H19" s="64">
        <v>2072</v>
      </c>
      <c r="I19" s="65">
        <v>2688.3</v>
      </c>
      <c r="J19" s="65">
        <v>3416.2</v>
      </c>
      <c r="K19" s="65">
        <v>4050.9</v>
      </c>
      <c r="L19" s="65">
        <v>5292.4</v>
      </c>
      <c r="M19" s="65">
        <v>6814.8</v>
      </c>
      <c r="N19" s="65">
        <v>8514.7000000000007</v>
      </c>
      <c r="O19" s="65">
        <v>11144.9</v>
      </c>
      <c r="P19" s="65">
        <v>11970.2</v>
      </c>
      <c r="Q19" s="65">
        <v>13630.8</v>
      </c>
      <c r="R19" s="65">
        <v>15150.6</v>
      </c>
      <c r="S19" s="65">
        <v>17448.5</v>
      </c>
      <c r="T19" s="64">
        <v>19685</v>
      </c>
      <c r="U19" s="64">
        <v>21742</v>
      </c>
      <c r="V19" s="64">
        <v>24865</v>
      </c>
      <c r="W19" s="64">
        <v>25769</v>
      </c>
      <c r="X19" s="64">
        <v>26058</v>
      </c>
      <c r="Y19" s="64">
        <v>26828</v>
      </c>
      <c r="Z19" s="64">
        <v>28154</v>
      </c>
      <c r="AA19" s="64">
        <v>27892</v>
      </c>
      <c r="AB19" s="64">
        <v>30241</v>
      </c>
      <c r="AC19" s="64">
        <v>34051</v>
      </c>
    </row>
    <row r="20" spans="1:29" x14ac:dyDescent="0.25">
      <c r="A20" s="76" t="s">
        <v>151</v>
      </c>
      <c r="B20" s="64">
        <v>351</v>
      </c>
      <c r="C20" s="65">
        <v>480.1</v>
      </c>
      <c r="D20" s="65">
        <v>549.70000000000005</v>
      </c>
      <c r="E20" s="65">
        <v>596.9</v>
      </c>
      <c r="F20" s="65">
        <v>970.8</v>
      </c>
      <c r="G20" s="65">
        <v>1253.7</v>
      </c>
      <c r="H20" s="65">
        <v>1689.6</v>
      </c>
      <c r="I20" s="65">
        <v>2349.1999999999998</v>
      </c>
      <c r="J20" s="65">
        <v>3020.6</v>
      </c>
      <c r="K20" s="65">
        <v>3955.8</v>
      </c>
      <c r="L20" s="65">
        <v>5606.1</v>
      </c>
      <c r="M20" s="65">
        <v>7266.6</v>
      </c>
      <c r="N20" s="65">
        <v>8542.9</v>
      </c>
      <c r="O20" s="65">
        <v>10803.3</v>
      </c>
      <c r="P20" s="64">
        <v>12185</v>
      </c>
      <c r="Q20" s="65">
        <v>13872.6</v>
      </c>
      <c r="R20" s="65">
        <v>14943.4</v>
      </c>
      <c r="S20" s="65">
        <v>17282.099999999999</v>
      </c>
      <c r="T20" s="64">
        <v>19268</v>
      </c>
      <c r="U20" s="64">
        <v>20880</v>
      </c>
      <c r="V20" s="64">
        <v>23672</v>
      </c>
      <c r="W20" s="64">
        <v>24063</v>
      </c>
      <c r="X20" s="64">
        <v>24353</v>
      </c>
      <c r="Y20" s="64">
        <v>25125</v>
      </c>
      <c r="Z20" s="64">
        <v>27212</v>
      </c>
      <c r="AA20" s="64">
        <v>27692</v>
      </c>
      <c r="AB20" s="64">
        <v>30675</v>
      </c>
      <c r="AC20" s="64">
        <v>35184</v>
      </c>
    </row>
    <row r="21" spans="1:29" x14ac:dyDescent="0.25">
      <c r="A21" s="76" t="s">
        <v>152</v>
      </c>
      <c r="B21" s="65">
        <v>398.8</v>
      </c>
      <c r="C21" s="65">
        <v>549.5</v>
      </c>
      <c r="D21" s="65">
        <v>710.3</v>
      </c>
      <c r="E21" s="65">
        <v>695.7</v>
      </c>
      <c r="F21" s="65">
        <v>1106.2</v>
      </c>
      <c r="G21" s="64">
        <v>1486</v>
      </c>
      <c r="H21" s="65">
        <v>2015.1</v>
      </c>
      <c r="I21" s="65">
        <v>2619.8000000000002</v>
      </c>
      <c r="J21" s="65">
        <v>3382.6</v>
      </c>
      <c r="K21" s="65">
        <v>3988.9</v>
      </c>
      <c r="L21" s="65">
        <v>4988.3999999999996</v>
      </c>
      <c r="M21" s="65">
        <v>6564.1</v>
      </c>
      <c r="N21" s="65">
        <v>8264.7000000000007</v>
      </c>
      <c r="O21" s="64">
        <v>11227</v>
      </c>
      <c r="P21" s="64">
        <v>13191</v>
      </c>
      <c r="Q21" s="65">
        <v>15349.5</v>
      </c>
      <c r="R21" s="64">
        <v>16975</v>
      </c>
      <c r="S21" s="65">
        <v>19339.8</v>
      </c>
      <c r="T21" s="64">
        <v>19675</v>
      </c>
      <c r="U21" s="64">
        <v>21936</v>
      </c>
      <c r="V21" s="64">
        <v>25460</v>
      </c>
      <c r="W21" s="64">
        <v>26815</v>
      </c>
      <c r="X21" s="64">
        <v>27226</v>
      </c>
      <c r="Y21" s="64">
        <v>27212</v>
      </c>
      <c r="Z21" s="64">
        <v>28561</v>
      </c>
      <c r="AA21" s="64">
        <v>29396</v>
      </c>
      <c r="AB21" s="64">
        <v>32252</v>
      </c>
      <c r="AC21" s="64">
        <v>34193</v>
      </c>
    </row>
    <row r="22" spans="1:29" x14ac:dyDescent="0.25">
      <c r="A22" s="76" t="s">
        <v>153</v>
      </c>
      <c r="B22" s="65">
        <v>472.8</v>
      </c>
      <c r="C22" s="65">
        <v>629.29999999999995</v>
      </c>
      <c r="D22" s="65">
        <v>729.6</v>
      </c>
      <c r="E22" s="64">
        <v>798</v>
      </c>
      <c r="F22" s="65">
        <v>1303.4000000000001</v>
      </c>
      <c r="G22" s="65">
        <v>1804.2</v>
      </c>
      <c r="H22" s="65">
        <v>2518.1999999999998</v>
      </c>
      <c r="I22" s="65">
        <v>3354.2</v>
      </c>
      <c r="J22" s="65">
        <v>4266.6000000000004</v>
      </c>
      <c r="K22" s="65">
        <v>5094.6000000000004</v>
      </c>
      <c r="L22" s="65">
        <v>6320.7</v>
      </c>
      <c r="M22" s="65">
        <v>8263.5</v>
      </c>
      <c r="N22" s="65">
        <v>10101.299999999999</v>
      </c>
      <c r="O22" s="65">
        <v>12815.8</v>
      </c>
      <c r="P22" s="65">
        <v>13424.6</v>
      </c>
      <c r="Q22" s="65">
        <v>14490.6</v>
      </c>
      <c r="R22" s="65">
        <v>15508.9</v>
      </c>
      <c r="S22" s="65">
        <v>18605.400000000001</v>
      </c>
      <c r="T22" s="64">
        <v>20665</v>
      </c>
      <c r="U22" s="64">
        <v>22848</v>
      </c>
      <c r="V22" s="64">
        <v>26613</v>
      </c>
      <c r="W22" s="64">
        <v>26768</v>
      </c>
      <c r="X22" s="64">
        <v>27200</v>
      </c>
      <c r="Y22" s="64">
        <v>27072</v>
      </c>
      <c r="Z22" s="64">
        <v>28667</v>
      </c>
      <c r="AA22" s="64">
        <v>29527</v>
      </c>
      <c r="AB22" s="64">
        <v>33131</v>
      </c>
      <c r="AC22" s="64">
        <v>38032</v>
      </c>
    </row>
    <row r="23" spans="1:29" ht="26.4" x14ac:dyDescent="0.25">
      <c r="A23" s="76" t="s">
        <v>154</v>
      </c>
      <c r="B23" s="65">
        <v>1710.3</v>
      </c>
      <c r="C23" s="65">
        <v>2639.2</v>
      </c>
      <c r="D23" s="65">
        <v>3200.3</v>
      </c>
      <c r="E23" s="64">
        <v>3635</v>
      </c>
      <c r="F23" s="65">
        <v>6003.3</v>
      </c>
      <c r="G23" s="65">
        <v>7998.3</v>
      </c>
      <c r="H23" s="64">
        <v>10282</v>
      </c>
      <c r="I23" s="65">
        <v>12460.8</v>
      </c>
      <c r="J23" s="65">
        <v>16826.599999999999</v>
      </c>
      <c r="K23" s="65">
        <v>20899.099999999999</v>
      </c>
      <c r="L23" s="65">
        <v>24013.9</v>
      </c>
      <c r="M23" s="65">
        <v>28249.4</v>
      </c>
      <c r="N23" s="65">
        <v>33314.800000000003</v>
      </c>
      <c r="O23" s="65">
        <v>31940.1</v>
      </c>
      <c r="P23" s="65">
        <v>40071.599999999999</v>
      </c>
      <c r="Q23" s="65">
        <v>44051.5</v>
      </c>
      <c r="R23" s="65">
        <v>47318.9</v>
      </c>
      <c r="S23" s="65">
        <v>48934.7</v>
      </c>
      <c r="T23" s="64">
        <v>55937</v>
      </c>
      <c r="U23" s="64">
        <v>55473</v>
      </c>
      <c r="V23" s="64">
        <v>60535</v>
      </c>
      <c r="W23" s="64">
        <v>62004</v>
      </c>
      <c r="X23" s="64">
        <v>65471</v>
      </c>
      <c r="Y23" s="64">
        <v>69926</v>
      </c>
      <c r="Z23" s="64">
        <v>75891</v>
      </c>
      <c r="AA23" s="64">
        <v>78106</v>
      </c>
      <c r="AB23" s="64">
        <v>88860</v>
      </c>
      <c r="AC23" s="64">
        <v>95460</v>
      </c>
    </row>
    <row r="24" spans="1:29" x14ac:dyDescent="0.25">
      <c r="A24" s="76" t="s">
        <v>156</v>
      </c>
      <c r="B24" s="65">
        <v>690.5</v>
      </c>
      <c r="C24" s="65">
        <v>949.2</v>
      </c>
      <c r="D24" s="65">
        <v>1057.5</v>
      </c>
      <c r="E24" s="64">
        <v>1077</v>
      </c>
      <c r="F24" s="65">
        <v>1752.3</v>
      </c>
      <c r="G24" s="65">
        <v>2313.1999999999998</v>
      </c>
      <c r="H24" s="65">
        <v>2930.8</v>
      </c>
      <c r="I24" s="64">
        <v>4061</v>
      </c>
      <c r="J24" s="64">
        <v>4937</v>
      </c>
      <c r="K24" s="65">
        <v>5809.2</v>
      </c>
      <c r="L24" s="65">
        <v>7277.8</v>
      </c>
      <c r="M24" s="65">
        <v>9127.6</v>
      </c>
      <c r="N24" s="65">
        <v>10547.6</v>
      </c>
      <c r="O24" s="65">
        <v>12833.8</v>
      </c>
      <c r="P24" s="64">
        <v>14293</v>
      </c>
      <c r="Q24" s="65">
        <v>16045.7</v>
      </c>
      <c r="R24" s="65">
        <v>17542.7</v>
      </c>
      <c r="S24" s="65">
        <v>20057.8</v>
      </c>
      <c r="T24" s="64">
        <v>22067</v>
      </c>
      <c r="U24" s="64">
        <v>23005</v>
      </c>
      <c r="V24" s="64">
        <v>25859</v>
      </c>
      <c r="W24" s="64">
        <v>26247</v>
      </c>
      <c r="X24" s="64">
        <v>27473</v>
      </c>
      <c r="Y24" s="64">
        <v>29150</v>
      </c>
      <c r="Z24" s="64">
        <v>30854</v>
      </c>
      <c r="AA24" s="64">
        <v>32596</v>
      </c>
      <c r="AB24" s="64">
        <v>35373</v>
      </c>
      <c r="AC24" s="64">
        <v>44544</v>
      </c>
    </row>
    <row r="25" spans="1:29" x14ac:dyDescent="0.25">
      <c r="A25" s="76" t="s">
        <v>157</v>
      </c>
      <c r="B25" s="65">
        <v>694.8</v>
      </c>
      <c r="C25" s="65">
        <v>1034.0999999999999</v>
      </c>
      <c r="D25" s="64">
        <v>1330</v>
      </c>
      <c r="E25" s="65">
        <v>1459.2</v>
      </c>
      <c r="F25" s="65">
        <v>2225.5</v>
      </c>
      <c r="G25" s="65">
        <v>3140.8</v>
      </c>
      <c r="H25" s="65">
        <v>4862.1000000000004</v>
      </c>
      <c r="I25" s="64">
        <v>6225</v>
      </c>
      <c r="J25" s="65">
        <v>7476.7</v>
      </c>
      <c r="K25" s="65">
        <v>9300.6</v>
      </c>
      <c r="L25" s="65">
        <v>11452.3</v>
      </c>
      <c r="M25" s="65">
        <v>13782.2</v>
      </c>
      <c r="N25" s="65">
        <v>16760.7</v>
      </c>
      <c r="O25" s="64">
        <v>19334</v>
      </c>
      <c r="P25" s="64">
        <v>20085</v>
      </c>
      <c r="Q25" s="65">
        <v>22260.3</v>
      </c>
      <c r="R25" s="65">
        <v>23924.9</v>
      </c>
      <c r="S25" s="64">
        <v>27040</v>
      </c>
      <c r="T25" s="64">
        <v>28724</v>
      </c>
      <c r="U25" s="64">
        <v>29561</v>
      </c>
      <c r="V25" s="64">
        <v>31221</v>
      </c>
      <c r="W25" s="64">
        <v>31725</v>
      </c>
      <c r="X25" s="64">
        <v>32310</v>
      </c>
      <c r="Y25" s="64">
        <v>34157</v>
      </c>
      <c r="Z25" s="64">
        <v>35428</v>
      </c>
      <c r="AA25" s="64">
        <v>36687</v>
      </c>
      <c r="AB25" s="64">
        <v>39118</v>
      </c>
      <c r="AC25" s="64">
        <v>46610</v>
      </c>
    </row>
    <row r="26" spans="1:29" x14ac:dyDescent="0.25">
      <c r="A26" s="76" t="s">
        <v>158</v>
      </c>
      <c r="B26" s="65">
        <v>518.6</v>
      </c>
      <c r="C26" s="65">
        <v>693.5</v>
      </c>
      <c r="D26" s="65">
        <v>822.8</v>
      </c>
      <c r="E26" s="65">
        <v>840.1</v>
      </c>
      <c r="F26" s="65">
        <v>1434.2</v>
      </c>
      <c r="G26" s="65">
        <v>2139.5</v>
      </c>
      <c r="H26" s="65">
        <v>3041.1</v>
      </c>
      <c r="I26" s="65">
        <v>3956.5</v>
      </c>
      <c r="J26" s="65">
        <v>4834.2</v>
      </c>
      <c r="K26" s="65">
        <v>6119.4</v>
      </c>
      <c r="L26" s="65">
        <v>7902.5</v>
      </c>
      <c r="M26" s="65">
        <v>9625.7999999999993</v>
      </c>
      <c r="N26" s="65">
        <v>11702.8</v>
      </c>
      <c r="O26" s="65">
        <v>15004.5</v>
      </c>
      <c r="P26" s="65">
        <v>17523.400000000001</v>
      </c>
      <c r="Q26" s="65">
        <v>19608.8</v>
      </c>
      <c r="R26" s="65">
        <v>21454.799999999999</v>
      </c>
      <c r="S26" s="65">
        <v>23141.8</v>
      </c>
      <c r="T26" s="64">
        <v>25343</v>
      </c>
      <c r="U26" s="64">
        <v>28111</v>
      </c>
      <c r="V26" s="64">
        <v>31285</v>
      </c>
      <c r="W26" s="64">
        <v>31394</v>
      </c>
      <c r="X26" s="64">
        <v>32310</v>
      </c>
      <c r="Y26" s="64">
        <v>33866</v>
      </c>
      <c r="Z26" s="64">
        <v>35724</v>
      </c>
      <c r="AA26" s="64">
        <v>36785</v>
      </c>
      <c r="AB26" s="64">
        <v>39741</v>
      </c>
      <c r="AC26" s="64">
        <v>48325</v>
      </c>
    </row>
    <row r="27" spans="1:29" x14ac:dyDescent="0.25">
      <c r="A27" s="76" t="s">
        <v>162</v>
      </c>
      <c r="B27" s="64">
        <v>505</v>
      </c>
      <c r="C27" s="65">
        <v>709.1</v>
      </c>
      <c r="D27" s="65">
        <v>890.7</v>
      </c>
      <c r="E27" s="65">
        <v>884.7</v>
      </c>
      <c r="F27" s="65">
        <v>1396.2</v>
      </c>
      <c r="G27" s="65">
        <v>2022.8</v>
      </c>
      <c r="H27" s="64">
        <v>2719</v>
      </c>
      <c r="I27" s="65">
        <v>3481.3</v>
      </c>
      <c r="J27" s="65">
        <v>4411.8</v>
      </c>
      <c r="K27" s="65">
        <v>5246.4</v>
      </c>
      <c r="L27" s="65">
        <v>6344.9</v>
      </c>
      <c r="M27" s="65">
        <v>8681.9</v>
      </c>
      <c r="N27" s="64">
        <v>10521</v>
      </c>
      <c r="O27" s="65">
        <v>12229.7</v>
      </c>
      <c r="P27" s="65">
        <v>12239.1</v>
      </c>
      <c r="Q27" s="65">
        <v>14115.1</v>
      </c>
      <c r="R27" s="65">
        <v>15637.9</v>
      </c>
      <c r="S27" s="65">
        <v>18248.3</v>
      </c>
      <c r="T27" s="64">
        <v>18993</v>
      </c>
      <c r="U27" s="64">
        <v>21792</v>
      </c>
      <c r="V27" s="64">
        <v>24991</v>
      </c>
      <c r="W27" s="64">
        <v>26602</v>
      </c>
      <c r="X27" s="64">
        <v>25920</v>
      </c>
      <c r="Y27" s="64">
        <v>27012</v>
      </c>
      <c r="Z27" s="64">
        <v>28418</v>
      </c>
      <c r="AA27" s="64">
        <v>29682</v>
      </c>
      <c r="AB27" s="64">
        <v>31858</v>
      </c>
      <c r="AC27" s="64">
        <v>35415</v>
      </c>
    </row>
    <row r="28" spans="1:29" x14ac:dyDescent="0.25">
      <c r="A28" s="76" t="s">
        <v>163</v>
      </c>
      <c r="B28" s="65">
        <v>375.7</v>
      </c>
      <c r="C28" s="65">
        <v>507.2</v>
      </c>
      <c r="D28" s="64">
        <v>589</v>
      </c>
      <c r="E28" s="65">
        <v>756.6</v>
      </c>
      <c r="F28" s="65">
        <v>1279.3</v>
      </c>
      <c r="G28" s="65">
        <v>1843.3</v>
      </c>
      <c r="H28" s="65">
        <v>2339.6</v>
      </c>
      <c r="I28" s="65">
        <v>2716.1</v>
      </c>
      <c r="J28" s="65">
        <v>3807.1</v>
      </c>
      <c r="K28" s="65">
        <v>4692.5</v>
      </c>
      <c r="L28" s="65">
        <v>6481.1</v>
      </c>
      <c r="M28" s="65">
        <v>8917.5</v>
      </c>
      <c r="N28" s="65">
        <v>11430.7</v>
      </c>
      <c r="O28" s="65">
        <v>12919.9</v>
      </c>
      <c r="P28" s="65">
        <v>14771.7</v>
      </c>
      <c r="Q28" s="65">
        <v>16040.1</v>
      </c>
      <c r="R28" s="65">
        <v>16880.5</v>
      </c>
      <c r="S28" s="65">
        <v>19456.3</v>
      </c>
      <c r="T28" s="64">
        <v>20078</v>
      </c>
      <c r="U28" s="64">
        <v>22620</v>
      </c>
      <c r="V28" s="64">
        <v>25510</v>
      </c>
      <c r="W28" s="64">
        <v>25663</v>
      </c>
      <c r="X28" s="64">
        <v>26463</v>
      </c>
      <c r="Y28" s="64">
        <v>27549</v>
      </c>
      <c r="Z28" s="64">
        <v>29098</v>
      </c>
      <c r="AA28" s="64">
        <v>29621</v>
      </c>
      <c r="AB28" s="64">
        <v>32033</v>
      </c>
      <c r="AC28" s="64">
        <v>34181</v>
      </c>
    </row>
    <row r="29" spans="1:29" x14ac:dyDescent="0.25">
      <c r="A29" s="76" t="s">
        <v>164</v>
      </c>
      <c r="B29" s="65">
        <v>369.2</v>
      </c>
      <c r="C29" s="65">
        <v>540.79999999999995</v>
      </c>
      <c r="D29" s="65">
        <v>597.5</v>
      </c>
      <c r="E29" s="65">
        <v>648.70000000000005</v>
      </c>
      <c r="F29" s="65">
        <v>1007.6</v>
      </c>
      <c r="G29" s="65">
        <v>1354.9</v>
      </c>
      <c r="H29" s="65">
        <v>1868.7</v>
      </c>
      <c r="I29" s="65">
        <v>2417.5</v>
      </c>
      <c r="J29" s="65">
        <v>3052.3</v>
      </c>
      <c r="K29" s="65">
        <v>4455.1000000000004</v>
      </c>
      <c r="L29" s="65">
        <v>5686.5</v>
      </c>
      <c r="M29" s="65">
        <v>8055.4</v>
      </c>
      <c r="N29" s="65">
        <v>10201.200000000001</v>
      </c>
      <c r="O29" s="65">
        <v>11567.3</v>
      </c>
      <c r="P29" s="65">
        <v>12537.7</v>
      </c>
      <c r="Q29" s="65">
        <v>14798.5</v>
      </c>
      <c r="R29" s="65">
        <v>15931.8</v>
      </c>
      <c r="S29" s="65">
        <v>17967.5</v>
      </c>
      <c r="T29" s="64">
        <v>19873</v>
      </c>
      <c r="U29" s="64">
        <v>21578</v>
      </c>
      <c r="V29" s="64">
        <v>25541</v>
      </c>
      <c r="W29" s="64">
        <v>28524</v>
      </c>
      <c r="X29" s="64">
        <v>29668</v>
      </c>
      <c r="Y29" s="64">
        <v>31341</v>
      </c>
      <c r="Z29" s="64">
        <v>32371</v>
      </c>
      <c r="AA29" s="64">
        <v>33235</v>
      </c>
      <c r="AB29" s="64">
        <v>36855</v>
      </c>
      <c r="AC29" s="64">
        <v>38952</v>
      </c>
    </row>
    <row r="30" spans="1:29" x14ac:dyDescent="0.25">
      <c r="A30" s="76" t="s">
        <v>165</v>
      </c>
      <c r="B30" s="65">
        <v>743.7</v>
      </c>
      <c r="C30" s="65">
        <v>1078.5</v>
      </c>
      <c r="D30" s="65">
        <v>1332.3</v>
      </c>
      <c r="E30" s="65">
        <v>1558.9</v>
      </c>
      <c r="F30" s="65">
        <v>2464.6999999999998</v>
      </c>
      <c r="G30" s="65">
        <v>3550.1</v>
      </c>
      <c r="H30" s="65">
        <v>4620.2</v>
      </c>
      <c r="I30" s="65">
        <v>5892.5</v>
      </c>
      <c r="J30" s="65">
        <v>7134.7</v>
      </c>
      <c r="K30" s="65">
        <v>8366.5</v>
      </c>
      <c r="L30" s="65">
        <v>10624.1</v>
      </c>
      <c r="M30" s="65">
        <v>13020.1</v>
      </c>
      <c r="N30" s="65">
        <v>15859.1</v>
      </c>
      <c r="O30" s="65">
        <v>19615.2</v>
      </c>
      <c r="P30" s="65">
        <v>22333.1</v>
      </c>
      <c r="Q30" s="65">
        <v>24046.5</v>
      </c>
      <c r="R30" s="65">
        <v>25303.5</v>
      </c>
      <c r="S30" s="65">
        <v>28932.5</v>
      </c>
      <c r="T30" s="64">
        <v>31907</v>
      </c>
      <c r="U30" s="64">
        <v>33783</v>
      </c>
      <c r="V30" s="64">
        <v>36747</v>
      </c>
      <c r="W30" s="64">
        <v>37359</v>
      </c>
      <c r="X30" s="64">
        <v>39273</v>
      </c>
      <c r="Y30" s="64">
        <v>41588</v>
      </c>
      <c r="Z30" s="64">
        <v>44261</v>
      </c>
      <c r="AA30" s="64">
        <v>46621</v>
      </c>
      <c r="AB30" s="64">
        <v>51183</v>
      </c>
      <c r="AC30" s="64">
        <v>62390</v>
      </c>
    </row>
    <row r="31" spans="1:29" x14ac:dyDescent="0.25">
      <c r="A31" s="76" t="s">
        <v>166</v>
      </c>
      <c r="B31" s="65">
        <v>437.8</v>
      </c>
      <c r="C31" s="65">
        <v>709.2</v>
      </c>
      <c r="D31" s="65">
        <v>765.2</v>
      </c>
      <c r="E31" s="64">
        <v>951</v>
      </c>
      <c r="F31" s="65">
        <v>1375.9</v>
      </c>
      <c r="G31" s="65">
        <v>1807.5</v>
      </c>
      <c r="H31" s="65">
        <v>2407.6999999999998</v>
      </c>
      <c r="I31" s="65">
        <v>3008.5</v>
      </c>
      <c r="J31" s="65">
        <v>3715.4</v>
      </c>
      <c r="K31" s="65">
        <v>4363.3</v>
      </c>
      <c r="L31" s="65">
        <v>5475.6</v>
      </c>
      <c r="M31" s="65">
        <v>7205.9</v>
      </c>
      <c r="N31" s="65">
        <v>8614.1</v>
      </c>
      <c r="O31" s="65">
        <v>11653.3</v>
      </c>
      <c r="P31" s="65">
        <v>13388.8</v>
      </c>
      <c r="Q31" s="65">
        <v>15598.9</v>
      </c>
      <c r="R31" s="65">
        <v>16980.900000000001</v>
      </c>
      <c r="S31" s="65">
        <v>19546.5</v>
      </c>
      <c r="T31" s="64">
        <v>20608</v>
      </c>
      <c r="U31" s="64">
        <v>22964</v>
      </c>
      <c r="V31" s="64">
        <v>25631</v>
      </c>
      <c r="W31" s="64">
        <v>25285</v>
      </c>
      <c r="X31" s="64">
        <v>25757</v>
      </c>
      <c r="Y31" s="64">
        <v>25616</v>
      </c>
      <c r="Z31" s="64">
        <v>26193</v>
      </c>
      <c r="AA31" s="64">
        <v>26431</v>
      </c>
      <c r="AB31" s="64">
        <v>29300</v>
      </c>
      <c r="AC31" s="64">
        <v>33715</v>
      </c>
    </row>
    <row r="32" spans="1:29" x14ac:dyDescent="0.25">
      <c r="A32" s="76" t="s">
        <v>167</v>
      </c>
      <c r="B32" s="65">
        <v>342.5</v>
      </c>
      <c r="C32" s="65">
        <v>479.9</v>
      </c>
      <c r="D32" s="65">
        <v>563.1</v>
      </c>
      <c r="E32" s="65">
        <v>602.20000000000005</v>
      </c>
      <c r="F32" s="65">
        <v>972.3</v>
      </c>
      <c r="G32" s="65">
        <v>1374.8</v>
      </c>
      <c r="H32" s="65">
        <v>1847.7</v>
      </c>
      <c r="I32" s="64">
        <v>2735</v>
      </c>
      <c r="J32" s="65">
        <v>3555.7</v>
      </c>
      <c r="K32" s="65">
        <v>4293.6000000000004</v>
      </c>
      <c r="L32" s="65">
        <v>4926.8</v>
      </c>
      <c r="M32" s="65">
        <v>6422.5</v>
      </c>
      <c r="N32" s="65">
        <v>7923.2</v>
      </c>
      <c r="O32" s="65">
        <v>10336.4</v>
      </c>
      <c r="P32" s="64">
        <v>11438</v>
      </c>
      <c r="Q32" s="65">
        <v>12797.6</v>
      </c>
      <c r="R32" s="65">
        <v>14185.3</v>
      </c>
      <c r="S32" s="65">
        <v>16293.6</v>
      </c>
      <c r="T32" s="64">
        <v>17865</v>
      </c>
      <c r="U32" s="64">
        <v>19697</v>
      </c>
      <c r="V32" s="64">
        <v>21524</v>
      </c>
      <c r="W32" s="64">
        <v>22032</v>
      </c>
      <c r="X32" s="64">
        <v>23285</v>
      </c>
      <c r="Y32" s="64">
        <v>23880</v>
      </c>
      <c r="Z32" s="64">
        <v>25525</v>
      </c>
      <c r="AA32" s="64">
        <v>26444</v>
      </c>
      <c r="AB32" s="64">
        <v>29355</v>
      </c>
      <c r="AC32" s="64">
        <v>33081</v>
      </c>
    </row>
    <row r="33" spans="1:29" x14ac:dyDescent="0.25">
      <c r="A33" s="76" t="s">
        <v>168</v>
      </c>
      <c r="B33" s="64">
        <v>670</v>
      </c>
      <c r="C33" s="65">
        <v>918.8</v>
      </c>
      <c r="D33" s="65">
        <v>1015.1</v>
      </c>
      <c r="E33" s="65">
        <v>1169.2</v>
      </c>
      <c r="F33" s="65">
        <v>1820.3</v>
      </c>
      <c r="G33" s="65">
        <v>2555.6</v>
      </c>
      <c r="H33" s="65">
        <v>3425.8</v>
      </c>
      <c r="I33" s="65">
        <v>4514.3999999999996</v>
      </c>
      <c r="J33" s="65">
        <v>6851.2</v>
      </c>
      <c r="K33" s="65">
        <v>9175.7000000000007</v>
      </c>
      <c r="L33" s="65">
        <v>12263.7</v>
      </c>
      <c r="M33" s="65">
        <v>13686.7</v>
      </c>
      <c r="N33" s="65">
        <v>16214.2</v>
      </c>
      <c r="O33" s="64">
        <v>16946</v>
      </c>
      <c r="P33" s="65">
        <v>21552.799999999999</v>
      </c>
      <c r="Q33" s="65">
        <v>24824.3</v>
      </c>
      <c r="R33" s="65">
        <v>26068.799999999999</v>
      </c>
      <c r="S33" s="65">
        <v>27834.1</v>
      </c>
      <c r="T33" s="64">
        <v>30498</v>
      </c>
      <c r="U33" s="64">
        <v>33170</v>
      </c>
      <c r="V33" s="64">
        <v>37428</v>
      </c>
      <c r="W33" s="64">
        <v>39854</v>
      </c>
      <c r="X33" s="64">
        <v>42338</v>
      </c>
      <c r="Y33" s="64">
        <v>45137</v>
      </c>
      <c r="Z33" s="64">
        <v>47472</v>
      </c>
      <c r="AA33" s="64">
        <v>49375</v>
      </c>
      <c r="AB33" s="64">
        <v>57928</v>
      </c>
      <c r="AC33" s="64">
        <v>63492</v>
      </c>
    </row>
    <row r="34" spans="1:29" x14ac:dyDescent="0.25">
      <c r="A34" s="76" t="s">
        <v>172</v>
      </c>
      <c r="B34" s="65">
        <v>273.8</v>
      </c>
      <c r="C34" s="65">
        <v>412.6</v>
      </c>
      <c r="D34" s="64">
        <v>546</v>
      </c>
      <c r="E34" s="65">
        <v>605.9</v>
      </c>
      <c r="F34" s="65">
        <v>966.9</v>
      </c>
      <c r="G34" s="65">
        <v>1385.3</v>
      </c>
      <c r="H34" s="65">
        <v>1642.5</v>
      </c>
      <c r="I34" s="65">
        <v>2166.9</v>
      </c>
      <c r="J34" s="65">
        <v>2548.9</v>
      </c>
      <c r="K34" s="65">
        <v>3080.3</v>
      </c>
      <c r="L34" s="65">
        <v>3892.9</v>
      </c>
      <c r="M34" s="64">
        <v>4731</v>
      </c>
      <c r="N34" s="65">
        <v>5802.1</v>
      </c>
      <c r="O34" s="64">
        <v>8047</v>
      </c>
      <c r="P34" s="65">
        <v>10555.8</v>
      </c>
      <c r="Q34" s="65">
        <v>12278.7</v>
      </c>
      <c r="R34" s="65">
        <v>14271.6</v>
      </c>
      <c r="S34" s="65">
        <v>17071.400000000001</v>
      </c>
      <c r="T34" s="64">
        <v>18736</v>
      </c>
      <c r="U34" s="64">
        <v>22078</v>
      </c>
      <c r="V34" s="64">
        <v>23028</v>
      </c>
      <c r="W34" s="64">
        <v>25081</v>
      </c>
      <c r="X34" s="64">
        <v>26478</v>
      </c>
      <c r="Y34" s="64">
        <v>27590</v>
      </c>
      <c r="Z34" s="64">
        <v>29139</v>
      </c>
      <c r="AA34" s="64">
        <v>30320</v>
      </c>
      <c r="AB34" s="64">
        <v>34901</v>
      </c>
      <c r="AC34" s="64">
        <v>36340</v>
      </c>
    </row>
    <row r="35" spans="1:29" x14ac:dyDescent="0.25">
      <c r="A35" s="76" t="s">
        <v>173</v>
      </c>
      <c r="B35" s="65">
        <v>234.7</v>
      </c>
      <c r="C35" s="65">
        <v>342.6</v>
      </c>
      <c r="D35" s="65">
        <v>482.9</v>
      </c>
      <c r="E35" s="65">
        <v>478.1</v>
      </c>
      <c r="F35" s="65">
        <v>755.1</v>
      </c>
      <c r="G35" s="64">
        <v>979</v>
      </c>
      <c r="H35" s="65">
        <v>1545.5</v>
      </c>
      <c r="I35" s="64">
        <v>1763</v>
      </c>
      <c r="J35" s="65">
        <v>2100.1999999999998</v>
      </c>
      <c r="K35" s="65">
        <v>2312.1</v>
      </c>
      <c r="L35" s="65">
        <v>2391.9</v>
      </c>
      <c r="M35" s="65">
        <v>3456.7</v>
      </c>
      <c r="N35" s="65">
        <v>4375.2</v>
      </c>
      <c r="O35" s="65">
        <v>5530.9</v>
      </c>
      <c r="P35" s="65">
        <v>6953.5</v>
      </c>
      <c r="Q35" s="64">
        <v>7774</v>
      </c>
      <c r="R35" s="65">
        <v>8829.4</v>
      </c>
      <c r="S35" s="65">
        <v>10189.5</v>
      </c>
      <c r="T35" s="64">
        <v>11673</v>
      </c>
      <c r="U35" s="64">
        <v>12992</v>
      </c>
      <c r="V35" s="64">
        <v>15276</v>
      </c>
      <c r="W35" s="64">
        <v>15696</v>
      </c>
      <c r="X35" s="64">
        <v>16261</v>
      </c>
      <c r="Y35" s="64">
        <v>17082</v>
      </c>
      <c r="Z35" s="64">
        <v>18508</v>
      </c>
      <c r="AA35" s="64">
        <v>19816</v>
      </c>
      <c r="AB35" s="64">
        <v>21319</v>
      </c>
      <c r="AC35" s="64">
        <v>23533</v>
      </c>
    </row>
    <row r="36" spans="1:29" s="83" customFormat="1" x14ac:dyDescent="0.25">
      <c r="A36" s="79" t="s">
        <v>174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0</v>
      </c>
      <c r="T36" s="83">
        <v>0</v>
      </c>
      <c r="U36" s="83">
        <v>0</v>
      </c>
      <c r="V36" s="68">
        <v>15664</v>
      </c>
      <c r="W36" s="68">
        <v>17825</v>
      </c>
      <c r="X36" s="68">
        <v>19818</v>
      </c>
      <c r="Y36" s="68">
        <v>21526</v>
      </c>
      <c r="Z36" s="68">
        <v>22366</v>
      </c>
      <c r="AA36" s="68">
        <v>23033</v>
      </c>
      <c r="AB36" s="68">
        <v>26381</v>
      </c>
      <c r="AC36" s="68">
        <v>28697</v>
      </c>
    </row>
    <row r="37" spans="1:29" x14ac:dyDescent="0.25">
      <c r="A37" s="76" t="s">
        <v>175</v>
      </c>
      <c r="B37" s="65">
        <v>356.1</v>
      </c>
      <c r="C37" s="65">
        <v>572.79999999999995</v>
      </c>
      <c r="D37" s="64">
        <v>670</v>
      </c>
      <c r="E37" s="65">
        <v>687.2</v>
      </c>
      <c r="F37" s="64">
        <v>1143</v>
      </c>
      <c r="G37" s="65">
        <v>1563.4</v>
      </c>
      <c r="H37" s="65">
        <v>2124.6</v>
      </c>
      <c r="I37" s="65">
        <v>2856.8</v>
      </c>
      <c r="J37" s="65">
        <v>3662.2</v>
      </c>
      <c r="K37" s="65">
        <v>4378.8999999999996</v>
      </c>
      <c r="L37" s="65">
        <v>5545.2</v>
      </c>
      <c r="M37" s="65">
        <v>7193.1</v>
      </c>
      <c r="N37" s="65">
        <v>9692.2999999999993</v>
      </c>
      <c r="O37" s="65">
        <v>11906.2</v>
      </c>
      <c r="P37" s="65">
        <v>13752.1</v>
      </c>
      <c r="Q37" s="65">
        <v>16892.099999999999</v>
      </c>
      <c r="R37" s="64">
        <v>18796</v>
      </c>
      <c r="S37" s="65">
        <v>21685.8</v>
      </c>
      <c r="T37" s="64">
        <v>25130</v>
      </c>
      <c r="U37" s="64">
        <v>28094</v>
      </c>
      <c r="V37" s="64">
        <v>31304</v>
      </c>
      <c r="W37" s="64">
        <v>32857</v>
      </c>
      <c r="X37" s="64">
        <v>33403</v>
      </c>
      <c r="Y37" s="64">
        <v>34861</v>
      </c>
      <c r="Z37" s="64">
        <v>36604</v>
      </c>
      <c r="AA37" s="64">
        <v>37352</v>
      </c>
      <c r="AB37" s="64">
        <v>43255</v>
      </c>
      <c r="AC37" s="64">
        <v>48279</v>
      </c>
    </row>
    <row r="38" spans="1:29" x14ac:dyDescent="0.25">
      <c r="A38" s="76" t="s">
        <v>176</v>
      </c>
      <c r="B38" s="65">
        <v>324.3</v>
      </c>
      <c r="C38" s="65">
        <v>526.9</v>
      </c>
      <c r="D38" s="65">
        <v>664.3</v>
      </c>
      <c r="E38" s="65">
        <v>725.2</v>
      </c>
      <c r="F38" s="65">
        <v>1221.3</v>
      </c>
      <c r="G38" s="65">
        <v>1778.6</v>
      </c>
      <c r="H38" s="65">
        <v>2333.3000000000002</v>
      </c>
      <c r="I38" s="64">
        <v>3058</v>
      </c>
      <c r="J38" s="65">
        <v>3864.1</v>
      </c>
      <c r="K38" s="65">
        <v>4559.3999999999996</v>
      </c>
      <c r="L38" s="65">
        <v>5636.4</v>
      </c>
      <c r="M38" s="64">
        <v>7035</v>
      </c>
      <c r="N38" s="65">
        <v>8638.6</v>
      </c>
      <c r="O38" s="65">
        <v>11066.9</v>
      </c>
      <c r="P38" s="65">
        <v>13011.9</v>
      </c>
      <c r="Q38" s="65">
        <v>14697.2</v>
      </c>
      <c r="R38" s="64">
        <v>16032</v>
      </c>
      <c r="S38" s="65">
        <v>17789.400000000001</v>
      </c>
      <c r="T38" s="64">
        <v>19950</v>
      </c>
      <c r="U38" s="64">
        <v>21980</v>
      </c>
      <c r="V38" s="64">
        <v>23832</v>
      </c>
      <c r="W38" s="64">
        <v>22841</v>
      </c>
      <c r="X38" s="64">
        <v>22884</v>
      </c>
      <c r="Y38" s="64">
        <v>23770</v>
      </c>
      <c r="Z38" s="64">
        <v>24971</v>
      </c>
      <c r="AA38" s="64">
        <v>25206</v>
      </c>
      <c r="AB38" s="64">
        <v>26833</v>
      </c>
      <c r="AC38" s="64">
        <v>31084</v>
      </c>
    </row>
    <row r="39" spans="1:29" x14ac:dyDescent="0.25">
      <c r="A39" s="76" t="s">
        <v>177</v>
      </c>
      <c r="B39" s="65">
        <v>327.2</v>
      </c>
      <c r="C39" s="65">
        <v>510.4</v>
      </c>
      <c r="D39" s="65">
        <v>660.4</v>
      </c>
      <c r="E39" s="65">
        <v>647.9</v>
      </c>
      <c r="F39" s="64">
        <v>1118</v>
      </c>
      <c r="G39" s="65">
        <v>1577.6</v>
      </c>
      <c r="H39" s="64">
        <v>2163</v>
      </c>
      <c r="I39" s="65">
        <v>2952.1</v>
      </c>
      <c r="J39" s="65">
        <v>3802.9</v>
      </c>
      <c r="K39" s="65">
        <v>4648.2</v>
      </c>
      <c r="L39" s="65">
        <v>5908.1</v>
      </c>
      <c r="M39" s="65">
        <v>7889.3</v>
      </c>
      <c r="N39" s="65">
        <v>9409.7999999999993</v>
      </c>
      <c r="O39" s="65">
        <v>10833.5</v>
      </c>
      <c r="P39" s="65">
        <v>12530.7</v>
      </c>
      <c r="Q39" s="65">
        <v>13774.8</v>
      </c>
      <c r="R39" s="65">
        <v>14519.4</v>
      </c>
      <c r="S39" s="65">
        <v>16010.6</v>
      </c>
      <c r="T39" s="64">
        <v>18067</v>
      </c>
      <c r="U39" s="64">
        <v>19388</v>
      </c>
      <c r="V39" s="64">
        <v>22103</v>
      </c>
      <c r="W39" s="64">
        <v>21419</v>
      </c>
      <c r="X39" s="64">
        <v>22037</v>
      </c>
      <c r="Y39" s="64">
        <v>22813</v>
      </c>
      <c r="Z39" s="64">
        <v>24160</v>
      </c>
      <c r="AA39" s="64">
        <v>24995</v>
      </c>
      <c r="AB39" s="64">
        <v>27680</v>
      </c>
      <c r="AC39" s="64">
        <v>31292</v>
      </c>
    </row>
    <row r="40" spans="1:29" x14ac:dyDescent="0.25">
      <c r="A40" s="76" t="s">
        <v>178</v>
      </c>
      <c r="B40" s="65">
        <v>328.7</v>
      </c>
      <c r="C40" s="64">
        <v>516</v>
      </c>
      <c r="D40" s="65">
        <v>643.79999999999995</v>
      </c>
      <c r="E40" s="65">
        <v>705.5</v>
      </c>
      <c r="F40" s="65">
        <v>1211.9000000000001</v>
      </c>
      <c r="G40" s="65">
        <v>1653.3</v>
      </c>
      <c r="H40" s="65">
        <v>2270.6</v>
      </c>
      <c r="I40" s="65">
        <v>3025.7</v>
      </c>
      <c r="J40" s="65">
        <v>4023.9</v>
      </c>
      <c r="K40" s="65">
        <v>5038.1000000000004</v>
      </c>
      <c r="L40" s="65">
        <v>6359.7</v>
      </c>
      <c r="M40" s="65">
        <v>7482.5</v>
      </c>
      <c r="N40" s="65">
        <v>9538.7999999999993</v>
      </c>
      <c r="O40" s="65">
        <v>12027.7</v>
      </c>
      <c r="P40" s="64">
        <v>12800</v>
      </c>
      <c r="Q40" s="65">
        <v>14647.1</v>
      </c>
      <c r="R40" s="65">
        <v>16010.3</v>
      </c>
      <c r="S40" s="65">
        <v>18107.099999999999</v>
      </c>
      <c r="T40" s="64">
        <v>20516</v>
      </c>
      <c r="U40" s="64">
        <v>22957</v>
      </c>
      <c r="V40" s="64">
        <v>25825</v>
      </c>
      <c r="W40" s="64">
        <v>26655</v>
      </c>
      <c r="X40" s="64">
        <v>27741</v>
      </c>
      <c r="Y40" s="64">
        <v>29097</v>
      </c>
      <c r="Z40" s="64">
        <v>30866</v>
      </c>
      <c r="AA40" s="64">
        <v>31519</v>
      </c>
      <c r="AB40" s="64">
        <v>35050</v>
      </c>
      <c r="AC40" s="64">
        <v>40008</v>
      </c>
    </row>
    <row r="41" spans="1:29" s="83" customFormat="1" x14ac:dyDescent="0.25">
      <c r="A41" s="79" t="s">
        <v>179</v>
      </c>
      <c r="B41" s="83">
        <v>0</v>
      </c>
      <c r="C41" s="83">
        <v>0</v>
      </c>
      <c r="D41" s="83">
        <v>0</v>
      </c>
      <c r="E41" s="83">
        <v>0</v>
      </c>
      <c r="F41" s="83">
        <v>0</v>
      </c>
      <c r="G41" s="83">
        <v>0</v>
      </c>
      <c r="H41" s="83">
        <v>0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0</v>
      </c>
      <c r="R41" s="83">
        <v>0</v>
      </c>
      <c r="S41" s="83">
        <v>0</v>
      </c>
      <c r="T41" s="83">
        <v>0</v>
      </c>
      <c r="U41" s="83">
        <v>0</v>
      </c>
      <c r="V41" s="68">
        <v>17774</v>
      </c>
      <c r="W41" s="68">
        <v>26239</v>
      </c>
      <c r="X41" s="68">
        <v>28130</v>
      </c>
      <c r="Y41" s="68">
        <v>28834</v>
      </c>
      <c r="Z41" s="68">
        <v>30261</v>
      </c>
      <c r="AA41" s="68">
        <v>29969</v>
      </c>
      <c r="AB41" s="68">
        <v>33048</v>
      </c>
      <c r="AC41" s="68">
        <v>35155</v>
      </c>
    </row>
    <row r="42" spans="1:29" x14ac:dyDescent="0.25">
      <c r="A42" s="76" t="s">
        <v>181</v>
      </c>
      <c r="B42" s="65">
        <v>181.7</v>
      </c>
      <c r="C42" s="65">
        <v>247.6</v>
      </c>
      <c r="D42" s="65">
        <v>337.1</v>
      </c>
      <c r="E42" s="65">
        <v>360.9</v>
      </c>
      <c r="F42" s="65">
        <v>602.29999999999995</v>
      </c>
      <c r="G42" s="65">
        <v>861.3</v>
      </c>
      <c r="H42" s="65">
        <v>1141.2</v>
      </c>
      <c r="I42" s="64">
        <v>1534</v>
      </c>
      <c r="J42" s="64">
        <v>2125</v>
      </c>
      <c r="K42" s="65">
        <v>3311.2</v>
      </c>
      <c r="L42" s="65">
        <v>4388.5</v>
      </c>
      <c r="M42" s="65">
        <v>6112.1</v>
      </c>
      <c r="N42" s="65">
        <v>7724.2</v>
      </c>
      <c r="O42" s="65">
        <v>10541.1</v>
      </c>
      <c r="P42" s="65">
        <v>13250.1</v>
      </c>
      <c r="Q42" s="65">
        <v>15678.3</v>
      </c>
      <c r="R42" s="65">
        <v>18278.099999999999</v>
      </c>
      <c r="S42" s="65">
        <v>20729.900000000001</v>
      </c>
      <c r="T42" s="64">
        <v>21557</v>
      </c>
      <c r="U42" s="64">
        <v>23299</v>
      </c>
      <c r="V42" s="64">
        <v>26764</v>
      </c>
      <c r="W42" s="64">
        <v>25669</v>
      </c>
      <c r="X42" s="64">
        <v>26483</v>
      </c>
      <c r="Y42" s="64">
        <v>25757</v>
      </c>
      <c r="Z42" s="64">
        <v>27410</v>
      </c>
      <c r="AA42" s="64">
        <v>27666</v>
      </c>
      <c r="AB42" s="64">
        <v>30260</v>
      </c>
      <c r="AC42" s="64">
        <v>33329</v>
      </c>
    </row>
    <row r="43" spans="1:29" x14ac:dyDescent="0.25">
      <c r="A43" s="76" t="s">
        <v>182</v>
      </c>
      <c r="B43" s="65">
        <v>123.2</v>
      </c>
      <c r="C43" s="65">
        <v>215.5</v>
      </c>
      <c r="D43" s="65">
        <v>307.7</v>
      </c>
      <c r="E43" s="65">
        <v>334.1</v>
      </c>
      <c r="F43" s="64">
        <v>456</v>
      </c>
      <c r="G43" s="65">
        <v>587.20000000000005</v>
      </c>
      <c r="H43" s="65">
        <v>908.5</v>
      </c>
      <c r="I43" s="65">
        <v>1170.7</v>
      </c>
      <c r="J43" s="65">
        <v>1402.2</v>
      </c>
      <c r="K43" s="65">
        <v>1757.5</v>
      </c>
      <c r="L43" s="65">
        <v>2737.3</v>
      </c>
      <c r="M43" s="65">
        <v>3568.8</v>
      </c>
      <c r="N43" s="65">
        <v>4886.7</v>
      </c>
      <c r="O43" s="65">
        <v>6909.2</v>
      </c>
      <c r="P43" s="65">
        <v>8000.5</v>
      </c>
      <c r="Q43" s="64">
        <v>9630</v>
      </c>
      <c r="R43" s="65">
        <v>11562.2</v>
      </c>
      <c r="S43" s="65">
        <v>12321.6</v>
      </c>
      <c r="T43" s="64">
        <v>13272</v>
      </c>
      <c r="U43" s="64">
        <v>14681</v>
      </c>
      <c r="V43" s="64">
        <v>15191</v>
      </c>
      <c r="W43" s="64">
        <v>15739</v>
      </c>
      <c r="X43" s="64">
        <v>15801</v>
      </c>
      <c r="Y43" s="64">
        <v>16163</v>
      </c>
      <c r="Z43" s="64">
        <v>16614</v>
      </c>
      <c r="AA43" s="64">
        <v>16877</v>
      </c>
      <c r="AB43" s="64">
        <v>18139</v>
      </c>
      <c r="AC43" s="64">
        <v>20766</v>
      </c>
    </row>
    <row r="44" spans="1:29" x14ac:dyDescent="0.25">
      <c r="A44" s="76" t="s">
        <v>183</v>
      </c>
      <c r="B44" s="65">
        <v>253.7</v>
      </c>
      <c r="C44" s="65">
        <v>372.5</v>
      </c>
      <c r="D44" s="65">
        <v>443.8</v>
      </c>
      <c r="E44" s="65">
        <v>481.1</v>
      </c>
      <c r="F44" s="65">
        <v>812.6</v>
      </c>
      <c r="G44" s="65">
        <v>1057.0999999999999</v>
      </c>
      <c r="H44" s="65">
        <v>1465.7</v>
      </c>
      <c r="I44" s="64">
        <v>2095</v>
      </c>
      <c r="J44" s="65">
        <v>2571.4</v>
      </c>
      <c r="K44" s="65">
        <v>3159.9</v>
      </c>
      <c r="L44" s="65">
        <v>4190.1000000000004</v>
      </c>
      <c r="M44" s="65">
        <v>5258.5</v>
      </c>
      <c r="N44" s="64">
        <v>6902</v>
      </c>
      <c r="O44" s="65">
        <v>8931.4</v>
      </c>
      <c r="P44" s="65">
        <v>9985.6</v>
      </c>
      <c r="Q44" s="64">
        <v>11290</v>
      </c>
      <c r="R44" s="65">
        <v>12636.2</v>
      </c>
      <c r="S44" s="65">
        <v>13717.2</v>
      </c>
      <c r="T44" s="64">
        <v>14982</v>
      </c>
      <c r="U44" s="64">
        <v>16406</v>
      </c>
      <c r="V44" s="64">
        <v>18976</v>
      </c>
      <c r="W44" s="64">
        <v>19768</v>
      </c>
      <c r="X44" s="64">
        <v>20439</v>
      </c>
      <c r="Y44" s="64">
        <v>20806</v>
      </c>
      <c r="Z44" s="64">
        <v>21474</v>
      </c>
      <c r="AA44" s="64">
        <v>22016</v>
      </c>
      <c r="AB44" s="64">
        <v>25929</v>
      </c>
      <c r="AC44" s="64">
        <v>30167</v>
      </c>
    </row>
    <row r="45" spans="1:29" x14ac:dyDescent="0.25">
      <c r="A45" s="76" t="s">
        <v>184</v>
      </c>
      <c r="B45" s="64">
        <v>232</v>
      </c>
      <c r="C45" s="65">
        <v>323.60000000000002</v>
      </c>
      <c r="D45" s="65">
        <v>434.8</v>
      </c>
      <c r="E45" s="65">
        <v>449.8</v>
      </c>
      <c r="F45" s="65">
        <v>709.4</v>
      </c>
      <c r="G45" s="65">
        <v>1039.5</v>
      </c>
      <c r="H45" s="65">
        <v>1341.7</v>
      </c>
      <c r="I45" s="65">
        <v>1999.4</v>
      </c>
      <c r="J45" s="65">
        <v>2619.1999999999998</v>
      </c>
      <c r="K45" s="65">
        <v>3343.7</v>
      </c>
      <c r="L45" s="65">
        <v>4083.8</v>
      </c>
      <c r="M45" s="65">
        <v>5196.3</v>
      </c>
      <c r="N45" s="64">
        <v>6402</v>
      </c>
      <c r="O45" s="65">
        <v>7918.1</v>
      </c>
      <c r="P45" s="65">
        <v>9200.6</v>
      </c>
      <c r="Q45" s="64">
        <v>10878</v>
      </c>
      <c r="R45" s="65">
        <v>11741.6</v>
      </c>
      <c r="S45" s="65">
        <v>13388.2</v>
      </c>
      <c r="T45" s="64">
        <v>14221</v>
      </c>
      <c r="U45" s="64">
        <v>16308</v>
      </c>
      <c r="V45" s="64">
        <v>17810</v>
      </c>
      <c r="W45" s="64">
        <v>17638</v>
      </c>
      <c r="X45" s="64">
        <v>17932</v>
      </c>
      <c r="Y45" s="64">
        <v>18099</v>
      </c>
      <c r="Z45" s="64">
        <v>18977</v>
      </c>
      <c r="AA45" s="64">
        <v>19101</v>
      </c>
      <c r="AB45" s="64">
        <v>20470</v>
      </c>
      <c r="AC45" s="64">
        <v>22190</v>
      </c>
    </row>
    <row r="46" spans="1:29" x14ac:dyDescent="0.25">
      <c r="A46" s="76" t="s">
        <v>185</v>
      </c>
      <c r="B46" s="65">
        <v>312.60000000000002</v>
      </c>
      <c r="C46" s="65">
        <v>435.1</v>
      </c>
      <c r="D46" s="64">
        <v>561</v>
      </c>
      <c r="E46" s="65">
        <v>613.5</v>
      </c>
      <c r="F46" s="65">
        <v>1072.3</v>
      </c>
      <c r="G46" s="65">
        <v>1472.8</v>
      </c>
      <c r="H46" s="65">
        <v>1632.2</v>
      </c>
      <c r="I46" s="64">
        <v>1961</v>
      </c>
      <c r="J46" s="64">
        <v>2596</v>
      </c>
      <c r="K46" s="65">
        <v>4085.8</v>
      </c>
      <c r="L46" s="65">
        <v>4668.8</v>
      </c>
      <c r="M46" s="65">
        <v>5976.7</v>
      </c>
      <c r="N46" s="65">
        <v>7781.7</v>
      </c>
      <c r="O46" s="65">
        <v>9847.5</v>
      </c>
      <c r="P46" s="65">
        <v>9977.7000000000007</v>
      </c>
      <c r="Q46" s="65">
        <v>13192.9</v>
      </c>
      <c r="R46" s="64">
        <v>13757</v>
      </c>
      <c r="S46" s="65">
        <v>16164.9</v>
      </c>
      <c r="T46" s="64">
        <v>17142</v>
      </c>
      <c r="U46" s="64">
        <v>19257</v>
      </c>
      <c r="V46" s="64">
        <v>21804</v>
      </c>
      <c r="W46" s="64">
        <v>22220</v>
      </c>
      <c r="X46" s="64">
        <v>22702</v>
      </c>
      <c r="Y46" s="64">
        <v>23332</v>
      </c>
      <c r="Z46" s="64">
        <v>24522</v>
      </c>
      <c r="AA46" s="64">
        <v>23963</v>
      </c>
      <c r="AB46" s="64">
        <v>25885</v>
      </c>
      <c r="AC46" s="64">
        <v>29170</v>
      </c>
    </row>
    <row r="47" spans="1:29" s="83" customFormat="1" x14ac:dyDescent="0.25">
      <c r="A47" s="79" t="s">
        <v>186</v>
      </c>
      <c r="B47" s="68">
        <v>0</v>
      </c>
      <c r="C47" s="68">
        <v>0</v>
      </c>
      <c r="D47" s="68">
        <v>0</v>
      </c>
      <c r="E47" s="68">
        <v>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82">
        <v>11982.4</v>
      </c>
      <c r="R47" s="82">
        <v>14026.5</v>
      </c>
      <c r="S47" s="82">
        <v>15274.2</v>
      </c>
      <c r="T47" s="68">
        <v>18178</v>
      </c>
      <c r="U47" s="68">
        <v>19752</v>
      </c>
      <c r="V47" s="68">
        <v>22709</v>
      </c>
      <c r="W47" s="68">
        <v>22859</v>
      </c>
      <c r="X47" s="68">
        <v>22484</v>
      </c>
      <c r="Y47" s="68">
        <v>23200</v>
      </c>
      <c r="Z47" s="68">
        <v>24153</v>
      </c>
      <c r="AA47" s="68">
        <v>24625</v>
      </c>
      <c r="AB47" s="68">
        <v>26397</v>
      </c>
      <c r="AC47" s="68">
        <v>30335</v>
      </c>
    </row>
    <row r="48" spans="1:29" x14ac:dyDescent="0.25">
      <c r="A48" s="76" t="s">
        <v>187</v>
      </c>
      <c r="B48" s="65">
        <v>329.4</v>
      </c>
      <c r="C48" s="65">
        <v>516.70000000000005</v>
      </c>
      <c r="D48" s="65">
        <v>594.1</v>
      </c>
      <c r="E48" s="65">
        <v>630.29999999999995</v>
      </c>
      <c r="F48" s="65">
        <v>1041.5</v>
      </c>
      <c r="G48" s="64">
        <v>1405</v>
      </c>
      <c r="H48" s="65">
        <v>1766.5</v>
      </c>
      <c r="I48" s="65">
        <v>2335.1999999999998</v>
      </c>
      <c r="J48" s="65">
        <v>3071.8</v>
      </c>
      <c r="K48" s="65">
        <v>3886.1</v>
      </c>
      <c r="L48" s="65">
        <v>5116.5</v>
      </c>
      <c r="M48" s="65">
        <v>6488.4</v>
      </c>
      <c r="N48" s="65">
        <v>8122.4</v>
      </c>
      <c r="O48" s="65">
        <v>9745.6</v>
      </c>
      <c r="P48" s="65">
        <v>11244.5</v>
      </c>
      <c r="Q48" s="65">
        <v>13016.1</v>
      </c>
      <c r="R48" s="65">
        <v>14439.9</v>
      </c>
      <c r="S48" s="65">
        <v>17087.5</v>
      </c>
      <c r="T48" s="64">
        <v>18800</v>
      </c>
      <c r="U48" s="64">
        <v>20537</v>
      </c>
      <c r="V48" s="64">
        <v>21244</v>
      </c>
      <c r="W48" s="64">
        <v>20985</v>
      </c>
      <c r="X48" s="64">
        <v>22485</v>
      </c>
      <c r="Y48" s="64">
        <v>23408</v>
      </c>
      <c r="Z48" s="64">
        <v>24393</v>
      </c>
      <c r="AA48" s="64">
        <v>24187</v>
      </c>
      <c r="AB48" s="64">
        <v>26186</v>
      </c>
      <c r="AC48" s="64">
        <v>27620</v>
      </c>
    </row>
    <row r="49" spans="1:29" x14ac:dyDescent="0.25">
      <c r="A49" s="76" t="s">
        <v>189</v>
      </c>
      <c r="B49" s="65">
        <v>325.7</v>
      </c>
      <c r="C49" s="65">
        <v>499.9</v>
      </c>
      <c r="D49" s="65">
        <v>626.79999999999995</v>
      </c>
      <c r="E49" s="65">
        <v>694.9</v>
      </c>
      <c r="F49" s="65">
        <v>1244.0999999999999</v>
      </c>
      <c r="G49" s="65">
        <v>1736.3</v>
      </c>
      <c r="H49" s="65">
        <v>2400.1999999999998</v>
      </c>
      <c r="I49" s="65">
        <v>3133.8</v>
      </c>
      <c r="J49" s="65">
        <v>4153.1000000000004</v>
      </c>
      <c r="K49" s="65">
        <v>5156.6000000000004</v>
      </c>
      <c r="L49" s="65">
        <v>6886.5</v>
      </c>
      <c r="M49" s="65">
        <v>8903.6</v>
      </c>
      <c r="N49" s="65">
        <v>11072.8</v>
      </c>
      <c r="O49" s="65">
        <v>14245.4</v>
      </c>
      <c r="P49" s="65">
        <v>16124.8</v>
      </c>
      <c r="Q49" s="65">
        <v>17498.900000000001</v>
      </c>
      <c r="R49" s="65">
        <v>19029.8</v>
      </c>
      <c r="S49" s="65">
        <v>21267.5</v>
      </c>
      <c r="T49" s="64">
        <v>23866</v>
      </c>
      <c r="U49" s="64">
        <v>25745</v>
      </c>
      <c r="V49" s="64">
        <v>27320</v>
      </c>
      <c r="W49" s="64">
        <v>27849</v>
      </c>
      <c r="X49" s="64">
        <v>28468</v>
      </c>
      <c r="Y49" s="64">
        <v>28972</v>
      </c>
      <c r="Z49" s="64">
        <v>30603</v>
      </c>
      <c r="AA49" s="64">
        <v>30409</v>
      </c>
      <c r="AB49" s="64">
        <v>32621</v>
      </c>
      <c r="AC49" s="64">
        <v>35251</v>
      </c>
    </row>
    <row r="50" spans="1:29" x14ac:dyDescent="0.25">
      <c r="A50" s="76" t="s">
        <v>190</v>
      </c>
      <c r="B50" s="65">
        <v>262.39999999999998</v>
      </c>
      <c r="C50" s="65">
        <v>372.1</v>
      </c>
      <c r="D50" s="65">
        <v>443.9</v>
      </c>
      <c r="E50" s="65">
        <v>429.9</v>
      </c>
      <c r="F50" s="65">
        <v>817.3</v>
      </c>
      <c r="G50" s="65">
        <v>1067.8</v>
      </c>
      <c r="H50" s="65">
        <v>1387.6</v>
      </c>
      <c r="I50" s="65">
        <v>1813.1</v>
      </c>
      <c r="J50" s="64">
        <v>2189</v>
      </c>
      <c r="K50" s="65">
        <v>2566.6</v>
      </c>
      <c r="L50" s="64">
        <v>3376</v>
      </c>
      <c r="M50" s="65">
        <v>4896.5</v>
      </c>
      <c r="N50" s="65">
        <v>6072.3</v>
      </c>
      <c r="O50" s="65">
        <v>7825.4</v>
      </c>
      <c r="P50" s="65">
        <v>9205.4</v>
      </c>
      <c r="Q50" s="65">
        <v>10335.700000000001</v>
      </c>
      <c r="R50" s="65">
        <v>11328.4</v>
      </c>
      <c r="S50" s="65">
        <v>12532.2</v>
      </c>
      <c r="T50" s="64">
        <v>14546</v>
      </c>
      <c r="U50" s="64">
        <v>16471</v>
      </c>
      <c r="V50" s="64">
        <v>18550</v>
      </c>
      <c r="W50" s="64">
        <v>18859</v>
      </c>
      <c r="X50" s="64">
        <v>19331</v>
      </c>
      <c r="Y50" s="64">
        <v>19811</v>
      </c>
      <c r="Z50" s="64">
        <v>20877</v>
      </c>
      <c r="AA50" s="64">
        <v>21271</v>
      </c>
      <c r="AB50" s="64">
        <v>23184</v>
      </c>
      <c r="AC50" s="64">
        <v>25497</v>
      </c>
    </row>
    <row r="51" spans="1:29" x14ac:dyDescent="0.25">
      <c r="A51" s="76" t="s">
        <v>191</v>
      </c>
      <c r="B51" s="65">
        <v>285.3</v>
      </c>
      <c r="C51" s="64">
        <v>412</v>
      </c>
      <c r="D51" s="65">
        <v>517.4</v>
      </c>
      <c r="E51" s="65">
        <v>518.5</v>
      </c>
      <c r="F51" s="65">
        <v>839.9</v>
      </c>
      <c r="G51" s="65">
        <v>1128.4000000000001</v>
      </c>
      <c r="H51" s="65">
        <v>1570.2</v>
      </c>
      <c r="I51" s="65">
        <v>2124.1</v>
      </c>
      <c r="J51" s="65">
        <v>2719.9</v>
      </c>
      <c r="K51" s="65">
        <v>3266.3</v>
      </c>
      <c r="L51" s="65">
        <v>4102.8999999999996</v>
      </c>
      <c r="M51" s="65">
        <v>4826.8999999999996</v>
      </c>
      <c r="N51" s="65">
        <v>6060.4</v>
      </c>
      <c r="O51" s="65">
        <v>8269.6</v>
      </c>
      <c r="P51" s="65">
        <v>9522.2000000000007</v>
      </c>
      <c r="Q51" s="65">
        <v>11294.2</v>
      </c>
      <c r="R51" s="64">
        <v>11948</v>
      </c>
      <c r="S51" s="65">
        <v>13081.3</v>
      </c>
      <c r="T51" s="64">
        <v>14029</v>
      </c>
      <c r="U51" s="64">
        <v>15783</v>
      </c>
      <c r="V51" s="64">
        <v>17588</v>
      </c>
      <c r="W51" s="64">
        <v>17832</v>
      </c>
      <c r="X51" s="64">
        <v>18255</v>
      </c>
      <c r="Y51" s="64">
        <v>18651</v>
      </c>
      <c r="Z51" s="64">
        <v>19748</v>
      </c>
      <c r="AA51" s="64">
        <v>20635</v>
      </c>
      <c r="AB51" s="64">
        <v>22906</v>
      </c>
      <c r="AC51" s="64">
        <v>25497</v>
      </c>
    </row>
    <row r="52" spans="1:29" x14ac:dyDescent="0.25">
      <c r="A52" s="76" t="s">
        <v>192</v>
      </c>
      <c r="B52" s="65">
        <v>393.8</v>
      </c>
      <c r="C52" s="65">
        <v>546.20000000000005</v>
      </c>
      <c r="D52" s="65">
        <v>689.8</v>
      </c>
      <c r="E52" s="65">
        <v>758.7</v>
      </c>
      <c r="F52" s="65">
        <v>1244.2</v>
      </c>
      <c r="G52" s="65">
        <v>1813.1</v>
      </c>
      <c r="H52" s="65">
        <v>2471.8000000000002</v>
      </c>
      <c r="I52" s="65">
        <v>3249.4</v>
      </c>
      <c r="J52" s="65">
        <v>4273.1000000000004</v>
      </c>
      <c r="K52" s="64">
        <v>5355</v>
      </c>
      <c r="L52" s="65">
        <v>7383.5</v>
      </c>
      <c r="M52" s="65">
        <v>9365.5</v>
      </c>
      <c r="N52" s="65">
        <v>11566.9</v>
      </c>
      <c r="O52" s="65">
        <v>14163.7</v>
      </c>
      <c r="P52" s="65">
        <v>15892.5</v>
      </c>
      <c r="Q52" s="64">
        <v>18424</v>
      </c>
      <c r="R52" s="65">
        <v>20222.599999999999</v>
      </c>
      <c r="S52" s="65">
        <v>24004.3</v>
      </c>
      <c r="T52" s="64">
        <v>27006</v>
      </c>
      <c r="U52" s="64">
        <v>29537</v>
      </c>
      <c r="V52" s="64">
        <v>32404</v>
      </c>
      <c r="W52" s="64">
        <v>32763</v>
      </c>
      <c r="X52" s="64">
        <v>32436</v>
      </c>
      <c r="Y52" s="64">
        <v>33731</v>
      </c>
      <c r="Z52" s="64">
        <v>35733</v>
      </c>
      <c r="AA52" s="64">
        <v>35694</v>
      </c>
      <c r="AB52" s="64">
        <v>39679</v>
      </c>
      <c r="AC52" s="64">
        <v>44925</v>
      </c>
    </row>
    <row r="53" spans="1:29" x14ac:dyDescent="0.25">
      <c r="A53" s="76" t="s">
        <v>193</v>
      </c>
      <c r="B53" s="65">
        <v>323.7</v>
      </c>
      <c r="C53" s="65">
        <v>591.5</v>
      </c>
      <c r="D53" s="64">
        <v>721</v>
      </c>
      <c r="E53" s="65">
        <v>671.5</v>
      </c>
      <c r="F53" s="65">
        <v>1058.4000000000001</v>
      </c>
      <c r="G53" s="65">
        <v>1513.7</v>
      </c>
      <c r="H53" s="65">
        <v>2024.7</v>
      </c>
      <c r="I53" s="64">
        <v>2533</v>
      </c>
      <c r="J53" s="65">
        <v>3098.1</v>
      </c>
      <c r="K53" s="65">
        <v>3684.8</v>
      </c>
      <c r="L53" s="65">
        <v>4656.8999999999996</v>
      </c>
      <c r="M53" s="64">
        <v>6262</v>
      </c>
      <c r="N53" s="65">
        <v>7823.8</v>
      </c>
      <c r="O53" s="65">
        <v>9586.6</v>
      </c>
      <c r="P53" s="64">
        <v>11060</v>
      </c>
      <c r="Q53" s="65">
        <v>12983.6</v>
      </c>
      <c r="R53" s="65">
        <v>14452.3</v>
      </c>
      <c r="S53" s="65">
        <v>16693.599999999999</v>
      </c>
      <c r="T53" s="64">
        <v>17777</v>
      </c>
      <c r="U53" s="64">
        <v>20165</v>
      </c>
      <c r="V53" s="64">
        <v>24255</v>
      </c>
      <c r="W53" s="64">
        <v>23621</v>
      </c>
      <c r="X53" s="64">
        <v>23995</v>
      </c>
      <c r="Y53" s="64">
        <v>23827</v>
      </c>
      <c r="Z53" s="64">
        <v>25066</v>
      </c>
      <c r="AA53" s="64">
        <v>25460</v>
      </c>
      <c r="AB53" s="64">
        <v>27700</v>
      </c>
      <c r="AC53" s="64">
        <v>31935</v>
      </c>
    </row>
    <row r="54" spans="1:29" x14ac:dyDescent="0.25">
      <c r="A54" s="76" t="s">
        <v>194</v>
      </c>
      <c r="B54" s="65">
        <v>305.10000000000002</v>
      </c>
      <c r="C54" s="65">
        <v>436.3</v>
      </c>
      <c r="D54" s="65">
        <v>486.4</v>
      </c>
      <c r="E54" s="65">
        <v>476.6</v>
      </c>
      <c r="F54" s="65">
        <v>830.2</v>
      </c>
      <c r="G54" s="65">
        <v>1139.9000000000001</v>
      </c>
      <c r="H54" s="65">
        <v>1553.3</v>
      </c>
      <c r="I54" s="65">
        <v>2069.9</v>
      </c>
      <c r="J54" s="65">
        <v>2749.2</v>
      </c>
      <c r="K54" s="65">
        <v>3188.4</v>
      </c>
      <c r="L54" s="65">
        <v>3958.5</v>
      </c>
      <c r="M54" s="65">
        <v>5448.8</v>
      </c>
      <c r="N54" s="65">
        <v>6848.7</v>
      </c>
      <c r="O54" s="65">
        <v>8732.2000000000007</v>
      </c>
      <c r="P54" s="65">
        <v>9586.2999999999993</v>
      </c>
      <c r="Q54" s="65">
        <v>11065.8</v>
      </c>
      <c r="R54" s="64">
        <v>12083</v>
      </c>
      <c r="S54" s="65">
        <v>13758.9</v>
      </c>
      <c r="T54" s="64">
        <v>14788</v>
      </c>
      <c r="U54" s="64">
        <v>16382</v>
      </c>
      <c r="V54" s="64">
        <v>18141</v>
      </c>
      <c r="W54" s="64">
        <v>17646</v>
      </c>
      <c r="X54" s="64">
        <v>17952</v>
      </c>
      <c r="Y54" s="64">
        <v>18462</v>
      </c>
      <c r="Z54" s="64">
        <v>20162</v>
      </c>
      <c r="AA54" s="64">
        <v>21164</v>
      </c>
      <c r="AB54" s="64">
        <v>23651</v>
      </c>
      <c r="AC54" s="64">
        <v>27206</v>
      </c>
    </row>
    <row r="55" spans="1:29" x14ac:dyDescent="0.25">
      <c r="A55" s="76" t="s">
        <v>195</v>
      </c>
      <c r="B55" s="65">
        <v>489.6</v>
      </c>
      <c r="C55" s="65">
        <v>774.2</v>
      </c>
      <c r="D55" s="65">
        <v>977.8</v>
      </c>
      <c r="E55" s="65">
        <v>1020.5</v>
      </c>
      <c r="F55" s="65">
        <v>1671.5</v>
      </c>
      <c r="G55" s="64">
        <v>2401</v>
      </c>
      <c r="H55" s="65">
        <v>3253.9</v>
      </c>
      <c r="I55" s="65">
        <v>4129.5</v>
      </c>
      <c r="J55" s="65">
        <v>5257.3</v>
      </c>
      <c r="K55" s="65">
        <v>6371.5</v>
      </c>
      <c r="L55" s="65">
        <v>8273.2000000000007</v>
      </c>
      <c r="M55" s="64">
        <v>11122</v>
      </c>
      <c r="N55" s="65">
        <v>13691.1</v>
      </c>
      <c r="O55" s="64">
        <v>16398</v>
      </c>
      <c r="P55" s="64">
        <v>17975</v>
      </c>
      <c r="Q55" s="65">
        <v>19834.3</v>
      </c>
      <c r="R55" s="65">
        <v>21307.3</v>
      </c>
      <c r="S55" s="65">
        <v>23328.799999999999</v>
      </c>
      <c r="T55" s="64">
        <v>24953</v>
      </c>
      <c r="U55" s="64">
        <v>27245</v>
      </c>
      <c r="V55" s="64">
        <v>31606</v>
      </c>
      <c r="W55" s="64">
        <v>27749</v>
      </c>
      <c r="X55" s="64">
        <v>28340</v>
      </c>
      <c r="Y55" s="64">
        <v>28737</v>
      </c>
      <c r="Z55" s="64">
        <v>30618</v>
      </c>
      <c r="AA55" s="64">
        <v>30237</v>
      </c>
      <c r="AB55" s="64">
        <v>32750</v>
      </c>
      <c r="AC55" s="64">
        <v>37246</v>
      </c>
    </row>
    <row r="56" spans="1:29" x14ac:dyDescent="0.25">
      <c r="A56" s="76" t="s">
        <v>197</v>
      </c>
      <c r="B56" s="65">
        <v>386.7</v>
      </c>
      <c r="C56" s="65">
        <v>553.5</v>
      </c>
      <c r="D56" s="64">
        <v>630</v>
      </c>
      <c r="E56" s="65">
        <v>622.29999999999995</v>
      </c>
      <c r="F56" s="65">
        <v>1006.2</v>
      </c>
      <c r="G56" s="65">
        <v>1359.3</v>
      </c>
      <c r="H56" s="65">
        <v>1830.6</v>
      </c>
      <c r="I56" s="65">
        <v>2517.4</v>
      </c>
      <c r="J56" s="65">
        <v>3093.6</v>
      </c>
      <c r="K56" s="65">
        <v>3757.9</v>
      </c>
      <c r="L56" s="65">
        <v>4644.3</v>
      </c>
      <c r="M56" s="65">
        <v>5885.6</v>
      </c>
      <c r="N56" s="65">
        <v>7407.4</v>
      </c>
      <c r="O56" s="65">
        <v>10370.4</v>
      </c>
      <c r="P56" s="65">
        <v>11245.4</v>
      </c>
      <c r="Q56" s="65">
        <v>13330.9</v>
      </c>
      <c r="R56" s="64">
        <v>14675</v>
      </c>
      <c r="S56" s="65">
        <v>16732.599999999999</v>
      </c>
      <c r="T56" s="64">
        <v>17364</v>
      </c>
      <c r="U56" s="64">
        <v>19647</v>
      </c>
      <c r="V56" s="64">
        <v>21565</v>
      </c>
      <c r="W56" s="64">
        <v>21317</v>
      </c>
      <c r="X56" s="64">
        <v>21795</v>
      </c>
      <c r="Y56" s="64">
        <v>22310</v>
      </c>
      <c r="Z56" s="64">
        <v>23684</v>
      </c>
      <c r="AA56" s="64">
        <v>24292</v>
      </c>
      <c r="AB56" s="64">
        <v>26649</v>
      </c>
      <c r="AC56" s="64">
        <v>32141</v>
      </c>
    </row>
    <row r="57" spans="1:29" x14ac:dyDescent="0.25">
      <c r="A57" s="76" t="s">
        <v>198</v>
      </c>
      <c r="B57" s="65">
        <v>383.6</v>
      </c>
      <c r="C57" s="65">
        <v>534.6</v>
      </c>
      <c r="D57" s="65">
        <v>657.3</v>
      </c>
      <c r="E57" s="65">
        <v>725.6</v>
      </c>
      <c r="F57" s="65">
        <v>1172.3</v>
      </c>
      <c r="G57" s="65">
        <v>1717.9</v>
      </c>
      <c r="H57" s="65">
        <v>2406.6</v>
      </c>
      <c r="I57" s="65">
        <v>3214.6</v>
      </c>
      <c r="J57" s="65">
        <v>4000.1</v>
      </c>
      <c r="K57" s="65">
        <v>4793.7</v>
      </c>
      <c r="L57" s="65">
        <v>6056.9</v>
      </c>
      <c r="M57" s="64">
        <v>8049</v>
      </c>
      <c r="N57" s="65">
        <v>10171.9</v>
      </c>
      <c r="O57" s="65">
        <v>13078.2</v>
      </c>
      <c r="P57" s="65">
        <v>14490.7</v>
      </c>
      <c r="Q57" s="65">
        <v>16477.3</v>
      </c>
      <c r="R57" s="65">
        <v>18336.7</v>
      </c>
      <c r="S57" s="65">
        <v>21731.599999999999</v>
      </c>
      <c r="T57" s="64">
        <v>24364</v>
      </c>
      <c r="U57" s="64">
        <v>27049</v>
      </c>
      <c r="V57" s="64">
        <v>30004</v>
      </c>
      <c r="W57" s="64">
        <v>30057</v>
      </c>
      <c r="X57" s="64">
        <v>30326</v>
      </c>
      <c r="Y57" s="64">
        <v>31416</v>
      </c>
      <c r="Z57" s="64">
        <v>33874</v>
      </c>
      <c r="AA57" s="64">
        <v>33814</v>
      </c>
      <c r="AB57" s="64">
        <v>37525</v>
      </c>
      <c r="AC57" s="64">
        <v>43214</v>
      </c>
    </row>
    <row r="58" spans="1:29" x14ac:dyDescent="0.25">
      <c r="A58" s="76" t="s">
        <v>199</v>
      </c>
      <c r="B58" s="65">
        <v>332.4</v>
      </c>
      <c r="C58" s="65">
        <v>533.79999999999995</v>
      </c>
      <c r="D58" s="65">
        <v>674.1</v>
      </c>
      <c r="E58" s="65">
        <v>641.20000000000005</v>
      </c>
      <c r="F58" s="65">
        <v>1084.2</v>
      </c>
      <c r="G58" s="65">
        <v>1451.4</v>
      </c>
      <c r="H58" s="65">
        <v>1927.4</v>
      </c>
      <c r="I58" s="65">
        <v>2481.8000000000002</v>
      </c>
      <c r="J58" s="65">
        <v>3135.1</v>
      </c>
      <c r="K58" s="65">
        <v>3872.9</v>
      </c>
      <c r="L58" s="65">
        <v>5122.3</v>
      </c>
      <c r="M58" s="65">
        <v>6326.3</v>
      </c>
      <c r="N58" s="65">
        <v>7914.3</v>
      </c>
      <c r="O58" s="65">
        <v>10508.3</v>
      </c>
      <c r="P58" s="65">
        <v>12008.1</v>
      </c>
      <c r="Q58" s="65">
        <v>13557.1</v>
      </c>
      <c r="R58" s="64">
        <v>14892</v>
      </c>
      <c r="S58" s="65">
        <v>16541.900000000001</v>
      </c>
      <c r="T58" s="64">
        <v>18390</v>
      </c>
      <c r="U58" s="64">
        <v>20700</v>
      </c>
      <c r="V58" s="64">
        <v>22943</v>
      </c>
      <c r="W58" s="64">
        <v>22145</v>
      </c>
      <c r="X58" s="64">
        <v>22910</v>
      </c>
      <c r="Y58" s="64">
        <v>23387</v>
      </c>
      <c r="Z58" s="64">
        <v>24497</v>
      </c>
      <c r="AA58" s="64">
        <v>24731</v>
      </c>
      <c r="AB58" s="64">
        <v>26514</v>
      </c>
      <c r="AC58" s="64">
        <v>30250</v>
      </c>
    </row>
    <row r="59" spans="1:29" x14ac:dyDescent="0.25">
      <c r="A59" s="76" t="s">
        <v>200</v>
      </c>
      <c r="B59" s="65">
        <v>303.89999999999998</v>
      </c>
      <c r="C59" s="65">
        <v>456.4</v>
      </c>
      <c r="D59" s="65">
        <v>569.6</v>
      </c>
      <c r="E59" s="65">
        <v>549.70000000000005</v>
      </c>
      <c r="F59" s="65">
        <v>953.5</v>
      </c>
      <c r="G59" s="65">
        <v>1259.9000000000001</v>
      </c>
      <c r="H59" s="65">
        <v>1708.3</v>
      </c>
      <c r="I59" s="65">
        <v>2221.4</v>
      </c>
      <c r="J59" s="65">
        <v>2764.9</v>
      </c>
      <c r="K59" s="64">
        <v>3421</v>
      </c>
      <c r="L59" s="65">
        <v>4354.7</v>
      </c>
      <c r="M59" s="65">
        <v>5603.4</v>
      </c>
      <c r="N59" s="65">
        <v>7908.4</v>
      </c>
      <c r="O59" s="65">
        <v>10043.5</v>
      </c>
      <c r="P59" s="65">
        <v>11415.5</v>
      </c>
      <c r="Q59" s="65">
        <v>12920.4</v>
      </c>
      <c r="R59" s="65">
        <v>14171.5</v>
      </c>
      <c r="S59" s="65">
        <v>15923.7</v>
      </c>
      <c r="T59" s="64">
        <v>16804</v>
      </c>
      <c r="U59" s="64">
        <v>18721</v>
      </c>
      <c r="V59" s="64">
        <v>21453</v>
      </c>
      <c r="W59" s="64">
        <v>20628</v>
      </c>
      <c r="X59" s="64">
        <v>21364</v>
      </c>
      <c r="Y59" s="64">
        <v>21821</v>
      </c>
      <c r="Z59" s="64">
        <v>22990</v>
      </c>
      <c r="AA59" s="64">
        <v>24135</v>
      </c>
      <c r="AB59" s="64">
        <v>26416</v>
      </c>
      <c r="AC59" s="64">
        <v>30107</v>
      </c>
    </row>
    <row r="60" spans="1:29" x14ac:dyDescent="0.25">
      <c r="A60" s="76" t="s">
        <v>201</v>
      </c>
      <c r="B60" s="65">
        <v>476.3</v>
      </c>
      <c r="C60" s="65">
        <v>731.6</v>
      </c>
      <c r="D60" s="65">
        <v>929.7</v>
      </c>
      <c r="E60" s="65">
        <v>1202.8</v>
      </c>
      <c r="F60" s="65">
        <v>2031.8</v>
      </c>
      <c r="G60" s="65">
        <v>2605.1999999999998</v>
      </c>
      <c r="H60" s="65">
        <v>3262.6</v>
      </c>
      <c r="I60" s="65">
        <v>4270.3</v>
      </c>
      <c r="J60" s="65">
        <v>5788.1</v>
      </c>
      <c r="K60" s="65">
        <v>7176.6</v>
      </c>
      <c r="L60" s="65">
        <v>9264.1</v>
      </c>
      <c r="M60" s="65">
        <v>11382.9</v>
      </c>
      <c r="N60" s="65">
        <v>13779.3</v>
      </c>
      <c r="O60" s="65">
        <v>15564.2</v>
      </c>
      <c r="P60" s="64">
        <v>18021</v>
      </c>
      <c r="Q60" s="65">
        <v>20223.099999999999</v>
      </c>
      <c r="R60" s="65">
        <v>21756.1</v>
      </c>
      <c r="S60" s="65">
        <v>24696.400000000001</v>
      </c>
      <c r="T60" s="64">
        <v>26341</v>
      </c>
      <c r="U60" s="64">
        <v>26356</v>
      </c>
      <c r="V60" s="64">
        <v>27914</v>
      </c>
      <c r="W60" s="64">
        <v>26956</v>
      </c>
      <c r="X60" s="64">
        <v>27094</v>
      </c>
      <c r="Y60" s="64">
        <v>28182</v>
      </c>
      <c r="Z60" s="64">
        <v>29422</v>
      </c>
      <c r="AA60" s="64">
        <v>29973</v>
      </c>
      <c r="AB60" s="64">
        <v>32664</v>
      </c>
      <c r="AC60" s="64">
        <v>37052</v>
      </c>
    </row>
    <row r="61" spans="1:29" x14ac:dyDescent="0.25">
      <c r="A61" s="76" t="s">
        <v>202</v>
      </c>
      <c r="B61" s="65">
        <v>326.3</v>
      </c>
      <c r="C61" s="65">
        <v>456.7</v>
      </c>
      <c r="D61" s="65">
        <v>620.5</v>
      </c>
      <c r="E61" s="65">
        <v>609.9</v>
      </c>
      <c r="F61" s="65">
        <v>1118.3</v>
      </c>
      <c r="G61" s="65">
        <v>1540.1</v>
      </c>
      <c r="H61" s="65">
        <v>2035.2</v>
      </c>
      <c r="I61" s="65">
        <v>2620.6999999999998</v>
      </c>
      <c r="J61" s="65">
        <v>3337.1</v>
      </c>
      <c r="K61" s="64">
        <v>3995</v>
      </c>
      <c r="L61" s="64">
        <v>5056</v>
      </c>
      <c r="M61" s="64">
        <v>6182</v>
      </c>
      <c r="N61" s="65">
        <v>7320.3</v>
      </c>
      <c r="O61" s="65">
        <v>9155.7000000000007</v>
      </c>
      <c r="P61" s="65">
        <v>10485.5</v>
      </c>
      <c r="Q61" s="65">
        <v>12146.6</v>
      </c>
      <c r="R61" s="65">
        <v>13097.3</v>
      </c>
      <c r="S61" s="64">
        <v>14280</v>
      </c>
      <c r="T61" s="64">
        <v>16292</v>
      </c>
      <c r="U61" s="64">
        <v>17786</v>
      </c>
      <c r="V61" s="64">
        <v>20111</v>
      </c>
      <c r="W61" s="64">
        <v>19804</v>
      </c>
      <c r="X61" s="64">
        <v>20244</v>
      </c>
      <c r="Y61" s="64">
        <v>21424</v>
      </c>
      <c r="Z61" s="64">
        <v>22760</v>
      </c>
      <c r="AA61" s="64">
        <v>24095</v>
      </c>
      <c r="AB61" s="64">
        <v>26228</v>
      </c>
      <c r="AC61" s="64">
        <v>28795</v>
      </c>
    </row>
    <row r="62" spans="1:29" x14ac:dyDescent="0.25">
      <c r="A62" s="76" t="s">
        <v>203</v>
      </c>
      <c r="B62" s="65">
        <v>316.3</v>
      </c>
      <c r="C62" s="65">
        <v>514.79999999999995</v>
      </c>
      <c r="D62" s="65">
        <v>638.4</v>
      </c>
      <c r="E62" s="64">
        <v>677</v>
      </c>
      <c r="F62" s="65">
        <v>998.9</v>
      </c>
      <c r="G62" s="65">
        <v>1276.5999999999999</v>
      </c>
      <c r="H62" s="65">
        <v>1717.1</v>
      </c>
      <c r="I62" s="65">
        <v>2378.9</v>
      </c>
      <c r="J62" s="65">
        <v>3063.1</v>
      </c>
      <c r="K62" s="65">
        <v>3668.5</v>
      </c>
      <c r="L62" s="65">
        <v>4575.8999999999996</v>
      </c>
      <c r="M62" s="65">
        <v>6137.1</v>
      </c>
      <c r="N62" s="65">
        <v>7761.7</v>
      </c>
      <c r="O62" s="65">
        <v>9727.7999999999993</v>
      </c>
      <c r="P62" s="65">
        <v>10762.7</v>
      </c>
      <c r="Q62" s="65">
        <v>13132.4</v>
      </c>
      <c r="R62" s="65">
        <v>14312.1</v>
      </c>
      <c r="S62" s="65">
        <v>16375.1</v>
      </c>
      <c r="T62" s="64">
        <v>17857</v>
      </c>
      <c r="U62" s="64">
        <v>20565</v>
      </c>
      <c r="V62" s="64">
        <v>22711</v>
      </c>
      <c r="W62" s="64">
        <v>22617</v>
      </c>
      <c r="X62" s="64">
        <v>23284</v>
      </c>
      <c r="Y62" s="64">
        <v>22797</v>
      </c>
      <c r="Z62" s="64">
        <v>23710</v>
      </c>
      <c r="AA62" s="64">
        <v>24596</v>
      </c>
      <c r="AB62" s="64">
        <v>26849</v>
      </c>
      <c r="AC62" s="64">
        <v>31001</v>
      </c>
    </row>
    <row r="63" spans="1:29" x14ac:dyDescent="0.25">
      <c r="A63" s="76" t="s">
        <v>205</v>
      </c>
      <c r="B63" s="65">
        <v>279.60000000000002</v>
      </c>
      <c r="C63" s="65">
        <v>419.6</v>
      </c>
      <c r="D63" s="65">
        <v>534.6</v>
      </c>
      <c r="E63" s="65">
        <v>543.70000000000005</v>
      </c>
      <c r="F63" s="65">
        <v>948.8</v>
      </c>
      <c r="G63" s="65">
        <v>1341.6</v>
      </c>
      <c r="H63" s="65">
        <v>1784.8</v>
      </c>
      <c r="I63" s="65">
        <v>2419.3000000000002</v>
      </c>
      <c r="J63" s="65">
        <v>2867.2</v>
      </c>
      <c r="K63" s="65">
        <v>3853.9</v>
      </c>
      <c r="L63" s="65">
        <v>4799.8999999999996</v>
      </c>
      <c r="M63" s="65">
        <v>6676.8</v>
      </c>
      <c r="N63" s="65">
        <v>8700.9</v>
      </c>
      <c r="O63" s="65">
        <v>11445.4</v>
      </c>
      <c r="P63" s="65">
        <v>12153.2</v>
      </c>
      <c r="Q63" s="65">
        <v>13498.9</v>
      </c>
      <c r="R63" s="64">
        <v>14353</v>
      </c>
      <c r="S63" s="65">
        <v>16129.2</v>
      </c>
      <c r="T63" s="64">
        <v>17076</v>
      </c>
      <c r="U63" s="64">
        <v>18315</v>
      </c>
      <c r="V63" s="64">
        <v>20310</v>
      </c>
      <c r="W63" s="64">
        <v>20175</v>
      </c>
      <c r="X63" s="64">
        <v>20660</v>
      </c>
      <c r="Y63" s="64">
        <v>20335</v>
      </c>
      <c r="Z63" s="64">
        <v>21304</v>
      </c>
      <c r="AA63" s="64">
        <v>21865</v>
      </c>
      <c r="AB63" s="64">
        <v>23746</v>
      </c>
      <c r="AC63" s="64">
        <v>28401</v>
      </c>
    </row>
    <row r="64" spans="1:29" x14ac:dyDescent="0.25">
      <c r="A64" s="76" t="s">
        <v>206</v>
      </c>
      <c r="B64" s="65">
        <v>506.1</v>
      </c>
      <c r="C64" s="65">
        <v>710.5</v>
      </c>
      <c r="D64" s="65">
        <v>851.9</v>
      </c>
      <c r="E64" s="64">
        <v>858</v>
      </c>
      <c r="F64" s="65">
        <v>1470.6</v>
      </c>
      <c r="G64" s="65">
        <v>2139.6999999999998</v>
      </c>
      <c r="H64" s="65">
        <v>2994.2</v>
      </c>
      <c r="I64" s="65">
        <v>3954.1</v>
      </c>
      <c r="J64" s="64">
        <v>5278</v>
      </c>
      <c r="K64" s="65">
        <v>6743.3</v>
      </c>
      <c r="L64" s="65">
        <v>9021.7000000000007</v>
      </c>
      <c r="M64" s="65">
        <v>11167.6</v>
      </c>
      <c r="N64" s="65">
        <v>14481.5</v>
      </c>
      <c r="O64" s="65">
        <v>17481.2</v>
      </c>
      <c r="P64" s="65">
        <v>19722.5</v>
      </c>
      <c r="Q64" s="65">
        <v>22193.8</v>
      </c>
      <c r="R64" s="65">
        <v>24892.6</v>
      </c>
      <c r="S64" s="65">
        <v>27851.7</v>
      </c>
      <c r="T64" s="64">
        <v>30459</v>
      </c>
      <c r="U64" s="64">
        <v>31538</v>
      </c>
      <c r="V64" s="64">
        <v>34113</v>
      </c>
      <c r="W64" s="64">
        <v>34718</v>
      </c>
      <c r="X64" s="64">
        <v>35210</v>
      </c>
      <c r="Y64" s="64">
        <v>36737</v>
      </c>
      <c r="Z64" s="64">
        <v>39095</v>
      </c>
      <c r="AA64" s="64">
        <v>37447</v>
      </c>
      <c r="AB64" s="64">
        <v>40275</v>
      </c>
      <c r="AC64" s="64">
        <v>46187</v>
      </c>
    </row>
    <row r="65" spans="1:29" x14ac:dyDescent="0.25">
      <c r="A65" s="76" t="s">
        <v>207</v>
      </c>
      <c r="B65" s="65">
        <v>1082.5999999999999</v>
      </c>
      <c r="C65" s="65">
        <v>1733.3</v>
      </c>
      <c r="D65" s="64">
        <v>2207</v>
      </c>
      <c r="E65" s="65">
        <v>2128.6</v>
      </c>
      <c r="F65" s="65">
        <v>3265.6</v>
      </c>
      <c r="G65" s="65">
        <v>4934.5</v>
      </c>
      <c r="H65" s="65">
        <v>7108.8</v>
      </c>
      <c r="I65" s="65">
        <v>8558.5</v>
      </c>
      <c r="J65" s="65">
        <v>10555.5</v>
      </c>
      <c r="K65" s="65">
        <v>12190.7</v>
      </c>
      <c r="L65" s="65">
        <v>14982.8</v>
      </c>
      <c r="M65" s="65">
        <v>18813.400000000001</v>
      </c>
      <c r="N65" s="65">
        <v>22794.5</v>
      </c>
      <c r="O65" s="65">
        <v>27984.1</v>
      </c>
      <c r="P65" s="64">
        <v>27719</v>
      </c>
      <c r="Q65" s="65">
        <v>28756.7</v>
      </c>
      <c r="R65" s="65">
        <v>30705.8</v>
      </c>
      <c r="S65" s="65">
        <v>33473.1</v>
      </c>
      <c r="T65" s="64">
        <v>36167</v>
      </c>
      <c r="U65" s="64">
        <v>37783</v>
      </c>
      <c r="V65" s="64">
        <v>41893</v>
      </c>
      <c r="W65" s="64">
        <v>42657</v>
      </c>
      <c r="X65" s="64">
        <v>44241</v>
      </c>
      <c r="Y65" s="64">
        <v>46584</v>
      </c>
      <c r="Z65" s="64">
        <v>48933</v>
      </c>
      <c r="AA65" s="64">
        <v>50440</v>
      </c>
      <c r="AB65" s="64">
        <v>53382</v>
      </c>
      <c r="AC65" s="64">
        <v>58818</v>
      </c>
    </row>
    <row r="66" spans="1:29" x14ac:dyDescent="0.25">
      <c r="A66" s="76" t="s">
        <v>212</v>
      </c>
      <c r="B66" s="65">
        <v>416.1</v>
      </c>
      <c r="C66" s="65">
        <v>582.6</v>
      </c>
      <c r="D66" s="65">
        <v>739.4</v>
      </c>
      <c r="E66" s="65">
        <v>743.3</v>
      </c>
      <c r="F66" s="64">
        <v>1307</v>
      </c>
      <c r="G66" s="65">
        <v>1968.6</v>
      </c>
      <c r="H66" s="65">
        <v>2500.1999999999998</v>
      </c>
      <c r="I66" s="65">
        <v>3108.3</v>
      </c>
      <c r="J66" s="65">
        <v>3998.1</v>
      </c>
      <c r="K66" s="65">
        <v>4819.8</v>
      </c>
      <c r="L66" s="65">
        <v>6553.5</v>
      </c>
      <c r="M66" s="65">
        <v>8655.2000000000007</v>
      </c>
      <c r="N66" s="65">
        <v>10699.6</v>
      </c>
      <c r="O66" s="64">
        <v>14120</v>
      </c>
      <c r="P66" s="65">
        <v>15215.1</v>
      </c>
      <c r="Q66" s="65">
        <v>16821.099999999999</v>
      </c>
      <c r="R66" s="65">
        <v>18459.900000000001</v>
      </c>
      <c r="S66" s="65">
        <v>19816.5</v>
      </c>
      <c r="T66" s="64">
        <v>21971</v>
      </c>
      <c r="U66" s="64">
        <v>23070</v>
      </c>
      <c r="V66" s="64">
        <v>24654</v>
      </c>
      <c r="W66" s="64">
        <v>23657</v>
      </c>
      <c r="X66" s="64">
        <v>23719</v>
      </c>
      <c r="Y66" s="64">
        <v>24392</v>
      </c>
      <c r="Z66" s="64">
        <v>25432</v>
      </c>
      <c r="AA66" s="64">
        <v>26647</v>
      </c>
      <c r="AB66" s="64">
        <v>29498</v>
      </c>
      <c r="AC66" s="64">
        <v>33068</v>
      </c>
    </row>
    <row r="67" spans="1:29" x14ac:dyDescent="0.25">
      <c r="A67" s="76" t="s">
        <v>214</v>
      </c>
      <c r="B67" s="65">
        <v>318.7</v>
      </c>
      <c r="C67" s="65">
        <v>478.5</v>
      </c>
      <c r="D67" s="65">
        <v>614.20000000000005</v>
      </c>
      <c r="E67" s="65">
        <v>554.29999999999995</v>
      </c>
      <c r="F67" s="65">
        <v>865.6</v>
      </c>
      <c r="G67" s="64">
        <v>1182</v>
      </c>
      <c r="H67" s="64">
        <v>1620</v>
      </c>
      <c r="I67" s="65">
        <v>2354.6</v>
      </c>
      <c r="J67" s="65">
        <v>2876.4</v>
      </c>
      <c r="K67" s="65">
        <v>3419.4</v>
      </c>
      <c r="L67" s="65">
        <v>4380.8999999999996</v>
      </c>
      <c r="M67" s="64">
        <v>5557</v>
      </c>
      <c r="N67" s="65">
        <v>7066.8</v>
      </c>
      <c r="O67" s="65">
        <v>10384.799999999999</v>
      </c>
      <c r="P67" s="65">
        <v>11081.3</v>
      </c>
      <c r="Q67" s="65">
        <v>13535.7</v>
      </c>
      <c r="R67" s="65">
        <v>13836.9</v>
      </c>
      <c r="S67" s="65">
        <v>14283.4</v>
      </c>
      <c r="T67" s="64">
        <v>14669</v>
      </c>
      <c r="U67" s="64">
        <v>16958</v>
      </c>
      <c r="V67" s="64">
        <v>17872</v>
      </c>
      <c r="W67" s="64">
        <v>17933</v>
      </c>
      <c r="X67" s="64">
        <v>18584</v>
      </c>
      <c r="Y67" s="64">
        <v>19503</v>
      </c>
      <c r="Z67" s="64">
        <v>20256</v>
      </c>
      <c r="AA67" s="64">
        <v>21683</v>
      </c>
      <c r="AB67" s="64">
        <v>23798</v>
      </c>
      <c r="AC67" s="64">
        <v>27358</v>
      </c>
    </row>
    <row r="68" spans="1:29" x14ac:dyDescent="0.25">
      <c r="A68" s="76" t="s">
        <v>215</v>
      </c>
      <c r="B68" s="65">
        <v>318.89999999999998</v>
      </c>
      <c r="C68" s="65">
        <v>456.8</v>
      </c>
      <c r="D68" s="65">
        <v>599.70000000000005</v>
      </c>
      <c r="E68" s="65">
        <v>556.79999999999995</v>
      </c>
      <c r="F68" s="65">
        <v>797.2</v>
      </c>
      <c r="G68" s="65">
        <v>1167.5999999999999</v>
      </c>
      <c r="H68" s="65">
        <v>1638.3</v>
      </c>
      <c r="I68" s="65">
        <v>2402.1</v>
      </c>
      <c r="J68" s="65">
        <v>2872.9</v>
      </c>
      <c r="K68" s="65">
        <v>3384.9</v>
      </c>
      <c r="L68" s="65">
        <v>4161.5</v>
      </c>
      <c r="M68" s="65">
        <v>4819.6000000000004</v>
      </c>
      <c r="N68" s="65">
        <v>5959.2</v>
      </c>
      <c r="O68" s="65">
        <v>8084.1</v>
      </c>
      <c r="P68" s="65">
        <v>10041.799999999999</v>
      </c>
      <c r="Q68" s="65">
        <v>10159.6</v>
      </c>
      <c r="R68" s="65">
        <v>10962.8</v>
      </c>
      <c r="S68" s="65">
        <v>12014.4</v>
      </c>
      <c r="T68" s="64">
        <v>13559</v>
      </c>
      <c r="U68" s="64">
        <v>13887</v>
      </c>
      <c r="V68" s="64">
        <v>15572</v>
      </c>
      <c r="W68" s="64">
        <v>14963</v>
      </c>
      <c r="X68" s="64">
        <v>15011</v>
      </c>
      <c r="Y68" s="64">
        <v>15610</v>
      </c>
      <c r="Z68" s="64">
        <v>16618</v>
      </c>
      <c r="AA68" s="64">
        <v>18975</v>
      </c>
      <c r="AB68" s="64">
        <v>20651</v>
      </c>
      <c r="AC68" s="64">
        <v>21776</v>
      </c>
    </row>
    <row r="69" spans="1:29" x14ac:dyDescent="0.25">
      <c r="A69" s="76" t="s">
        <v>216</v>
      </c>
      <c r="B69" s="65">
        <v>476.5</v>
      </c>
      <c r="C69" s="65">
        <v>758.3</v>
      </c>
      <c r="D69" s="65">
        <v>858.5</v>
      </c>
      <c r="E69" s="65">
        <v>783.8</v>
      </c>
      <c r="F69" s="64">
        <v>1347</v>
      </c>
      <c r="G69" s="65">
        <v>1904.1</v>
      </c>
      <c r="H69" s="65">
        <v>2475.5</v>
      </c>
      <c r="I69" s="65">
        <v>3143.7</v>
      </c>
      <c r="J69" s="64">
        <v>3765</v>
      </c>
      <c r="K69" s="65">
        <v>4440.8999999999996</v>
      </c>
      <c r="L69" s="65">
        <v>5176.5</v>
      </c>
      <c r="M69" s="65">
        <v>6425.5</v>
      </c>
      <c r="N69" s="65">
        <v>8066.9</v>
      </c>
      <c r="O69" s="65">
        <v>10303.6</v>
      </c>
      <c r="P69" s="65">
        <v>10705.7</v>
      </c>
      <c r="Q69" s="65">
        <v>12806.4</v>
      </c>
      <c r="R69" s="65">
        <v>14222.8</v>
      </c>
      <c r="S69" s="65">
        <v>16011.6</v>
      </c>
      <c r="T69" s="64">
        <v>16649</v>
      </c>
      <c r="U69" s="64">
        <v>17654</v>
      </c>
      <c r="V69" s="64">
        <v>19117</v>
      </c>
      <c r="W69" s="64">
        <v>19625</v>
      </c>
      <c r="X69" s="64">
        <v>20251</v>
      </c>
      <c r="Y69" s="64">
        <v>21571</v>
      </c>
      <c r="Z69" s="64">
        <v>22691</v>
      </c>
      <c r="AA69" s="64">
        <v>23843</v>
      </c>
      <c r="AB69" s="64">
        <v>26068</v>
      </c>
      <c r="AC69" s="64">
        <v>28772</v>
      </c>
    </row>
    <row r="70" spans="1:29" x14ac:dyDescent="0.25">
      <c r="A70" s="76" t="s">
        <v>217</v>
      </c>
      <c r="B70" s="65">
        <v>348.8</v>
      </c>
      <c r="C70" s="65">
        <v>436.5</v>
      </c>
      <c r="D70" s="65">
        <v>505.9</v>
      </c>
      <c r="E70" s="64">
        <v>533</v>
      </c>
      <c r="F70" s="65">
        <v>907.4</v>
      </c>
      <c r="G70" s="65">
        <v>1224.2</v>
      </c>
      <c r="H70" s="65">
        <v>1690.7</v>
      </c>
      <c r="I70" s="65">
        <v>2194.1999999999998</v>
      </c>
      <c r="J70" s="65">
        <v>2894.5</v>
      </c>
      <c r="K70" s="65">
        <v>3495.7</v>
      </c>
      <c r="L70" s="65">
        <v>4639.7</v>
      </c>
      <c r="M70" s="65">
        <v>6369.1</v>
      </c>
      <c r="N70" s="65">
        <v>7597.1</v>
      </c>
      <c r="O70" s="65">
        <v>9973.6</v>
      </c>
      <c r="P70" s="65">
        <v>9868.2999999999993</v>
      </c>
      <c r="Q70" s="65">
        <v>11029.3</v>
      </c>
      <c r="R70" s="65">
        <v>12499.9</v>
      </c>
      <c r="S70" s="65">
        <v>13617.2</v>
      </c>
      <c r="T70" s="64">
        <v>15896</v>
      </c>
      <c r="U70" s="64">
        <v>18291</v>
      </c>
      <c r="V70" s="64">
        <v>20860</v>
      </c>
      <c r="W70" s="64">
        <v>21256</v>
      </c>
      <c r="X70" s="64">
        <v>22139</v>
      </c>
      <c r="Y70" s="64">
        <v>22882</v>
      </c>
      <c r="Z70" s="64">
        <v>23993</v>
      </c>
      <c r="AA70" s="64">
        <v>23917</v>
      </c>
      <c r="AB70" s="64">
        <v>26010</v>
      </c>
      <c r="AC70" s="64">
        <v>31142</v>
      </c>
    </row>
    <row r="71" spans="1:29" x14ac:dyDescent="0.25">
      <c r="A71" s="76" t="s">
        <v>218</v>
      </c>
      <c r="B71" s="65">
        <v>594.5</v>
      </c>
      <c r="C71" s="65">
        <v>932.4</v>
      </c>
      <c r="D71" s="64">
        <v>1150</v>
      </c>
      <c r="E71" s="65">
        <v>1179.2</v>
      </c>
      <c r="F71" s="65">
        <v>1953.6</v>
      </c>
      <c r="G71" s="65">
        <v>2773.3</v>
      </c>
      <c r="H71" s="65">
        <v>3571.8</v>
      </c>
      <c r="I71" s="65">
        <v>4346.1000000000004</v>
      </c>
      <c r="J71" s="65">
        <v>5508.8</v>
      </c>
      <c r="K71" s="65">
        <v>6407.7</v>
      </c>
      <c r="L71" s="65">
        <v>7790.2</v>
      </c>
      <c r="M71" s="64">
        <v>9784</v>
      </c>
      <c r="N71" s="65">
        <v>12880.3</v>
      </c>
      <c r="O71" s="65">
        <v>15908.7</v>
      </c>
      <c r="P71" s="65">
        <v>17008.8</v>
      </c>
      <c r="Q71" s="65">
        <v>18261.599999999999</v>
      </c>
      <c r="R71" s="65">
        <v>20145.5</v>
      </c>
      <c r="S71" s="65">
        <v>22524.3</v>
      </c>
      <c r="T71" s="64">
        <v>24259</v>
      </c>
      <c r="U71" s="64">
        <v>24392</v>
      </c>
      <c r="V71" s="64">
        <v>27053</v>
      </c>
      <c r="W71" s="64">
        <v>27885</v>
      </c>
      <c r="X71" s="64">
        <v>28819</v>
      </c>
      <c r="Y71" s="64">
        <v>30023</v>
      </c>
      <c r="Z71" s="64">
        <v>31755</v>
      </c>
      <c r="AA71" s="64">
        <v>32872</v>
      </c>
      <c r="AB71" s="64">
        <v>36090</v>
      </c>
      <c r="AC71" s="64">
        <v>41509</v>
      </c>
    </row>
    <row r="72" spans="1:29" x14ac:dyDescent="0.25">
      <c r="A72" s="76" t="s">
        <v>221</v>
      </c>
      <c r="B72" s="64">
        <v>593</v>
      </c>
      <c r="C72" s="65">
        <v>832.8</v>
      </c>
      <c r="D72" s="65">
        <v>1013.4</v>
      </c>
      <c r="E72" s="65">
        <v>1081.5999999999999</v>
      </c>
      <c r="F72" s="65">
        <v>1766.8</v>
      </c>
      <c r="G72" s="65">
        <v>2374.1999999999998</v>
      </c>
      <c r="H72" s="65">
        <v>2879.5</v>
      </c>
      <c r="I72" s="65">
        <v>3609.9</v>
      </c>
      <c r="J72" s="65">
        <v>4549.6000000000004</v>
      </c>
      <c r="K72" s="65">
        <v>5418.6</v>
      </c>
      <c r="L72" s="65">
        <v>7119.5</v>
      </c>
      <c r="M72" s="65">
        <v>8826.2999999999993</v>
      </c>
      <c r="N72" s="64">
        <v>10280</v>
      </c>
      <c r="O72" s="65">
        <v>13169.4</v>
      </c>
      <c r="P72" s="65">
        <v>13909.9</v>
      </c>
      <c r="Q72" s="65">
        <v>15109.7</v>
      </c>
      <c r="R72" s="65">
        <v>16017.2</v>
      </c>
      <c r="S72" s="64">
        <v>17820</v>
      </c>
      <c r="T72" s="64">
        <v>18843</v>
      </c>
      <c r="U72" s="64">
        <v>19618</v>
      </c>
      <c r="V72" s="64">
        <v>21753</v>
      </c>
      <c r="W72" s="64">
        <v>22510</v>
      </c>
      <c r="X72" s="64">
        <v>23507</v>
      </c>
      <c r="Y72" s="64">
        <v>24500</v>
      </c>
      <c r="Z72" s="64">
        <v>26355</v>
      </c>
      <c r="AA72" s="64">
        <v>27577</v>
      </c>
      <c r="AB72" s="64">
        <v>30347</v>
      </c>
      <c r="AC72" s="64">
        <v>34760</v>
      </c>
    </row>
    <row r="73" spans="1:29" x14ac:dyDescent="0.25">
      <c r="A73" s="76" t="s">
        <v>223</v>
      </c>
      <c r="B73" s="65">
        <v>704.1</v>
      </c>
      <c r="C73" s="64">
        <v>851</v>
      </c>
      <c r="D73" s="64">
        <v>1070</v>
      </c>
      <c r="E73" s="65">
        <v>979.4</v>
      </c>
      <c r="F73" s="65">
        <v>1522.6</v>
      </c>
      <c r="G73" s="65">
        <v>2275.5</v>
      </c>
      <c r="H73" s="65">
        <v>3086.5</v>
      </c>
      <c r="I73" s="65">
        <v>3993.6</v>
      </c>
      <c r="J73" s="65">
        <v>4906.6000000000004</v>
      </c>
      <c r="K73" s="65">
        <v>6161.6</v>
      </c>
      <c r="L73" s="65">
        <v>7888.6</v>
      </c>
      <c r="M73" s="65">
        <v>9565.7999999999993</v>
      </c>
      <c r="N73" s="64">
        <v>11876</v>
      </c>
      <c r="O73" s="65">
        <v>14670.1</v>
      </c>
      <c r="P73" s="65">
        <v>13736.1</v>
      </c>
      <c r="Q73" s="65">
        <v>15341.2</v>
      </c>
      <c r="R73" s="64">
        <v>16666</v>
      </c>
      <c r="S73" s="65">
        <v>18511.099999999999</v>
      </c>
      <c r="T73" s="64">
        <v>19328</v>
      </c>
      <c r="U73" s="64">
        <v>19851</v>
      </c>
      <c r="V73" s="64">
        <v>21879</v>
      </c>
      <c r="W73" s="64">
        <v>21345</v>
      </c>
      <c r="X73" s="64">
        <v>22141</v>
      </c>
      <c r="Y73" s="64">
        <v>23175</v>
      </c>
      <c r="Z73" s="64">
        <v>24890</v>
      </c>
      <c r="AA73" s="64">
        <v>25441</v>
      </c>
      <c r="AB73" s="64">
        <v>28048</v>
      </c>
      <c r="AC73" s="64">
        <v>32417</v>
      </c>
    </row>
    <row r="74" spans="1:29" x14ac:dyDescent="0.25">
      <c r="A74" s="76" t="s">
        <v>224</v>
      </c>
      <c r="B74" s="65">
        <v>341.6</v>
      </c>
      <c r="C74" s="65">
        <v>702.4</v>
      </c>
      <c r="D74" s="65">
        <v>863.9</v>
      </c>
      <c r="E74" s="65">
        <v>758.1</v>
      </c>
      <c r="F74" s="64">
        <v>1248</v>
      </c>
      <c r="G74" s="65">
        <v>1608.3</v>
      </c>
      <c r="H74" s="65">
        <v>2140.3000000000002</v>
      </c>
      <c r="I74" s="64">
        <v>2933</v>
      </c>
      <c r="J74" s="65">
        <v>3892.9</v>
      </c>
      <c r="K74" s="65">
        <v>4968.7</v>
      </c>
      <c r="L74" s="65">
        <v>6638.8</v>
      </c>
      <c r="M74" s="65">
        <v>8381.2999999999993</v>
      </c>
      <c r="N74" s="65">
        <v>10290.200000000001</v>
      </c>
      <c r="O74" s="65">
        <v>13040.3</v>
      </c>
      <c r="P74" s="65">
        <v>15117.7</v>
      </c>
      <c r="Q74" s="64">
        <v>16276</v>
      </c>
      <c r="R74" s="65">
        <v>18244.099999999999</v>
      </c>
      <c r="S74" s="65">
        <v>20727.7</v>
      </c>
      <c r="T74" s="64">
        <v>22616</v>
      </c>
      <c r="U74" s="64">
        <v>23379</v>
      </c>
      <c r="V74" s="64">
        <v>25541</v>
      </c>
      <c r="W74" s="64">
        <v>26783</v>
      </c>
      <c r="X74" s="64">
        <v>27698</v>
      </c>
      <c r="Y74" s="64">
        <v>28871</v>
      </c>
      <c r="Z74" s="64">
        <v>30566</v>
      </c>
      <c r="AA74" s="64">
        <v>31606</v>
      </c>
      <c r="AB74" s="64">
        <v>35277</v>
      </c>
      <c r="AC74" s="64">
        <v>39843</v>
      </c>
    </row>
    <row r="75" spans="1:29" x14ac:dyDescent="0.25">
      <c r="A75" s="76" t="s">
        <v>225</v>
      </c>
      <c r="B75" s="65">
        <v>431.6</v>
      </c>
      <c r="C75" s="65">
        <v>672.1</v>
      </c>
      <c r="D75" s="64">
        <v>789</v>
      </c>
      <c r="E75" s="65">
        <v>801.8</v>
      </c>
      <c r="F75" s="65">
        <v>1145.9000000000001</v>
      </c>
      <c r="G75" s="65">
        <v>1582.1</v>
      </c>
      <c r="H75" s="65">
        <v>2341.4</v>
      </c>
      <c r="I75" s="65">
        <v>3221.8</v>
      </c>
      <c r="J75" s="65">
        <v>4512.5</v>
      </c>
      <c r="K75" s="65">
        <v>5427.1</v>
      </c>
      <c r="L75" s="65">
        <v>6969.1</v>
      </c>
      <c r="M75" s="65">
        <v>9084.2999999999993</v>
      </c>
      <c r="N75" s="65">
        <v>11450.7</v>
      </c>
      <c r="O75" s="65">
        <v>13801.5</v>
      </c>
      <c r="P75" s="65">
        <v>14061.1</v>
      </c>
      <c r="Q75" s="64">
        <v>15199</v>
      </c>
      <c r="R75" s="65">
        <v>17247.900000000001</v>
      </c>
      <c r="S75" s="65">
        <v>19494.599999999999</v>
      </c>
      <c r="T75" s="64">
        <v>20622</v>
      </c>
      <c r="U75" s="64">
        <v>23374</v>
      </c>
      <c r="V75" s="64">
        <v>25283</v>
      </c>
      <c r="W75" s="64">
        <v>24713</v>
      </c>
      <c r="X75" s="64">
        <v>24707</v>
      </c>
      <c r="Y75" s="64">
        <v>25434</v>
      </c>
      <c r="Z75" s="64">
        <v>26970</v>
      </c>
      <c r="AA75" s="64">
        <v>27377</v>
      </c>
      <c r="AB75" s="64">
        <v>29976</v>
      </c>
      <c r="AC75" s="64">
        <v>34725</v>
      </c>
    </row>
    <row r="76" spans="1:29" x14ac:dyDescent="0.25">
      <c r="A76" s="76" t="s">
        <v>226</v>
      </c>
      <c r="B76" s="65">
        <v>496.8</v>
      </c>
      <c r="C76" s="65">
        <v>710.7</v>
      </c>
      <c r="D76" s="65">
        <v>966.4</v>
      </c>
      <c r="E76" s="65">
        <v>928.6</v>
      </c>
      <c r="F76" s="65">
        <v>1505.1</v>
      </c>
      <c r="G76" s="65">
        <v>2070.1999999999998</v>
      </c>
      <c r="H76" s="65">
        <v>2851.3</v>
      </c>
      <c r="I76" s="65">
        <v>3954.3</v>
      </c>
      <c r="J76" s="65">
        <v>5407.3</v>
      </c>
      <c r="K76" s="65">
        <v>6472.7</v>
      </c>
      <c r="L76" s="65">
        <v>8141.6</v>
      </c>
      <c r="M76" s="65">
        <v>9992.4</v>
      </c>
      <c r="N76" s="65">
        <v>11997.9</v>
      </c>
      <c r="O76" s="65">
        <v>13584.3</v>
      </c>
      <c r="P76" s="65">
        <v>13917.6</v>
      </c>
      <c r="Q76" s="65">
        <v>15070.5</v>
      </c>
      <c r="R76" s="64">
        <v>16516</v>
      </c>
      <c r="S76" s="65">
        <v>18027.5</v>
      </c>
      <c r="T76" s="64">
        <v>22874</v>
      </c>
      <c r="U76" s="64">
        <v>24333</v>
      </c>
      <c r="V76" s="64">
        <v>26827</v>
      </c>
      <c r="W76" s="64">
        <v>26165</v>
      </c>
      <c r="X76" s="64">
        <v>26697</v>
      </c>
      <c r="Y76" s="64">
        <v>27296</v>
      </c>
      <c r="Z76" s="64">
        <v>28381</v>
      </c>
      <c r="AA76" s="64">
        <v>28871</v>
      </c>
      <c r="AB76" s="64">
        <v>31054</v>
      </c>
      <c r="AC76" s="64">
        <v>34748</v>
      </c>
    </row>
    <row r="77" spans="1:29" x14ac:dyDescent="0.25">
      <c r="A77" s="76" t="s">
        <v>228</v>
      </c>
      <c r="B77" s="65">
        <v>378.6</v>
      </c>
      <c r="C77" s="65">
        <v>506.9</v>
      </c>
      <c r="D77" s="65">
        <v>754.8</v>
      </c>
      <c r="E77" s="65">
        <v>659.4</v>
      </c>
      <c r="F77" s="65">
        <v>1176.9000000000001</v>
      </c>
      <c r="G77" s="64">
        <v>1639</v>
      </c>
      <c r="H77" s="65">
        <v>2262.4</v>
      </c>
      <c r="I77" s="65">
        <v>3141.2</v>
      </c>
      <c r="J77" s="65">
        <v>3857.4</v>
      </c>
      <c r="K77" s="65">
        <v>4671.8999999999996</v>
      </c>
      <c r="L77" s="65">
        <v>6026.9</v>
      </c>
      <c r="M77" s="65">
        <v>6989.8</v>
      </c>
      <c r="N77" s="65">
        <v>8845.7000000000007</v>
      </c>
      <c r="O77" s="65">
        <v>11233.4</v>
      </c>
      <c r="P77" s="65">
        <v>12956.1</v>
      </c>
      <c r="Q77" s="65">
        <v>14270.7</v>
      </c>
      <c r="R77" s="65">
        <v>15715.5</v>
      </c>
      <c r="S77" s="65">
        <v>17687.7</v>
      </c>
      <c r="T77" s="64">
        <v>18901</v>
      </c>
      <c r="U77" s="64">
        <v>20710</v>
      </c>
      <c r="V77" s="64">
        <v>23858</v>
      </c>
      <c r="W77" s="64">
        <v>23723</v>
      </c>
      <c r="X77" s="64">
        <v>23860</v>
      </c>
      <c r="Y77" s="64">
        <v>24105</v>
      </c>
      <c r="Z77" s="64">
        <v>25302</v>
      </c>
      <c r="AA77" s="64">
        <v>26222</v>
      </c>
      <c r="AB77" s="64">
        <v>28314</v>
      </c>
      <c r="AC77" s="64">
        <v>32726</v>
      </c>
    </row>
    <row r="78" spans="1:29" x14ac:dyDescent="0.25">
      <c r="A78" s="76" t="s">
        <v>229</v>
      </c>
      <c r="B78" s="65">
        <v>436.3</v>
      </c>
      <c r="C78" s="65">
        <v>571.1</v>
      </c>
      <c r="D78" s="65">
        <v>595.5</v>
      </c>
      <c r="E78" s="65">
        <v>534.4</v>
      </c>
      <c r="F78" s="65">
        <v>914.2</v>
      </c>
      <c r="G78" s="65">
        <v>1405.7</v>
      </c>
      <c r="H78" s="65">
        <v>2011.5</v>
      </c>
      <c r="I78" s="65">
        <v>2993.1</v>
      </c>
      <c r="J78" s="65">
        <v>4015.7</v>
      </c>
      <c r="K78" s="65">
        <v>4799.7</v>
      </c>
      <c r="L78" s="65">
        <v>5907.6</v>
      </c>
      <c r="M78" s="65">
        <v>7119.2</v>
      </c>
      <c r="N78" s="65">
        <v>8265.4</v>
      </c>
      <c r="O78" s="65">
        <v>11047.2</v>
      </c>
      <c r="P78" s="65">
        <v>12704.8</v>
      </c>
      <c r="Q78" s="65">
        <v>14204.5</v>
      </c>
      <c r="R78" s="65">
        <v>15968.8</v>
      </c>
      <c r="S78" s="65">
        <v>17545.599999999999</v>
      </c>
      <c r="T78" s="64">
        <v>19074</v>
      </c>
      <c r="U78" s="64">
        <v>19692</v>
      </c>
      <c r="V78" s="64">
        <v>22014</v>
      </c>
      <c r="W78" s="64">
        <v>22080</v>
      </c>
      <c r="X78" s="64">
        <v>22714</v>
      </c>
      <c r="Y78" s="64">
        <v>23992</v>
      </c>
      <c r="Z78" s="64">
        <v>25750</v>
      </c>
      <c r="AA78" s="64">
        <v>27048</v>
      </c>
      <c r="AB78" s="64">
        <v>29833</v>
      </c>
      <c r="AC78" s="64">
        <v>35429</v>
      </c>
    </row>
    <row r="79" spans="1:29" x14ac:dyDescent="0.25">
      <c r="A79" s="76" t="s">
        <v>231</v>
      </c>
      <c r="B79" s="65">
        <v>957.1</v>
      </c>
      <c r="C79" s="65">
        <v>1491.8</v>
      </c>
      <c r="D79" s="65">
        <v>1752.8</v>
      </c>
      <c r="E79" s="65">
        <v>1779.7</v>
      </c>
      <c r="F79" s="65">
        <v>3046.6</v>
      </c>
      <c r="G79" s="65">
        <v>3967.7</v>
      </c>
      <c r="H79" s="65">
        <v>5009.8999999999996</v>
      </c>
      <c r="I79" s="65">
        <v>6348.2</v>
      </c>
      <c r="J79" s="65">
        <v>8239.7000000000007</v>
      </c>
      <c r="K79" s="65">
        <v>9633.2000000000007</v>
      </c>
      <c r="L79" s="65">
        <v>11349.9</v>
      </c>
      <c r="M79" s="65">
        <v>13554.9</v>
      </c>
      <c r="N79" s="65">
        <v>15571.2</v>
      </c>
      <c r="O79" s="65">
        <v>18586.400000000001</v>
      </c>
      <c r="P79" s="65">
        <v>21161.7</v>
      </c>
      <c r="Q79" s="65">
        <v>23088.1</v>
      </c>
      <c r="R79" s="65">
        <v>25616.9</v>
      </c>
      <c r="S79" s="65">
        <v>28701.1</v>
      </c>
      <c r="T79" s="64">
        <v>30595</v>
      </c>
      <c r="U79" s="64">
        <v>33054</v>
      </c>
      <c r="V79" s="64">
        <v>37013</v>
      </c>
      <c r="W79" s="64">
        <v>38863</v>
      </c>
      <c r="X79" s="64">
        <v>40554</v>
      </c>
      <c r="Y79" s="64">
        <v>42891</v>
      </c>
      <c r="Z79" s="64">
        <v>45528</v>
      </c>
      <c r="AA79" s="64">
        <v>46344</v>
      </c>
      <c r="AB79" s="64">
        <v>50369</v>
      </c>
      <c r="AC79" s="64">
        <v>57276</v>
      </c>
    </row>
    <row r="80" spans="1:29" x14ac:dyDescent="0.25">
      <c r="A80" s="76" t="s">
        <v>232</v>
      </c>
      <c r="B80" s="65">
        <v>957.2</v>
      </c>
      <c r="C80" s="65">
        <v>1458.1</v>
      </c>
      <c r="D80" s="65">
        <v>1680.7</v>
      </c>
      <c r="E80" s="64">
        <v>1634</v>
      </c>
      <c r="F80" s="65">
        <v>2581.6999999999998</v>
      </c>
      <c r="G80" s="65">
        <v>3452.4</v>
      </c>
      <c r="H80" s="65">
        <v>4559.1000000000004</v>
      </c>
      <c r="I80" s="65">
        <v>5915.6</v>
      </c>
      <c r="J80" s="65">
        <v>7100.8</v>
      </c>
      <c r="K80" s="64">
        <v>8343</v>
      </c>
      <c r="L80" s="65">
        <v>11167.2</v>
      </c>
      <c r="M80" s="65">
        <v>13811.9</v>
      </c>
      <c r="N80" s="65">
        <v>16787.099999999999</v>
      </c>
      <c r="O80" s="65">
        <v>20116.099999999999</v>
      </c>
      <c r="P80" s="65">
        <v>24051.1</v>
      </c>
      <c r="Q80" s="65">
        <v>27010.3</v>
      </c>
      <c r="R80" s="65">
        <v>28964.9</v>
      </c>
      <c r="S80" s="65">
        <v>31763.599999999999</v>
      </c>
      <c r="T80" s="64">
        <v>35545</v>
      </c>
      <c r="U80" s="64">
        <v>39019</v>
      </c>
      <c r="V80" s="64">
        <v>42818</v>
      </c>
      <c r="W80" s="64">
        <v>43849</v>
      </c>
      <c r="X80" s="64">
        <v>45320</v>
      </c>
      <c r="Y80" s="64">
        <v>48765</v>
      </c>
      <c r="Z80" s="64">
        <v>52674</v>
      </c>
      <c r="AA80" s="64">
        <v>55381</v>
      </c>
      <c r="AB80" s="64">
        <v>60792</v>
      </c>
      <c r="AC80" s="64">
        <v>70653</v>
      </c>
    </row>
    <row r="81" spans="1:30" x14ac:dyDescent="0.25">
      <c r="A81" s="76" t="s">
        <v>234</v>
      </c>
      <c r="B81" s="65">
        <v>540.1</v>
      </c>
      <c r="C81" s="65">
        <v>735.8</v>
      </c>
      <c r="D81" s="65">
        <v>851.3</v>
      </c>
      <c r="E81" s="65">
        <v>921.2</v>
      </c>
      <c r="F81" s="65">
        <v>1356.4</v>
      </c>
      <c r="G81" s="65">
        <v>1799.8</v>
      </c>
      <c r="H81" s="65">
        <v>2367.1999999999998</v>
      </c>
      <c r="I81" s="65">
        <v>3122.4</v>
      </c>
      <c r="J81" s="65">
        <v>4246.2</v>
      </c>
      <c r="K81" s="64">
        <v>5405</v>
      </c>
      <c r="L81" s="65">
        <v>7162.9</v>
      </c>
      <c r="M81" s="65">
        <v>9109.5</v>
      </c>
      <c r="N81" s="65">
        <v>10894.4</v>
      </c>
      <c r="O81" s="65">
        <v>12927.3</v>
      </c>
      <c r="P81" s="65">
        <v>15485.6</v>
      </c>
      <c r="Q81" s="65">
        <v>17297.900000000001</v>
      </c>
      <c r="R81" s="65">
        <v>19159.7</v>
      </c>
      <c r="S81" s="65">
        <v>21678.799999999999</v>
      </c>
      <c r="T81" s="64">
        <v>23759</v>
      </c>
      <c r="U81" s="64">
        <v>27479</v>
      </c>
      <c r="V81" s="64">
        <v>31072</v>
      </c>
      <c r="W81" s="64">
        <v>31265</v>
      </c>
      <c r="X81" s="64">
        <v>32269</v>
      </c>
      <c r="Y81" s="64">
        <v>34662</v>
      </c>
      <c r="Z81" s="64">
        <v>36884</v>
      </c>
      <c r="AA81" s="64">
        <v>37349</v>
      </c>
      <c r="AB81" s="64">
        <v>40843</v>
      </c>
      <c r="AC81" s="64">
        <v>45536</v>
      </c>
    </row>
    <row r="82" spans="1:30" x14ac:dyDescent="0.25">
      <c r="A82" s="76" t="s">
        <v>235</v>
      </c>
      <c r="B82" s="64">
        <v>536</v>
      </c>
      <c r="C82" s="65">
        <v>833.7</v>
      </c>
      <c r="D82" s="65">
        <v>1015.6</v>
      </c>
      <c r="E82" s="65">
        <v>1163.3</v>
      </c>
      <c r="F82" s="65">
        <v>1908.3</v>
      </c>
      <c r="G82" s="65">
        <v>2500.4</v>
      </c>
      <c r="H82" s="65">
        <v>3395.8</v>
      </c>
      <c r="I82" s="65">
        <v>4689.1000000000004</v>
      </c>
      <c r="J82" s="65">
        <v>6205.3</v>
      </c>
      <c r="K82" s="65">
        <v>7596.9</v>
      </c>
      <c r="L82" s="65">
        <v>9653.7000000000007</v>
      </c>
      <c r="M82" s="65">
        <v>12356.6</v>
      </c>
      <c r="N82" s="64">
        <v>15081</v>
      </c>
      <c r="O82" s="65">
        <v>16283.5</v>
      </c>
      <c r="P82" s="65">
        <v>19928.400000000001</v>
      </c>
      <c r="Q82" s="65">
        <v>22478.9</v>
      </c>
      <c r="R82" s="65">
        <v>23766.2</v>
      </c>
      <c r="S82" s="65">
        <v>25688.799999999999</v>
      </c>
      <c r="T82" s="64">
        <v>29213</v>
      </c>
      <c r="U82" s="64">
        <v>31197</v>
      </c>
      <c r="V82" s="64">
        <v>35460</v>
      </c>
      <c r="W82" s="64">
        <v>36565</v>
      </c>
      <c r="X82" s="64">
        <v>37098</v>
      </c>
      <c r="Y82" s="64">
        <v>39084</v>
      </c>
      <c r="Z82" s="64">
        <v>41460</v>
      </c>
      <c r="AA82" s="64">
        <v>41751</v>
      </c>
      <c r="AB82" s="64">
        <v>44101</v>
      </c>
      <c r="AC82" s="64">
        <v>49523</v>
      </c>
    </row>
    <row r="83" spans="1:30" x14ac:dyDescent="0.25">
      <c r="A83" s="76" t="s">
        <v>236</v>
      </c>
      <c r="B83" s="65">
        <v>512.5</v>
      </c>
      <c r="C83" s="65">
        <v>780.4</v>
      </c>
      <c r="D83" s="65">
        <v>925.8</v>
      </c>
      <c r="E83" s="65">
        <v>902.3</v>
      </c>
      <c r="F83" s="65">
        <v>1387.6</v>
      </c>
      <c r="G83" s="65">
        <v>1825.2</v>
      </c>
      <c r="H83" s="64">
        <v>2313</v>
      </c>
      <c r="I83" s="65">
        <v>2874.6</v>
      </c>
      <c r="J83" s="65">
        <v>3852.4</v>
      </c>
      <c r="K83" s="65">
        <v>4695.3</v>
      </c>
      <c r="L83" s="65">
        <v>5987.7</v>
      </c>
      <c r="M83" s="64">
        <v>7419</v>
      </c>
      <c r="N83" s="65">
        <v>9662.2999999999993</v>
      </c>
      <c r="O83" s="65">
        <v>12297.4</v>
      </c>
      <c r="P83" s="65">
        <v>13196.4</v>
      </c>
      <c r="Q83" s="65">
        <v>14323.4</v>
      </c>
      <c r="R83" s="65">
        <v>17789.7</v>
      </c>
      <c r="S83" s="65">
        <v>21800.3</v>
      </c>
      <c r="T83" s="64">
        <v>23036</v>
      </c>
      <c r="U83" s="64">
        <v>25385</v>
      </c>
      <c r="V83" s="64">
        <v>28240</v>
      </c>
      <c r="W83" s="64">
        <v>27976</v>
      </c>
      <c r="X83" s="64">
        <v>29213</v>
      </c>
      <c r="Y83" s="64">
        <v>30937</v>
      </c>
      <c r="Z83" s="64">
        <v>33304</v>
      </c>
      <c r="AA83" s="64">
        <v>35508</v>
      </c>
      <c r="AB83" s="64">
        <v>39626</v>
      </c>
      <c r="AC83" s="64">
        <v>44891</v>
      </c>
    </row>
    <row r="84" spans="1:30" x14ac:dyDescent="0.25">
      <c r="A84" s="76" t="s">
        <v>237</v>
      </c>
      <c r="B84" s="65">
        <v>1018.3</v>
      </c>
      <c r="C84" s="65">
        <v>1446.8</v>
      </c>
      <c r="D84" s="65">
        <v>1674.2</v>
      </c>
      <c r="E84" s="64">
        <v>1831</v>
      </c>
      <c r="F84" s="65">
        <v>2816.5</v>
      </c>
      <c r="G84" s="65">
        <v>3724.5</v>
      </c>
      <c r="H84" s="65">
        <v>5069.3</v>
      </c>
      <c r="I84" s="65">
        <v>6748.5</v>
      </c>
      <c r="J84" s="65">
        <v>8184.6</v>
      </c>
      <c r="K84" s="65">
        <v>9485.9</v>
      </c>
      <c r="L84" s="65">
        <v>11166.7</v>
      </c>
      <c r="M84" s="65">
        <v>13858.3</v>
      </c>
      <c r="N84" s="65">
        <v>16634.099999999999</v>
      </c>
      <c r="O84" s="65">
        <v>19937.2</v>
      </c>
      <c r="P84" s="65">
        <v>24753.9</v>
      </c>
      <c r="Q84" s="65">
        <v>27800.7</v>
      </c>
      <c r="R84" s="65">
        <v>30452.1</v>
      </c>
      <c r="S84" s="65">
        <v>36619.800000000003</v>
      </c>
      <c r="T84" s="64">
        <v>42228</v>
      </c>
      <c r="U84" s="64">
        <v>44996</v>
      </c>
      <c r="V84" s="64">
        <v>50750</v>
      </c>
      <c r="W84" s="64">
        <v>51367</v>
      </c>
      <c r="X84" s="64">
        <v>54849</v>
      </c>
      <c r="Y84" s="64">
        <v>59783</v>
      </c>
      <c r="Z84" s="64">
        <v>65367</v>
      </c>
      <c r="AA84" s="64">
        <v>70982</v>
      </c>
      <c r="AB84" s="64">
        <v>80979</v>
      </c>
      <c r="AC84" s="64">
        <v>93707</v>
      </c>
    </row>
    <row r="85" spans="1:30" x14ac:dyDescent="0.25">
      <c r="A85" s="76" t="s">
        <v>238</v>
      </c>
      <c r="B85" s="65">
        <v>688.8</v>
      </c>
      <c r="C85" s="65">
        <v>1020.5</v>
      </c>
      <c r="D85" s="64">
        <v>1169</v>
      </c>
      <c r="E85" s="65">
        <v>1194.8</v>
      </c>
      <c r="F85" s="65">
        <v>1992.6</v>
      </c>
      <c r="G85" s="65">
        <v>2792.8</v>
      </c>
      <c r="H85" s="65">
        <v>3872.4</v>
      </c>
      <c r="I85" s="65">
        <v>5522.8</v>
      </c>
      <c r="J85" s="64">
        <v>7676</v>
      </c>
      <c r="K85" s="65">
        <v>9488.2999999999993</v>
      </c>
      <c r="L85" s="65">
        <v>12639.5</v>
      </c>
      <c r="M85" s="65">
        <v>16412.400000000001</v>
      </c>
      <c r="N85" s="64">
        <v>20513</v>
      </c>
      <c r="O85" s="65">
        <v>25007.3</v>
      </c>
      <c r="P85" s="65">
        <v>28348.7</v>
      </c>
      <c r="Q85" s="64">
        <v>30727</v>
      </c>
      <c r="R85" s="65">
        <v>32268.2</v>
      </c>
      <c r="S85" s="65">
        <v>32721.200000000001</v>
      </c>
      <c r="T85" s="64">
        <v>37792</v>
      </c>
      <c r="U85" s="64">
        <v>41947</v>
      </c>
      <c r="V85" s="64">
        <v>47872</v>
      </c>
      <c r="W85" s="64">
        <v>49468</v>
      </c>
      <c r="X85" s="64">
        <v>50502</v>
      </c>
      <c r="Y85" s="64">
        <v>53784</v>
      </c>
      <c r="Z85" s="64">
        <v>59016</v>
      </c>
      <c r="AA85" s="64">
        <v>60797</v>
      </c>
      <c r="AB85" s="64">
        <v>63854</v>
      </c>
      <c r="AC85" s="64">
        <v>73617</v>
      </c>
    </row>
    <row r="86" spans="1:30" x14ac:dyDescent="0.25">
      <c r="A86" s="76" t="s">
        <v>239</v>
      </c>
      <c r="B86" s="65">
        <v>416.1</v>
      </c>
      <c r="C86" s="65">
        <v>597.70000000000005</v>
      </c>
      <c r="D86" s="65">
        <v>676.6</v>
      </c>
      <c r="E86" s="65">
        <v>690.4</v>
      </c>
      <c r="F86" s="65">
        <v>1041.2</v>
      </c>
      <c r="G86" s="65">
        <v>1488.8</v>
      </c>
      <c r="H86" s="65">
        <v>2028.9</v>
      </c>
      <c r="I86" s="64">
        <v>3081</v>
      </c>
      <c r="J86" s="65">
        <v>4062.4</v>
      </c>
      <c r="K86" s="65">
        <v>4974.7</v>
      </c>
      <c r="L86" s="65">
        <v>6405.7</v>
      </c>
      <c r="M86" s="65">
        <v>7623.8</v>
      </c>
      <c r="N86" s="65">
        <v>8751.5</v>
      </c>
      <c r="O86" s="65">
        <v>11306.3</v>
      </c>
      <c r="P86" s="65">
        <v>13646.2</v>
      </c>
      <c r="Q86" s="65">
        <v>15347.8</v>
      </c>
      <c r="R86" s="65">
        <v>16525.3</v>
      </c>
      <c r="S86" s="65">
        <v>18450.3</v>
      </c>
      <c r="T86" s="64">
        <v>20413</v>
      </c>
      <c r="U86" s="64">
        <v>21839</v>
      </c>
      <c r="V86" s="64">
        <v>23759</v>
      </c>
      <c r="W86" s="64">
        <v>23069</v>
      </c>
      <c r="X86" s="64">
        <v>23679</v>
      </c>
      <c r="Y86" s="64">
        <v>24696</v>
      </c>
      <c r="Z86" s="64">
        <v>26602</v>
      </c>
      <c r="AA86" s="64">
        <v>28126</v>
      </c>
      <c r="AB86" s="64">
        <v>30297</v>
      </c>
      <c r="AC86" s="64">
        <v>34969</v>
      </c>
    </row>
    <row r="87" spans="1:30" x14ac:dyDescent="0.25">
      <c r="A87" s="76" t="s">
        <v>240</v>
      </c>
      <c r="B87" s="64">
        <v>1131</v>
      </c>
      <c r="C87" s="65">
        <v>1772.4</v>
      </c>
      <c r="D87" s="65">
        <v>2071.1999999999998</v>
      </c>
      <c r="E87" s="65">
        <v>2074.9</v>
      </c>
      <c r="F87" s="65">
        <v>3034.6</v>
      </c>
      <c r="G87" s="65">
        <v>4731.8999999999996</v>
      </c>
      <c r="H87" s="65">
        <v>7951.9</v>
      </c>
      <c r="I87" s="65">
        <v>11313.2</v>
      </c>
      <c r="J87" s="65">
        <v>13663.9</v>
      </c>
      <c r="K87" s="65">
        <v>15041.8</v>
      </c>
      <c r="L87" s="65">
        <v>19668.900000000001</v>
      </c>
      <c r="M87" s="65">
        <v>23326.1</v>
      </c>
      <c r="N87" s="65">
        <v>26557.3</v>
      </c>
      <c r="O87" s="65">
        <v>30554.3</v>
      </c>
      <c r="P87" s="65">
        <v>33607.199999999997</v>
      </c>
      <c r="Q87" s="65">
        <v>38146.800000000003</v>
      </c>
      <c r="R87" s="65">
        <v>43049.4</v>
      </c>
      <c r="S87" s="65">
        <v>48532.6</v>
      </c>
      <c r="T87" s="64">
        <v>55625</v>
      </c>
      <c r="U87" s="64">
        <v>59962</v>
      </c>
      <c r="V87" s="64">
        <v>63308</v>
      </c>
      <c r="W87" s="64">
        <v>67706</v>
      </c>
      <c r="X87" s="64">
        <v>73019</v>
      </c>
      <c r="Y87" s="64">
        <v>78812</v>
      </c>
      <c r="Z87" s="64">
        <v>83385</v>
      </c>
      <c r="AA87" s="64">
        <v>89548</v>
      </c>
      <c r="AB87" s="64">
        <v>99912</v>
      </c>
      <c r="AC87" s="64">
        <v>113097</v>
      </c>
    </row>
    <row r="90" spans="1:30" ht="12" customHeight="1" x14ac:dyDescent="0.25">
      <c r="A90" s="159" t="s">
        <v>99</v>
      </c>
      <c r="B90" s="160"/>
      <c r="C90" s="160"/>
      <c r="D90" s="160"/>
      <c r="E90" s="160"/>
      <c r="F90" s="160"/>
      <c r="G90" s="160"/>
      <c r="H90" s="160"/>
      <c r="I90" s="160"/>
      <c r="J90" s="160"/>
      <c r="K90" s="160"/>
      <c r="L90" s="160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</row>
    <row r="91" spans="1:30" x14ac:dyDescent="0.25">
      <c r="A91" s="66" t="s">
        <v>100</v>
      </c>
    </row>
    <row r="92" spans="1:30" s="66" customFormat="1" x14ac:dyDescent="0.25">
      <c r="A92" s="67" t="s">
        <v>100</v>
      </c>
      <c r="B92" s="67" t="s">
        <v>106</v>
      </c>
      <c r="C92" s="67" t="s">
        <v>107</v>
      </c>
      <c r="D92" s="67" t="s">
        <v>108</v>
      </c>
      <c r="E92" s="67" t="s">
        <v>109</v>
      </c>
      <c r="F92" s="67" t="s">
        <v>110</v>
      </c>
      <c r="G92" s="67" t="s">
        <v>111</v>
      </c>
      <c r="H92" s="67" t="s">
        <v>112</v>
      </c>
      <c r="I92" s="67" t="s">
        <v>113</v>
      </c>
      <c r="J92" s="67" t="s">
        <v>114</v>
      </c>
      <c r="K92" s="67" t="s">
        <v>115</v>
      </c>
      <c r="L92" s="67" t="s">
        <v>116</v>
      </c>
      <c r="M92" s="67" t="s">
        <v>117</v>
      </c>
      <c r="N92" s="67" t="s">
        <v>118</v>
      </c>
      <c r="O92" s="67" t="s">
        <v>119</v>
      </c>
      <c r="P92" s="67" t="s">
        <v>120</v>
      </c>
      <c r="Q92" s="67" t="s">
        <v>121</v>
      </c>
      <c r="R92" s="67" t="s">
        <v>122</v>
      </c>
      <c r="S92" s="67" t="s">
        <v>123</v>
      </c>
      <c r="T92" s="67" t="s">
        <v>124</v>
      </c>
      <c r="U92" s="67" t="s">
        <v>125</v>
      </c>
      <c r="V92" s="67" t="s">
        <v>126</v>
      </c>
      <c r="W92" s="67" t="s">
        <v>127</v>
      </c>
      <c r="X92" s="67" t="s">
        <v>128</v>
      </c>
      <c r="Y92" s="67" t="s">
        <v>129</v>
      </c>
      <c r="Z92" s="67" t="s">
        <v>130</v>
      </c>
      <c r="AA92" s="67" t="s">
        <v>131</v>
      </c>
      <c r="AB92" s="67" t="s">
        <v>132</v>
      </c>
      <c r="AC92" s="67" t="s">
        <v>133</v>
      </c>
      <c r="AD92" s="67" t="s">
        <v>134</v>
      </c>
    </row>
    <row r="93" spans="1:30" x14ac:dyDescent="0.25">
      <c r="A93" s="67" t="s">
        <v>135</v>
      </c>
      <c r="B93" s="64">
        <v>148375787</v>
      </c>
      <c r="C93" s="64">
        <v>148160129</v>
      </c>
      <c r="D93" s="64">
        <v>147915361</v>
      </c>
      <c r="E93" s="64">
        <v>147670784</v>
      </c>
      <c r="F93" s="64">
        <v>147214776</v>
      </c>
      <c r="G93" s="64">
        <v>146596869</v>
      </c>
      <c r="H93" s="64">
        <v>145976482</v>
      </c>
      <c r="I93" s="64">
        <v>145306497</v>
      </c>
      <c r="J93" s="64">
        <v>144648618</v>
      </c>
      <c r="K93" s="64">
        <v>144067316</v>
      </c>
      <c r="L93" s="64">
        <v>143518814</v>
      </c>
      <c r="M93" s="64">
        <v>143049637</v>
      </c>
      <c r="N93" s="64">
        <v>142805114</v>
      </c>
      <c r="O93" s="64">
        <v>142742366</v>
      </c>
      <c r="P93" s="64">
        <v>142785349</v>
      </c>
      <c r="Q93" s="64">
        <v>142849468</v>
      </c>
      <c r="R93" s="64">
        <v>143018195</v>
      </c>
      <c r="S93" s="64">
        <v>143378447</v>
      </c>
      <c r="T93" s="64">
        <v>143805638</v>
      </c>
      <c r="U93" s="64">
        <v>146508169</v>
      </c>
      <c r="V93" s="64">
        <v>146963159</v>
      </c>
      <c r="W93" s="64">
        <v>147381167</v>
      </c>
      <c r="X93" s="64">
        <v>147688545</v>
      </c>
      <c r="Y93" s="64">
        <v>147818888</v>
      </c>
      <c r="Z93" s="64">
        <v>147899994</v>
      </c>
      <c r="AA93" s="64">
        <v>147707517</v>
      </c>
      <c r="AB93" s="64">
        <v>147217903</v>
      </c>
      <c r="AC93" s="64">
        <v>146713743</v>
      </c>
      <c r="AD93" s="64">
        <v>146299107</v>
      </c>
    </row>
    <row r="94" spans="1:30" x14ac:dyDescent="0.25">
      <c r="A94" s="67" t="s">
        <v>254</v>
      </c>
      <c r="B94" s="64">
        <f t="shared" ref="B94:AD94" si="2">SUM(B96:B177)</f>
        <v>148375983</v>
      </c>
      <c r="C94" s="64">
        <f t="shared" si="2"/>
        <v>148160231</v>
      </c>
      <c r="D94" s="64">
        <f t="shared" si="2"/>
        <v>147915344</v>
      </c>
      <c r="E94" s="64">
        <f t="shared" si="2"/>
        <v>147670781</v>
      </c>
      <c r="F94" s="64">
        <f t="shared" si="2"/>
        <v>147214858</v>
      </c>
      <c r="G94" s="64">
        <f t="shared" si="2"/>
        <v>146596877</v>
      </c>
      <c r="H94" s="64">
        <f t="shared" si="2"/>
        <v>145976550</v>
      </c>
      <c r="I94" s="64">
        <f t="shared" si="2"/>
        <v>145306656</v>
      </c>
      <c r="J94" s="64">
        <f t="shared" si="2"/>
        <v>144648618</v>
      </c>
      <c r="K94" s="64">
        <f t="shared" si="2"/>
        <v>144067316</v>
      </c>
      <c r="L94" s="64">
        <f t="shared" si="2"/>
        <v>143518814</v>
      </c>
      <c r="M94" s="64">
        <f t="shared" si="2"/>
        <v>143049637</v>
      </c>
      <c r="N94" s="64">
        <f t="shared" si="2"/>
        <v>142805114</v>
      </c>
      <c r="O94" s="64">
        <f t="shared" si="2"/>
        <v>142742366</v>
      </c>
      <c r="P94" s="64">
        <f t="shared" si="2"/>
        <v>142785349</v>
      </c>
      <c r="Q94" s="64">
        <f t="shared" si="2"/>
        <v>142849468</v>
      </c>
      <c r="R94" s="64">
        <f t="shared" si="2"/>
        <v>143018195</v>
      </c>
      <c r="S94" s="64">
        <f t="shared" si="2"/>
        <v>143378447</v>
      </c>
      <c r="T94" s="64">
        <f t="shared" si="2"/>
        <v>143805638</v>
      </c>
      <c r="U94" s="64">
        <f t="shared" si="2"/>
        <v>146508169</v>
      </c>
      <c r="V94" s="64">
        <f t="shared" si="2"/>
        <v>146963159</v>
      </c>
      <c r="W94" s="64">
        <f t="shared" si="2"/>
        <v>147381167</v>
      </c>
      <c r="X94" s="64">
        <f t="shared" si="2"/>
        <v>147688545</v>
      </c>
      <c r="Y94" s="64">
        <f t="shared" si="2"/>
        <v>147818888</v>
      </c>
      <c r="Z94" s="64">
        <f t="shared" si="2"/>
        <v>147899994</v>
      </c>
      <c r="AA94" s="64">
        <f t="shared" si="2"/>
        <v>147707517</v>
      </c>
      <c r="AB94" s="64">
        <f t="shared" si="2"/>
        <v>147217903</v>
      </c>
      <c r="AC94" s="64">
        <f t="shared" si="2"/>
        <v>146713743</v>
      </c>
      <c r="AD94" s="64">
        <f t="shared" si="2"/>
        <v>146299107</v>
      </c>
    </row>
    <row r="95" spans="1:30" x14ac:dyDescent="0.25">
      <c r="A95" s="66" t="s">
        <v>255</v>
      </c>
      <c r="B95" s="68">
        <f t="shared" ref="B95:AD95" si="3">B93-B94</f>
        <v>-196</v>
      </c>
      <c r="C95" s="68">
        <f t="shared" si="3"/>
        <v>-102</v>
      </c>
      <c r="D95" s="68">
        <f t="shared" si="3"/>
        <v>17</v>
      </c>
      <c r="E95" s="68">
        <f t="shared" si="3"/>
        <v>3</v>
      </c>
      <c r="F95" s="68">
        <f t="shared" si="3"/>
        <v>-82</v>
      </c>
      <c r="G95" s="68">
        <f t="shared" si="3"/>
        <v>-8</v>
      </c>
      <c r="H95" s="68">
        <f t="shared" si="3"/>
        <v>-68</v>
      </c>
      <c r="I95" s="68">
        <f t="shared" si="3"/>
        <v>-159</v>
      </c>
      <c r="J95" s="68">
        <f t="shared" si="3"/>
        <v>0</v>
      </c>
      <c r="K95" s="68">
        <f t="shared" si="3"/>
        <v>0</v>
      </c>
      <c r="L95" s="68">
        <f t="shared" si="3"/>
        <v>0</v>
      </c>
      <c r="M95" s="68">
        <f t="shared" si="3"/>
        <v>0</v>
      </c>
      <c r="N95" s="68">
        <f t="shared" si="3"/>
        <v>0</v>
      </c>
      <c r="O95" s="68">
        <f t="shared" si="3"/>
        <v>0</v>
      </c>
      <c r="P95" s="68">
        <f t="shared" si="3"/>
        <v>0</v>
      </c>
      <c r="Q95" s="68">
        <f t="shared" si="3"/>
        <v>0</v>
      </c>
      <c r="R95" s="68">
        <f t="shared" si="3"/>
        <v>0</v>
      </c>
      <c r="S95" s="68">
        <f t="shared" si="3"/>
        <v>0</v>
      </c>
      <c r="T95" s="68">
        <f t="shared" si="3"/>
        <v>0</v>
      </c>
      <c r="U95" s="68">
        <f t="shared" si="3"/>
        <v>0</v>
      </c>
      <c r="V95" s="68">
        <f t="shared" si="3"/>
        <v>0</v>
      </c>
      <c r="W95" s="68">
        <f t="shared" si="3"/>
        <v>0</v>
      </c>
      <c r="X95" s="68">
        <f t="shared" si="3"/>
        <v>0</v>
      </c>
      <c r="Y95" s="68">
        <f t="shared" si="3"/>
        <v>0</v>
      </c>
      <c r="Z95" s="68">
        <f t="shared" si="3"/>
        <v>0</v>
      </c>
      <c r="AA95" s="68">
        <f t="shared" si="3"/>
        <v>0</v>
      </c>
      <c r="AB95" s="68">
        <f t="shared" si="3"/>
        <v>0</v>
      </c>
      <c r="AC95" s="68">
        <f t="shared" si="3"/>
        <v>0</v>
      </c>
      <c r="AD95" s="68">
        <f t="shared" si="3"/>
        <v>0</v>
      </c>
    </row>
    <row r="96" spans="1:30" x14ac:dyDescent="0.25">
      <c r="A96" s="67" t="s">
        <v>137</v>
      </c>
      <c r="B96" s="64">
        <v>1461246</v>
      </c>
      <c r="C96" s="64">
        <v>1473060</v>
      </c>
      <c r="D96" s="64">
        <v>1482212</v>
      </c>
      <c r="E96" s="64">
        <v>1490345</v>
      </c>
      <c r="F96" s="64">
        <v>1498286</v>
      </c>
      <c r="G96" s="64">
        <v>1504346</v>
      </c>
      <c r="H96" s="64">
        <v>1507555</v>
      </c>
      <c r="I96" s="64">
        <v>1510025</v>
      </c>
      <c r="J96" s="64">
        <v>1512879</v>
      </c>
      <c r="K96" s="64">
        <v>1512761</v>
      </c>
      <c r="L96" s="64">
        <v>1511688</v>
      </c>
      <c r="M96" s="64">
        <v>1512934</v>
      </c>
      <c r="N96" s="64">
        <v>1517127</v>
      </c>
      <c r="O96" s="64">
        <v>1523180</v>
      </c>
      <c r="P96" s="64">
        <v>1529019</v>
      </c>
      <c r="Q96" s="64">
        <v>1532067</v>
      </c>
      <c r="R96" s="64">
        <v>1534478</v>
      </c>
      <c r="S96" s="64">
        <v>1539267</v>
      </c>
      <c r="T96" s="64">
        <v>1543725</v>
      </c>
      <c r="U96" s="64">
        <v>1547659</v>
      </c>
      <c r="V96" s="64">
        <v>1551106</v>
      </c>
      <c r="W96" s="64">
        <v>1553965</v>
      </c>
      <c r="X96" s="64">
        <v>1554224</v>
      </c>
      <c r="Y96" s="64">
        <v>1551910</v>
      </c>
      <c r="Z96" s="64">
        <v>1551920</v>
      </c>
      <c r="AA96" s="64">
        <v>1549193</v>
      </c>
      <c r="AB96" s="64">
        <v>1540947</v>
      </c>
      <c r="AC96" s="64">
        <v>1525496</v>
      </c>
      <c r="AD96" s="64">
        <v>1507593</v>
      </c>
    </row>
    <row r="97" spans="1:30" x14ac:dyDescent="0.25">
      <c r="A97" s="67" t="s">
        <v>138</v>
      </c>
      <c r="B97" s="64">
        <v>1468032</v>
      </c>
      <c r="C97" s="64">
        <v>1462990</v>
      </c>
      <c r="D97" s="64">
        <v>1453721</v>
      </c>
      <c r="E97" s="64">
        <v>1442873</v>
      </c>
      <c r="F97" s="64">
        <v>1430326</v>
      </c>
      <c r="G97" s="64">
        <v>1415576</v>
      </c>
      <c r="H97" s="64">
        <v>1399696</v>
      </c>
      <c r="I97" s="64">
        <v>1383212</v>
      </c>
      <c r="J97" s="64">
        <v>1367626</v>
      </c>
      <c r="K97" s="64">
        <v>1352190</v>
      </c>
      <c r="L97" s="64">
        <v>1335892</v>
      </c>
      <c r="M97" s="64">
        <v>1320200</v>
      </c>
      <c r="N97" s="64">
        <v>1308046</v>
      </c>
      <c r="O97" s="64">
        <v>1298797</v>
      </c>
      <c r="P97" s="64">
        <v>1290395</v>
      </c>
      <c r="Q97" s="64">
        <v>1280947</v>
      </c>
      <c r="R97" s="64">
        <v>1269511</v>
      </c>
      <c r="S97" s="64">
        <v>1257967</v>
      </c>
      <c r="T97" s="64">
        <v>1246410</v>
      </c>
      <c r="U97" s="64">
        <v>1235398</v>
      </c>
      <c r="V97" s="64">
        <v>1226690</v>
      </c>
      <c r="W97" s="64">
        <v>1220548</v>
      </c>
      <c r="X97" s="64">
        <v>1213075</v>
      </c>
      <c r="Y97" s="64">
        <v>1202671</v>
      </c>
      <c r="Z97" s="64">
        <v>1193180</v>
      </c>
      <c r="AA97" s="64">
        <v>1184133</v>
      </c>
      <c r="AB97" s="64">
        <v>1171845</v>
      </c>
      <c r="AC97" s="64">
        <v>1158570</v>
      </c>
      <c r="AD97" s="64">
        <v>1147454</v>
      </c>
    </row>
    <row r="98" spans="1:30" x14ac:dyDescent="0.25">
      <c r="A98" s="67" t="s">
        <v>139</v>
      </c>
      <c r="B98" s="64">
        <v>1627109</v>
      </c>
      <c r="C98" s="64">
        <v>1618190</v>
      </c>
      <c r="D98" s="64">
        <v>1607785</v>
      </c>
      <c r="E98" s="64">
        <v>1597537</v>
      </c>
      <c r="F98" s="64">
        <v>1583833</v>
      </c>
      <c r="G98" s="64">
        <v>1566780</v>
      </c>
      <c r="H98" s="64">
        <v>1548625</v>
      </c>
      <c r="I98" s="64">
        <v>1529627</v>
      </c>
      <c r="J98" s="64">
        <v>1514814</v>
      </c>
      <c r="K98" s="64">
        <v>1503585</v>
      </c>
      <c r="L98" s="64">
        <v>1492025</v>
      </c>
      <c r="M98" s="64">
        <v>1481157</v>
      </c>
      <c r="N98" s="64">
        <v>1471302</v>
      </c>
      <c r="O98" s="64">
        <v>1462340</v>
      </c>
      <c r="P98" s="64">
        <v>1453855</v>
      </c>
      <c r="Q98" s="64">
        <v>1445451</v>
      </c>
      <c r="R98" s="64">
        <v>1437326</v>
      </c>
      <c r="S98" s="64">
        <v>1429246</v>
      </c>
      <c r="T98" s="64">
        <v>1421573</v>
      </c>
      <c r="U98" s="64">
        <v>1415142</v>
      </c>
      <c r="V98" s="64">
        <v>1408811</v>
      </c>
      <c r="W98" s="64">
        <v>1402656</v>
      </c>
      <c r="X98" s="64">
        <v>1394996</v>
      </c>
      <c r="Y98" s="64">
        <v>1384819</v>
      </c>
      <c r="Z98" s="64">
        <v>1376582</v>
      </c>
      <c r="AA98" s="64">
        <v>1366384</v>
      </c>
      <c r="AB98" s="64">
        <v>1350639</v>
      </c>
      <c r="AC98" s="64">
        <v>1333872</v>
      </c>
      <c r="AD98" s="64">
        <v>1317726</v>
      </c>
    </row>
    <row r="99" spans="1:30" x14ac:dyDescent="0.25">
      <c r="A99" s="67" t="s">
        <v>140</v>
      </c>
      <c r="B99" s="64">
        <v>2492826</v>
      </c>
      <c r="C99" s="64">
        <v>2487720</v>
      </c>
      <c r="D99" s="64">
        <v>2477551</v>
      </c>
      <c r="E99" s="64">
        <v>2464426</v>
      </c>
      <c r="F99" s="64">
        <v>2449944</v>
      </c>
      <c r="G99" s="64">
        <v>2431838</v>
      </c>
      <c r="H99" s="64">
        <v>2409742</v>
      </c>
      <c r="I99" s="64">
        <v>2385788</v>
      </c>
      <c r="J99" s="64">
        <v>2370959</v>
      </c>
      <c r="K99" s="64">
        <v>2366194</v>
      </c>
      <c r="L99" s="64">
        <v>2362922</v>
      </c>
      <c r="M99" s="64">
        <v>2357358</v>
      </c>
      <c r="N99" s="64">
        <v>2349109</v>
      </c>
      <c r="O99" s="64">
        <v>2341705</v>
      </c>
      <c r="P99" s="64">
        <v>2336946</v>
      </c>
      <c r="Q99" s="64">
        <v>2334852</v>
      </c>
      <c r="R99" s="64">
        <v>2333752</v>
      </c>
      <c r="S99" s="64">
        <v>2332807</v>
      </c>
      <c r="T99" s="64">
        <v>2332889</v>
      </c>
      <c r="U99" s="64">
        <v>2334632</v>
      </c>
      <c r="V99" s="64">
        <v>2338257</v>
      </c>
      <c r="W99" s="64">
        <v>2341760</v>
      </c>
      <c r="X99" s="64">
        <v>2343280</v>
      </c>
      <c r="Y99" s="64">
        <v>2340861</v>
      </c>
      <c r="Z99" s="64">
        <v>2337457</v>
      </c>
      <c r="AA99" s="64">
        <v>2327739</v>
      </c>
      <c r="AB99" s="64">
        <v>2310877</v>
      </c>
      <c r="AC99" s="64">
        <v>2293949</v>
      </c>
      <c r="AD99" s="64">
        <v>2279349</v>
      </c>
    </row>
    <row r="100" spans="1:30" x14ac:dyDescent="0.25">
      <c r="A100" s="67" t="s">
        <v>141</v>
      </c>
      <c r="B100" s="64">
        <v>1254552</v>
      </c>
      <c r="C100" s="64">
        <v>1242252</v>
      </c>
      <c r="D100" s="64">
        <v>1229205</v>
      </c>
      <c r="E100" s="64">
        <v>1216646</v>
      </c>
      <c r="F100" s="64">
        <v>1202594</v>
      </c>
      <c r="G100" s="64">
        <v>1186785</v>
      </c>
      <c r="H100" s="64">
        <v>1170416</v>
      </c>
      <c r="I100" s="64">
        <v>1153205</v>
      </c>
      <c r="J100" s="64">
        <v>1137783</v>
      </c>
      <c r="K100" s="64">
        <v>1123883</v>
      </c>
      <c r="L100" s="64">
        <v>1109301</v>
      </c>
      <c r="M100" s="64">
        <v>1095849</v>
      </c>
      <c r="N100" s="64">
        <v>1085475</v>
      </c>
      <c r="O100" s="64">
        <v>1077710</v>
      </c>
      <c r="P100" s="64">
        <v>1071048</v>
      </c>
      <c r="Q100" s="64">
        <v>1063948</v>
      </c>
      <c r="R100" s="64">
        <v>1054601</v>
      </c>
      <c r="S100" s="64">
        <v>1044128</v>
      </c>
      <c r="T100" s="64">
        <v>1033844</v>
      </c>
      <c r="U100" s="64">
        <v>1022945</v>
      </c>
      <c r="V100" s="64">
        <v>1011314</v>
      </c>
      <c r="W100" s="64">
        <v>999551</v>
      </c>
      <c r="X100" s="64">
        <v>987203</v>
      </c>
      <c r="Y100" s="64">
        <v>972935</v>
      </c>
      <c r="Z100" s="64">
        <v>959459</v>
      </c>
      <c r="AA100" s="64">
        <v>946222</v>
      </c>
      <c r="AB100" s="64">
        <v>931473</v>
      </c>
      <c r="AC100" s="64">
        <v>919420</v>
      </c>
      <c r="AD100" s="64">
        <v>910313</v>
      </c>
    </row>
    <row r="101" spans="1:30" x14ac:dyDescent="0.25">
      <c r="A101" s="67" t="s">
        <v>142</v>
      </c>
      <c r="B101" s="64">
        <v>1088139</v>
      </c>
      <c r="C101" s="64">
        <v>1087882</v>
      </c>
      <c r="D101" s="64">
        <v>1085616</v>
      </c>
      <c r="E101" s="64">
        <v>1082157</v>
      </c>
      <c r="F101" s="64">
        <v>1075132</v>
      </c>
      <c r="G101" s="64">
        <v>1065349</v>
      </c>
      <c r="H101" s="64">
        <v>1054948</v>
      </c>
      <c r="I101" s="64">
        <v>1044109</v>
      </c>
      <c r="J101" s="64">
        <v>1035135</v>
      </c>
      <c r="K101" s="64">
        <v>1029618</v>
      </c>
      <c r="L101" s="64">
        <v>1025461</v>
      </c>
      <c r="M101" s="64">
        <v>1021741</v>
      </c>
      <c r="N101" s="64">
        <v>1018934</v>
      </c>
      <c r="O101" s="64">
        <v>1016662</v>
      </c>
      <c r="P101" s="64">
        <v>1015297</v>
      </c>
      <c r="Q101" s="64">
        <v>1012093</v>
      </c>
      <c r="R101" s="64">
        <v>1011477</v>
      </c>
      <c r="S101" s="64">
        <v>1015211</v>
      </c>
      <c r="T101" s="64">
        <v>1018788</v>
      </c>
      <c r="U101" s="64">
        <v>1026500</v>
      </c>
      <c r="V101" s="64">
        <v>1034519</v>
      </c>
      <c r="W101" s="64">
        <v>1042172</v>
      </c>
      <c r="X101" s="64">
        <v>1048957</v>
      </c>
      <c r="Y101" s="64">
        <v>1051953</v>
      </c>
      <c r="Z101" s="64">
        <v>1052781</v>
      </c>
      <c r="AA101" s="64">
        <v>1054095</v>
      </c>
      <c r="AB101" s="64">
        <v>1064630</v>
      </c>
      <c r="AC101" s="64">
        <v>1072053</v>
      </c>
      <c r="AD101" s="64">
        <v>1069632</v>
      </c>
    </row>
    <row r="102" spans="1:30" x14ac:dyDescent="0.25">
      <c r="A102" s="67" t="s">
        <v>143</v>
      </c>
      <c r="B102" s="64">
        <v>791303</v>
      </c>
      <c r="C102" s="64">
        <v>785279</v>
      </c>
      <c r="D102" s="64">
        <v>778999</v>
      </c>
      <c r="E102" s="64">
        <v>772844</v>
      </c>
      <c r="F102" s="64">
        <v>765787</v>
      </c>
      <c r="G102" s="64">
        <v>757942</v>
      </c>
      <c r="H102" s="64">
        <v>748973</v>
      </c>
      <c r="I102" s="64">
        <v>739208</v>
      </c>
      <c r="J102" s="64">
        <v>728798</v>
      </c>
      <c r="K102" s="64">
        <v>717560</v>
      </c>
      <c r="L102" s="64">
        <v>705870</v>
      </c>
      <c r="M102" s="64">
        <v>694788</v>
      </c>
      <c r="N102" s="64">
        <v>686616</v>
      </c>
      <c r="O102" s="64">
        <v>680605</v>
      </c>
      <c r="P102" s="64">
        <v>675366</v>
      </c>
      <c r="Q102" s="64">
        <v>669665</v>
      </c>
      <c r="R102" s="64">
        <v>662068</v>
      </c>
      <c r="S102" s="64">
        <v>654405</v>
      </c>
      <c r="T102" s="64">
        <v>647846</v>
      </c>
      <c r="U102" s="64">
        <v>641674</v>
      </c>
      <c r="V102" s="64">
        <v>635251</v>
      </c>
      <c r="W102" s="64">
        <v>628123</v>
      </c>
      <c r="X102" s="64">
        <v>620092</v>
      </c>
      <c r="Y102" s="64">
        <v>610690</v>
      </c>
      <c r="Z102" s="64">
        <v>601815</v>
      </c>
      <c r="AA102" s="64">
        <v>593582</v>
      </c>
      <c r="AB102" s="64">
        <v>583596</v>
      </c>
      <c r="AC102" s="64">
        <v>574948</v>
      </c>
      <c r="AD102" s="64">
        <v>569083</v>
      </c>
    </row>
    <row r="103" spans="1:30" x14ac:dyDescent="0.25">
      <c r="A103" s="67" t="s">
        <v>144</v>
      </c>
      <c r="B103" s="64">
        <v>1328526</v>
      </c>
      <c r="C103" s="64">
        <v>1321499</v>
      </c>
      <c r="D103" s="64">
        <v>1312780</v>
      </c>
      <c r="E103" s="64">
        <v>1302081</v>
      </c>
      <c r="F103" s="64">
        <v>1288973</v>
      </c>
      <c r="G103" s="64">
        <v>1274107</v>
      </c>
      <c r="H103" s="64">
        <v>1257519</v>
      </c>
      <c r="I103" s="64">
        <v>1239845</v>
      </c>
      <c r="J103" s="64">
        <v>1222235</v>
      </c>
      <c r="K103" s="64">
        <v>1204592</v>
      </c>
      <c r="L103" s="64">
        <v>1186719</v>
      </c>
      <c r="M103" s="64">
        <v>1169605</v>
      </c>
      <c r="N103" s="64">
        <v>1156720</v>
      </c>
      <c r="O103" s="64">
        <v>1147593</v>
      </c>
      <c r="P103" s="64">
        <v>1139159</v>
      </c>
      <c r="Q103" s="64">
        <v>1130319</v>
      </c>
      <c r="R103" s="64">
        <v>1123331</v>
      </c>
      <c r="S103" s="64">
        <v>1119597</v>
      </c>
      <c r="T103" s="64">
        <v>1117744</v>
      </c>
      <c r="U103" s="64">
        <v>1116272</v>
      </c>
      <c r="V103" s="64">
        <v>1116370</v>
      </c>
      <c r="W103" s="64">
        <v>1118759</v>
      </c>
      <c r="X103" s="64">
        <v>1115926</v>
      </c>
      <c r="Y103" s="64">
        <v>1107508</v>
      </c>
      <c r="Z103" s="64">
        <v>1101403</v>
      </c>
      <c r="AA103" s="64">
        <v>1095604</v>
      </c>
      <c r="AB103" s="64">
        <v>1084868</v>
      </c>
      <c r="AC103" s="64">
        <v>1072595</v>
      </c>
      <c r="AD103" s="64">
        <v>1063963</v>
      </c>
    </row>
    <row r="104" spans="1:30" x14ac:dyDescent="0.25">
      <c r="A104" s="67" t="s">
        <v>145</v>
      </c>
      <c r="B104" s="64">
        <v>1246536</v>
      </c>
      <c r="C104" s="64">
        <v>1245435</v>
      </c>
      <c r="D104" s="64">
        <v>1243648</v>
      </c>
      <c r="E104" s="64">
        <v>1240916</v>
      </c>
      <c r="F104" s="64">
        <v>1236423</v>
      </c>
      <c r="G104" s="64">
        <v>1230888</v>
      </c>
      <c r="H104" s="64">
        <v>1224292</v>
      </c>
      <c r="I104" s="64">
        <v>1215746</v>
      </c>
      <c r="J104" s="64">
        <v>1208140</v>
      </c>
      <c r="K104" s="64">
        <v>1201926</v>
      </c>
      <c r="L104" s="64">
        <v>1196235</v>
      </c>
      <c r="M104" s="64">
        <v>1192149</v>
      </c>
      <c r="N104" s="64">
        <v>1188557</v>
      </c>
      <c r="O104" s="64">
        <v>1184344</v>
      </c>
      <c r="P104" s="64">
        <v>1179516</v>
      </c>
      <c r="Q104" s="64">
        <v>1174539</v>
      </c>
      <c r="R104" s="64">
        <v>1170042</v>
      </c>
      <c r="S104" s="64">
        <v>1167263</v>
      </c>
      <c r="T104" s="64">
        <v>1166303</v>
      </c>
      <c r="U104" s="64">
        <v>1166156</v>
      </c>
      <c r="V104" s="64">
        <v>1166590</v>
      </c>
      <c r="W104" s="64">
        <v>1168270</v>
      </c>
      <c r="X104" s="64">
        <v>1167649</v>
      </c>
      <c r="Y104" s="64">
        <v>1163882</v>
      </c>
      <c r="Z104" s="64">
        <v>1160836</v>
      </c>
      <c r="AA104" s="64">
        <v>1155138</v>
      </c>
      <c r="AB104" s="64">
        <v>1144374</v>
      </c>
      <c r="AC104" s="64">
        <v>1132202</v>
      </c>
      <c r="AD104" s="64">
        <v>1121264</v>
      </c>
    </row>
    <row r="105" spans="1:30" x14ac:dyDescent="0.25">
      <c r="A105" s="67" t="s">
        <v>146</v>
      </c>
      <c r="B105" s="64">
        <v>6665991</v>
      </c>
      <c r="C105" s="64">
        <v>6658948</v>
      </c>
      <c r="D105" s="64">
        <v>6657430</v>
      </c>
      <c r="E105" s="64">
        <v>6655334</v>
      </c>
      <c r="F105" s="64">
        <v>6640830</v>
      </c>
      <c r="G105" s="64">
        <v>6620819</v>
      </c>
      <c r="H105" s="64">
        <v>6611296</v>
      </c>
      <c r="I105" s="64">
        <v>6613019</v>
      </c>
      <c r="J105" s="64">
        <v>6644102</v>
      </c>
      <c r="K105" s="64">
        <v>6704033</v>
      </c>
      <c r="L105" s="64">
        <v>6760297</v>
      </c>
      <c r="M105" s="64">
        <v>6815337</v>
      </c>
      <c r="N105" s="64">
        <v>6871095</v>
      </c>
      <c r="O105" s="64">
        <v>6926692</v>
      </c>
      <c r="P105" s="64">
        <v>6991111</v>
      </c>
      <c r="Q105" s="64">
        <v>7065211</v>
      </c>
      <c r="R105" s="64">
        <v>7174980</v>
      </c>
      <c r="S105" s="64">
        <v>7314618</v>
      </c>
      <c r="T105" s="64">
        <v>7452612</v>
      </c>
      <c r="U105" s="64">
        <v>7593006</v>
      </c>
      <c r="V105" s="64">
        <v>7736019</v>
      </c>
      <c r="W105" s="64">
        <v>7882899</v>
      </c>
      <c r="X105" s="64">
        <v>8024182</v>
      </c>
      <c r="Y105" s="64">
        <v>8160757</v>
      </c>
      <c r="Z105" s="64">
        <v>8303032</v>
      </c>
      <c r="AA105" s="64">
        <v>8404864</v>
      </c>
      <c r="AB105" s="64">
        <v>8489558</v>
      </c>
      <c r="AC105" s="64">
        <v>8566996</v>
      </c>
      <c r="AD105" s="64">
        <v>8621498</v>
      </c>
    </row>
    <row r="106" spans="1:30" x14ac:dyDescent="0.25">
      <c r="A106" s="67" t="s">
        <v>147</v>
      </c>
      <c r="B106" s="64">
        <v>907455</v>
      </c>
      <c r="C106" s="64">
        <v>903001</v>
      </c>
      <c r="D106" s="64">
        <v>898092</v>
      </c>
      <c r="E106" s="64">
        <v>893360</v>
      </c>
      <c r="F106" s="64">
        <v>887646</v>
      </c>
      <c r="G106" s="64">
        <v>880460</v>
      </c>
      <c r="H106" s="64">
        <v>872117</v>
      </c>
      <c r="I106" s="64">
        <v>862919</v>
      </c>
      <c r="J106" s="64">
        <v>852682</v>
      </c>
      <c r="K106" s="64">
        <v>841108</v>
      </c>
      <c r="L106" s="64">
        <v>828631</v>
      </c>
      <c r="M106" s="64">
        <v>816743</v>
      </c>
      <c r="N106" s="64">
        <v>808298</v>
      </c>
      <c r="O106" s="64">
        <v>802031</v>
      </c>
      <c r="P106" s="64">
        <v>796000</v>
      </c>
      <c r="Q106" s="64">
        <v>789368</v>
      </c>
      <c r="R106" s="64">
        <v>783265</v>
      </c>
      <c r="S106" s="64">
        <v>778024</v>
      </c>
      <c r="T106" s="64">
        <v>772001</v>
      </c>
      <c r="U106" s="64">
        <v>766329</v>
      </c>
      <c r="V106" s="64">
        <v>760828</v>
      </c>
      <c r="W106" s="64">
        <v>755247</v>
      </c>
      <c r="X106" s="64">
        <v>748637</v>
      </c>
      <c r="Y106" s="64">
        <v>740588</v>
      </c>
      <c r="Z106" s="64">
        <v>733340</v>
      </c>
      <c r="AA106" s="64">
        <v>725578</v>
      </c>
      <c r="AB106" s="64">
        <v>715505</v>
      </c>
      <c r="AC106" s="64">
        <v>705150</v>
      </c>
      <c r="AD106" s="64">
        <v>696381</v>
      </c>
    </row>
    <row r="107" spans="1:30" x14ac:dyDescent="0.25">
      <c r="A107" s="67" t="s">
        <v>148</v>
      </c>
      <c r="B107" s="64">
        <v>1326112</v>
      </c>
      <c r="C107" s="64">
        <v>1316580</v>
      </c>
      <c r="D107" s="64">
        <v>1305817</v>
      </c>
      <c r="E107" s="64">
        <v>1294281</v>
      </c>
      <c r="F107" s="64">
        <v>1281530</v>
      </c>
      <c r="G107" s="64">
        <v>1266657</v>
      </c>
      <c r="H107" s="64">
        <v>1249893</v>
      </c>
      <c r="I107" s="64">
        <v>1232343</v>
      </c>
      <c r="J107" s="64">
        <v>1217031</v>
      </c>
      <c r="K107" s="64">
        <v>1204865</v>
      </c>
      <c r="L107" s="64">
        <v>1194108</v>
      </c>
      <c r="M107" s="64">
        <v>1185158</v>
      </c>
      <c r="N107" s="64">
        <v>1177921</v>
      </c>
      <c r="O107" s="64">
        <v>1171121</v>
      </c>
      <c r="P107" s="64">
        <v>1164855</v>
      </c>
      <c r="Q107" s="64">
        <v>1156822</v>
      </c>
      <c r="R107" s="64">
        <v>1150716</v>
      </c>
      <c r="S107" s="64">
        <v>1148299</v>
      </c>
      <c r="T107" s="64">
        <v>1145708</v>
      </c>
      <c r="U107" s="64">
        <v>1142318</v>
      </c>
      <c r="V107" s="64">
        <v>1138164</v>
      </c>
      <c r="W107" s="64">
        <v>1135033</v>
      </c>
      <c r="X107" s="64">
        <v>1131938</v>
      </c>
      <c r="Y107" s="64">
        <v>1126857</v>
      </c>
      <c r="Z107" s="64">
        <v>1121803</v>
      </c>
      <c r="AA107" s="64">
        <v>1115127</v>
      </c>
      <c r="AB107" s="64">
        <v>1104512</v>
      </c>
      <c r="AC107" s="64">
        <v>1093748</v>
      </c>
      <c r="AD107" s="64">
        <v>1085575</v>
      </c>
    </row>
    <row r="108" spans="1:30" x14ac:dyDescent="0.25">
      <c r="A108" s="67" t="s">
        <v>149</v>
      </c>
      <c r="B108" s="64">
        <v>1153125</v>
      </c>
      <c r="C108" s="64">
        <v>1145942</v>
      </c>
      <c r="D108" s="64">
        <v>1135243</v>
      </c>
      <c r="E108" s="64">
        <v>1122804</v>
      </c>
      <c r="F108" s="64">
        <v>1107879</v>
      </c>
      <c r="G108" s="64">
        <v>1090796</v>
      </c>
      <c r="H108" s="64">
        <v>1072733</v>
      </c>
      <c r="I108" s="64">
        <v>1054576</v>
      </c>
      <c r="J108" s="64">
        <v>1042505</v>
      </c>
      <c r="K108" s="64">
        <v>1035715</v>
      </c>
      <c r="L108" s="64">
        <v>1028870</v>
      </c>
      <c r="M108" s="64">
        <v>1021671</v>
      </c>
      <c r="N108" s="64">
        <v>1013459</v>
      </c>
      <c r="O108" s="64">
        <v>1004864</v>
      </c>
      <c r="P108" s="64">
        <v>996865</v>
      </c>
      <c r="Q108" s="64">
        <v>987953</v>
      </c>
      <c r="R108" s="64">
        <v>980584</v>
      </c>
      <c r="S108" s="64">
        <v>974559</v>
      </c>
      <c r="T108" s="64">
        <v>966118</v>
      </c>
      <c r="U108" s="64">
        <v>958772</v>
      </c>
      <c r="V108" s="64">
        <v>952054</v>
      </c>
      <c r="W108" s="64">
        <v>944279</v>
      </c>
      <c r="X108" s="64">
        <v>937675</v>
      </c>
      <c r="Y108" s="64">
        <v>930243</v>
      </c>
      <c r="Z108" s="64">
        <v>920967</v>
      </c>
      <c r="AA108" s="64">
        <v>908257</v>
      </c>
      <c r="AB108" s="64">
        <v>893606</v>
      </c>
      <c r="AC108" s="64">
        <v>879971</v>
      </c>
      <c r="AD108" s="64">
        <v>868514</v>
      </c>
    </row>
    <row r="109" spans="1:30" x14ac:dyDescent="0.25">
      <c r="A109" s="67" t="s">
        <v>150</v>
      </c>
      <c r="B109" s="64">
        <v>1293560</v>
      </c>
      <c r="C109" s="64">
        <v>1282253</v>
      </c>
      <c r="D109" s="64">
        <v>1268833</v>
      </c>
      <c r="E109" s="64">
        <v>1254755</v>
      </c>
      <c r="F109" s="64">
        <v>1239463</v>
      </c>
      <c r="G109" s="64">
        <v>1222320</v>
      </c>
      <c r="H109" s="64">
        <v>1203494</v>
      </c>
      <c r="I109" s="64">
        <v>1183815</v>
      </c>
      <c r="J109" s="64">
        <v>1168044</v>
      </c>
      <c r="K109" s="64">
        <v>1156341</v>
      </c>
      <c r="L109" s="64">
        <v>1144689</v>
      </c>
      <c r="M109" s="64">
        <v>1132782</v>
      </c>
      <c r="N109" s="64">
        <v>1121726</v>
      </c>
      <c r="O109" s="64">
        <v>1112124</v>
      </c>
      <c r="P109" s="64">
        <v>1103730</v>
      </c>
      <c r="Q109" s="64">
        <v>1094675</v>
      </c>
      <c r="R109" s="64">
        <v>1086024</v>
      </c>
      <c r="S109" s="64">
        <v>1078872</v>
      </c>
      <c r="T109" s="64">
        <v>1072026</v>
      </c>
      <c r="U109" s="64">
        <v>1065300</v>
      </c>
      <c r="V109" s="64">
        <v>1055894</v>
      </c>
      <c r="W109" s="64">
        <v>1044761</v>
      </c>
      <c r="X109" s="64">
        <v>1036355</v>
      </c>
      <c r="Y109" s="64">
        <v>1024187</v>
      </c>
      <c r="Z109" s="64">
        <v>1010592</v>
      </c>
      <c r="AA109" s="64">
        <v>999424</v>
      </c>
      <c r="AB109" s="64">
        <v>986089</v>
      </c>
      <c r="AC109" s="64">
        <v>972711</v>
      </c>
      <c r="AD109" s="64">
        <v>961271</v>
      </c>
    </row>
    <row r="110" spans="1:30" x14ac:dyDescent="0.25">
      <c r="A110" s="67" t="s">
        <v>151</v>
      </c>
      <c r="B110" s="64">
        <v>1616856</v>
      </c>
      <c r="C110" s="64">
        <v>1605807</v>
      </c>
      <c r="D110" s="64">
        <v>1591551</v>
      </c>
      <c r="E110" s="64">
        <v>1575181</v>
      </c>
      <c r="F110" s="64">
        <v>1555224</v>
      </c>
      <c r="G110" s="64">
        <v>1531687</v>
      </c>
      <c r="H110" s="64">
        <v>1505510</v>
      </c>
      <c r="I110" s="64">
        <v>1478524</v>
      </c>
      <c r="J110" s="64">
        <v>1456696</v>
      </c>
      <c r="K110" s="64">
        <v>1440218</v>
      </c>
      <c r="L110" s="64">
        <v>1423942</v>
      </c>
      <c r="M110" s="64">
        <v>1407059</v>
      </c>
      <c r="N110" s="64">
        <v>1392899</v>
      </c>
      <c r="O110" s="64">
        <v>1381183</v>
      </c>
      <c r="P110" s="64">
        <v>1370372</v>
      </c>
      <c r="Q110" s="64">
        <v>1357707</v>
      </c>
      <c r="R110" s="64">
        <v>1345945</v>
      </c>
      <c r="S110" s="64">
        <v>1337546</v>
      </c>
      <c r="T110" s="64">
        <v>1328694</v>
      </c>
      <c r="U110" s="64">
        <v>1318823</v>
      </c>
      <c r="V110" s="64">
        <v>1308195</v>
      </c>
      <c r="W110" s="64">
        <v>1298683</v>
      </c>
      <c r="X110" s="64">
        <v>1287871</v>
      </c>
      <c r="Y110" s="64">
        <v>1273914</v>
      </c>
      <c r="Z110" s="64">
        <v>1261790</v>
      </c>
      <c r="AA110" s="64">
        <v>1249406</v>
      </c>
      <c r="AB110" s="64">
        <v>1233938</v>
      </c>
      <c r="AC110" s="64">
        <v>1218611</v>
      </c>
      <c r="AD110" s="64">
        <v>1205465</v>
      </c>
    </row>
    <row r="111" spans="1:30" x14ac:dyDescent="0.25">
      <c r="A111" s="67" t="s">
        <v>152</v>
      </c>
      <c r="B111" s="64">
        <v>1814714</v>
      </c>
      <c r="C111" s="64">
        <v>1803122</v>
      </c>
      <c r="D111" s="64">
        <v>1789335</v>
      </c>
      <c r="E111" s="64">
        <v>1774002</v>
      </c>
      <c r="F111" s="64">
        <v>1754660</v>
      </c>
      <c r="G111" s="64">
        <v>1731523</v>
      </c>
      <c r="H111" s="64">
        <v>1706842</v>
      </c>
      <c r="I111" s="64">
        <v>1681909</v>
      </c>
      <c r="J111" s="64">
        <v>1659506</v>
      </c>
      <c r="K111" s="64">
        <v>1640500</v>
      </c>
      <c r="L111" s="64">
        <v>1623486</v>
      </c>
      <c r="M111" s="64">
        <v>1607666</v>
      </c>
      <c r="N111" s="64">
        <v>1594048</v>
      </c>
      <c r="O111" s="64">
        <v>1582152</v>
      </c>
      <c r="P111" s="64">
        <v>1570500</v>
      </c>
      <c r="Q111" s="64">
        <v>1557492</v>
      </c>
      <c r="R111" s="64">
        <v>1550238</v>
      </c>
      <c r="S111" s="64">
        <v>1546893</v>
      </c>
      <c r="T111" s="64">
        <v>1540973</v>
      </c>
      <c r="U111" s="64">
        <v>1537144</v>
      </c>
      <c r="V111" s="64">
        <v>1535617</v>
      </c>
      <c r="W111" s="64">
        <v>1534873</v>
      </c>
      <c r="X111" s="64">
        <v>1533698</v>
      </c>
      <c r="Y111" s="64">
        <v>1529328</v>
      </c>
      <c r="Z111" s="64">
        <v>1522369</v>
      </c>
      <c r="AA111" s="64">
        <v>1513299</v>
      </c>
      <c r="AB111" s="64">
        <v>1502152</v>
      </c>
      <c r="AC111" s="64">
        <v>1489080</v>
      </c>
      <c r="AD111" s="64">
        <v>1476305</v>
      </c>
    </row>
    <row r="112" spans="1:30" x14ac:dyDescent="0.25">
      <c r="A112" s="67" t="s">
        <v>153</v>
      </c>
      <c r="B112" s="64">
        <v>1449750</v>
      </c>
      <c r="C112" s="64">
        <v>1442150</v>
      </c>
      <c r="D112" s="64">
        <v>1433099</v>
      </c>
      <c r="E112" s="64">
        <v>1424056</v>
      </c>
      <c r="F112" s="64">
        <v>1412769</v>
      </c>
      <c r="G112" s="64">
        <v>1399921</v>
      </c>
      <c r="H112" s="64">
        <v>1386074</v>
      </c>
      <c r="I112" s="64">
        <v>1371396</v>
      </c>
      <c r="J112" s="64">
        <v>1355714</v>
      </c>
      <c r="K112" s="64">
        <v>1338427</v>
      </c>
      <c r="L112" s="64">
        <v>1321306</v>
      </c>
      <c r="M112" s="64">
        <v>1306389</v>
      </c>
      <c r="N112" s="64">
        <v>1296250</v>
      </c>
      <c r="O112" s="64">
        <v>1289329</v>
      </c>
      <c r="P112" s="64">
        <v>1283105</v>
      </c>
      <c r="Q112" s="64">
        <v>1275547</v>
      </c>
      <c r="R112" s="64">
        <v>1270070</v>
      </c>
      <c r="S112" s="64">
        <v>1268463</v>
      </c>
      <c r="T112" s="64">
        <v>1266845</v>
      </c>
      <c r="U112" s="64">
        <v>1264839</v>
      </c>
      <c r="V112" s="64">
        <v>1262927</v>
      </c>
      <c r="W112" s="64">
        <v>1260496</v>
      </c>
      <c r="X112" s="64">
        <v>1255397</v>
      </c>
      <c r="Y112" s="64">
        <v>1247850</v>
      </c>
      <c r="Z112" s="64">
        <v>1239717</v>
      </c>
      <c r="AA112" s="64">
        <v>1228638</v>
      </c>
      <c r="AB112" s="64">
        <v>1213650</v>
      </c>
      <c r="AC112" s="64">
        <v>1200121</v>
      </c>
      <c r="AD112" s="64">
        <v>1191081</v>
      </c>
    </row>
    <row r="113" spans="1:30" ht="26.4" x14ac:dyDescent="0.25">
      <c r="A113" s="67" t="s">
        <v>154</v>
      </c>
      <c r="B113" s="64">
        <v>9166094</v>
      </c>
      <c r="C113" s="64">
        <v>9328980</v>
      </c>
      <c r="D113" s="64">
        <v>9507765</v>
      </c>
      <c r="E113" s="64">
        <v>9693767</v>
      </c>
      <c r="F113" s="64">
        <v>9858089</v>
      </c>
      <c r="G113" s="64">
        <v>10023556</v>
      </c>
      <c r="H113" s="64">
        <v>10192050</v>
      </c>
      <c r="I113" s="64">
        <v>10328404</v>
      </c>
      <c r="J113" s="64">
        <v>10461292</v>
      </c>
      <c r="K113" s="64">
        <v>10631055</v>
      </c>
      <c r="L113" s="64">
        <v>10825095</v>
      </c>
      <c r="M113" s="64">
        <v>11007595</v>
      </c>
      <c r="N113" s="64">
        <v>11139139</v>
      </c>
      <c r="O113" s="64">
        <v>11234241</v>
      </c>
      <c r="P113" s="64">
        <v>11331896</v>
      </c>
      <c r="Q113" s="64">
        <v>11461631</v>
      </c>
      <c r="R113" s="64">
        <v>11604910</v>
      </c>
      <c r="S113" s="64">
        <v>11759124</v>
      </c>
      <c r="T113" s="64">
        <v>11942945</v>
      </c>
      <c r="U113" s="64">
        <v>12109770</v>
      </c>
      <c r="V113" s="64">
        <v>12278053</v>
      </c>
      <c r="W113" s="64">
        <v>12426540</v>
      </c>
      <c r="X113" s="64">
        <v>12571383</v>
      </c>
      <c r="Y113" s="64">
        <v>12745157</v>
      </c>
      <c r="Z113" s="64">
        <v>12887153</v>
      </c>
      <c r="AA113" s="64">
        <v>12963013</v>
      </c>
      <c r="AB113" s="64">
        <v>12997272</v>
      </c>
      <c r="AC113" s="64">
        <v>13059651</v>
      </c>
      <c r="AD113" s="64">
        <v>13126990</v>
      </c>
    </row>
    <row r="114" spans="1:30" x14ac:dyDescent="0.25">
      <c r="A114" s="67" t="s">
        <v>156</v>
      </c>
      <c r="B114" s="64">
        <v>767030</v>
      </c>
      <c r="C114" s="64">
        <v>759691</v>
      </c>
      <c r="D114" s="64">
        <v>752915</v>
      </c>
      <c r="E114" s="64">
        <v>746707</v>
      </c>
      <c r="F114" s="64">
        <v>739515</v>
      </c>
      <c r="G114" s="64">
        <v>732141</v>
      </c>
      <c r="H114" s="64">
        <v>725179</v>
      </c>
      <c r="I114" s="64">
        <v>718376</v>
      </c>
      <c r="J114" s="64">
        <v>709030</v>
      </c>
      <c r="K114" s="64">
        <v>696224</v>
      </c>
      <c r="L114" s="64">
        <v>682821</v>
      </c>
      <c r="M114" s="64">
        <v>670537</v>
      </c>
      <c r="N114" s="64">
        <v>662218</v>
      </c>
      <c r="O114" s="64">
        <v>656585</v>
      </c>
      <c r="P114" s="64">
        <v>651242</v>
      </c>
      <c r="Q114" s="64">
        <v>645650</v>
      </c>
      <c r="R114" s="64">
        <v>638809</v>
      </c>
      <c r="S114" s="64">
        <v>630375</v>
      </c>
      <c r="T114" s="64">
        <v>620815</v>
      </c>
      <c r="U114" s="64">
        <v>611733</v>
      </c>
      <c r="V114" s="64">
        <v>601899</v>
      </c>
      <c r="W114" s="64">
        <v>591015</v>
      </c>
      <c r="X114" s="64">
        <v>578819</v>
      </c>
      <c r="Y114" s="64">
        <v>565635</v>
      </c>
      <c r="Z114" s="64">
        <v>555068</v>
      </c>
      <c r="AA114" s="64">
        <v>546093</v>
      </c>
      <c r="AB114" s="64">
        <v>536924</v>
      </c>
      <c r="AC114" s="64">
        <v>530132</v>
      </c>
      <c r="AD114" s="64">
        <v>525868</v>
      </c>
    </row>
    <row r="115" spans="1:30" x14ac:dyDescent="0.25">
      <c r="A115" s="67" t="s">
        <v>157</v>
      </c>
      <c r="B115" s="64">
        <v>1144707</v>
      </c>
      <c r="C115" s="64">
        <v>1124200</v>
      </c>
      <c r="D115" s="64">
        <v>1105717</v>
      </c>
      <c r="E115" s="64">
        <v>1086852</v>
      </c>
      <c r="F115" s="64">
        <v>1067938</v>
      </c>
      <c r="G115" s="64">
        <v>1050380</v>
      </c>
      <c r="H115" s="64">
        <v>1036263</v>
      </c>
      <c r="I115" s="64">
        <v>1022838</v>
      </c>
      <c r="J115" s="64">
        <v>1007948</v>
      </c>
      <c r="K115" s="64">
        <v>991373</v>
      </c>
      <c r="L115" s="64">
        <v>972921</v>
      </c>
      <c r="M115" s="64">
        <v>953884</v>
      </c>
      <c r="N115" s="64">
        <v>939842</v>
      </c>
      <c r="O115" s="64">
        <v>928594</v>
      </c>
      <c r="P115" s="64">
        <v>917149</v>
      </c>
      <c r="Q115" s="64">
        <v>905596</v>
      </c>
      <c r="R115" s="64">
        <v>891145</v>
      </c>
      <c r="S115" s="64">
        <v>875128</v>
      </c>
      <c r="T115" s="64">
        <v>859644</v>
      </c>
      <c r="U115" s="64">
        <v>845087</v>
      </c>
      <c r="V115" s="64">
        <v>831076</v>
      </c>
      <c r="W115" s="64">
        <v>817788</v>
      </c>
      <c r="X115" s="64">
        <v>803653</v>
      </c>
      <c r="Y115" s="64">
        <v>787461</v>
      </c>
      <c r="Z115" s="64">
        <v>771255</v>
      </c>
      <c r="AA115" s="64">
        <v>756916</v>
      </c>
      <c r="AB115" s="64">
        <v>742395</v>
      </c>
      <c r="AC115" s="64">
        <v>730399</v>
      </c>
      <c r="AD115" s="64">
        <v>723522</v>
      </c>
    </row>
    <row r="116" spans="1:30" x14ac:dyDescent="0.25">
      <c r="A116" s="67" t="s">
        <v>158</v>
      </c>
      <c r="B116" s="64">
        <v>1487116</v>
      </c>
      <c r="C116" s="64">
        <v>1465475</v>
      </c>
      <c r="D116" s="64">
        <v>1444381</v>
      </c>
      <c r="E116" s="64">
        <v>1424010</v>
      </c>
      <c r="F116" s="64">
        <v>1402242</v>
      </c>
      <c r="G116" s="64">
        <v>1379733</v>
      </c>
      <c r="H116" s="64">
        <v>1359777</v>
      </c>
      <c r="I116" s="64">
        <v>1341541</v>
      </c>
      <c r="J116" s="64">
        <v>1324102</v>
      </c>
      <c r="K116" s="64">
        <v>1307384</v>
      </c>
      <c r="L116" s="64">
        <v>1290528</v>
      </c>
      <c r="M116" s="64">
        <v>1274252</v>
      </c>
      <c r="N116" s="64">
        <v>1261915</v>
      </c>
      <c r="O116" s="64">
        <v>1251684</v>
      </c>
      <c r="P116" s="64">
        <v>1241849</v>
      </c>
      <c r="Q116" s="64">
        <v>1231186</v>
      </c>
      <c r="R116" s="64">
        <v>1214504</v>
      </c>
      <c r="S116" s="64">
        <v>1193844</v>
      </c>
      <c r="T116" s="64">
        <v>1173639</v>
      </c>
      <c r="U116" s="64">
        <v>1154906</v>
      </c>
      <c r="V116" s="64">
        <v>1136938</v>
      </c>
      <c r="W116" s="64">
        <v>1119189</v>
      </c>
      <c r="X116" s="64">
        <v>1100864</v>
      </c>
      <c r="Y116" s="64">
        <v>1081359</v>
      </c>
      <c r="Z116" s="64">
        <v>1063524</v>
      </c>
      <c r="AA116" s="64">
        <v>1046371</v>
      </c>
      <c r="AB116" s="64">
        <v>1026656</v>
      </c>
      <c r="AC116" s="64">
        <v>1010859</v>
      </c>
      <c r="AD116" s="64">
        <v>1001880</v>
      </c>
    </row>
    <row r="117" spans="1:30" x14ac:dyDescent="0.25">
      <c r="A117" s="67" t="s">
        <v>162</v>
      </c>
      <c r="B117" s="64">
        <v>1336226</v>
      </c>
      <c r="C117" s="64">
        <v>1328614</v>
      </c>
      <c r="D117" s="64">
        <v>1320919</v>
      </c>
      <c r="E117" s="64">
        <v>1313488</v>
      </c>
      <c r="F117" s="64">
        <v>1304729</v>
      </c>
      <c r="G117" s="64">
        <v>1294980</v>
      </c>
      <c r="H117" s="64">
        <v>1284455</v>
      </c>
      <c r="I117" s="64">
        <v>1272696</v>
      </c>
      <c r="J117" s="64">
        <v>1261386</v>
      </c>
      <c r="K117" s="64">
        <v>1250846</v>
      </c>
      <c r="L117" s="64">
        <v>1240354</v>
      </c>
      <c r="M117" s="64">
        <v>1230360</v>
      </c>
      <c r="N117" s="64">
        <v>1222777</v>
      </c>
      <c r="O117" s="64">
        <v>1216955</v>
      </c>
      <c r="P117" s="64">
        <v>1211249</v>
      </c>
      <c r="Q117" s="64">
        <v>1204777</v>
      </c>
      <c r="R117" s="64">
        <v>1199787</v>
      </c>
      <c r="S117" s="64">
        <v>1197155</v>
      </c>
      <c r="T117" s="64">
        <v>1194462</v>
      </c>
      <c r="U117" s="64">
        <v>1191762</v>
      </c>
      <c r="V117" s="64">
        <v>1188855</v>
      </c>
      <c r="W117" s="64">
        <v>1185243</v>
      </c>
      <c r="X117" s="64">
        <v>1179666</v>
      </c>
      <c r="Y117" s="64">
        <v>1171486</v>
      </c>
      <c r="Z117" s="64">
        <v>1163259</v>
      </c>
      <c r="AA117" s="64">
        <v>1154820</v>
      </c>
      <c r="AB117" s="64">
        <v>1144246</v>
      </c>
      <c r="AC117" s="64">
        <v>1133603</v>
      </c>
      <c r="AD117" s="64">
        <v>1125062</v>
      </c>
    </row>
    <row r="118" spans="1:30" x14ac:dyDescent="0.25">
      <c r="A118" s="67" t="s">
        <v>163</v>
      </c>
      <c r="B118" s="64">
        <v>936982</v>
      </c>
      <c r="C118" s="64">
        <v>942243</v>
      </c>
      <c r="D118" s="64">
        <v>948471</v>
      </c>
      <c r="E118" s="64">
        <v>956974</v>
      </c>
      <c r="F118" s="64">
        <v>960029</v>
      </c>
      <c r="G118" s="64">
        <v>958145</v>
      </c>
      <c r="H118" s="64">
        <v>956484</v>
      </c>
      <c r="I118" s="64">
        <v>954768</v>
      </c>
      <c r="J118" s="64">
        <v>950990</v>
      </c>
      <c r="K118" s="64">
        <v>944993</v>
      </c>
      <c r="L118" s="64">
        <v>939336</v>
      </c>
      <c r="M118" s="64">
        <v>935452</v>
      </c>
      <c r="N118" s="64">
        <v>934814</v>
      </c>
      <c r="O118" s="64">
        <v>935955</v>
      </c>
      <c r="P118" s="64">
        <v>937623</v>
      </c>
      <c r="Q118" s="64">
        <v>940228</v>
      </c>
      <c r="R118" s="64">
        <v>944433</v>
      </c>
      <c r="S118" s="64">
        <v>951168</v>
      </c>
      <c r="T118" s="64">
        <v>959635</v>
      </c>
      <c r="U118" s="64">
        <v>967055</v>
      </c>
      <c r="V118" s="64">
        <v>973979</v>
      </c>
      <c r="W118" s="64">
        <v>982868</v>
      </c>
      <c r="X118" s="64">
        <v>992214</v>
      </c>
      <c r="Y118" s="64">
        <v>1000498</v>
      </c>
      <c r="Z118" s="64">
        <v>1009884</v>
      </c>
      <c r="AA118" s="64">
        <v>1018468</v>
      </c>
      <c r="AB118" s="64">
        <v>1026313</v>
      </c>
      <c r="AC118" s="64">
        <v>1031661</v>
      </c>
      <c r="AD118" s="64">
        <v>1033129</v>
      </c>
    </row>
    <row r="119" spans="1:30" x14ac:dyDescent="0.25">
      <c r="A119" s="67" t="s">
        <v>164</v>
      </c>
      <c r="B119" s="64">
        <v>1684076</v>
      </c>
      <c r="C119" s="64">
        <v>1687281</v>
      </c>
      <c r="D119" s="64">
        <v>1691022</v>
      </c>
      <c r="E119" s="64">
        <v>1693135</v>
      </c>
      <c r="F119" s="64">
        <v>1690003</v>
      </c>
      <c r="G119" s="64">
        <v>1683540</v>
      </c>
      <c r="H119" s="64">
        <v>1676526</v>
      </c>
      <c r="I119" s="64">
        <v>1669928</v>
      </c>
      <c r="J119" s="64">
        <v>1670219</v>
      </c>
      <c r="K119" s="64">
        <v>1677366</v>
      </c>
      <c r="L119" s="64">
        <v>1683411</v>
      </c>
      <c r="M119" s="64">
        <v>1688244</v>
      </c>
      <c r="N119" s="64">
        <v>1691844</v>
      </c>
      <c r="O119" s="64">
        <v>1695738</v>
      </c>
      <c r="P119" s="64">
        <v>1701902</v>
      </c>
      <c r="Q119" s="64">
        <v>1711743</v>
      </c>
      <c r="R119" s="64">
        <v>1730578</v>
      </c>
      <c r="S119" s="64">
        <v>1755561</v>
      </c>
      <c r="T119" s="64">
        <v>1779030</v>
      </c>
      <c r="U119" s="64">
        <v>1799173</v>
      </c>
      <c r="V119" s="64">
        <v>1815091</v>
      </c>
      <c r="W119" s="64">
        <v>1831619</v>
      </c>
      <c r="X119" s="64">
        <v>1856619</v>
      </c>
      <c r="Y119" s="64">
        <v>1892426</v>
      </c>
      <c r="Z119" s="64">
        <v>1932223</v>
      </c>
      <c r="AA119" s="64">
        <v>1964107</v>
      </c>
      <c r="AB119" s="64">
        <v>1991648</v>
      </c>
      <c r="AC119" s="64">
        <v>2014894</v>
      </c>
      <c r="AD119" s="64">
        <v>2029764</v>
      </c>
    </row>
    <row r="120" spans="1:30" x14ac:dyDescent="0.25">
      <c r="A120" s="67" t="s">
        <v>165</v>
      </c>
      <c r="B120" s="64">
        <v>1052042</v>
      </c>
      <c r="C120" s="64">
        <v>1024636</v>
      </c>
      <c r="D120" s="64">
        <v>1000027</v>
      </c>
      <c r="E120" s="64">
        <v>975999</v>
      </c>
      <c r="F120" s="64">
        <v>952573</v>
      </c>
      <c r="G120" s="64">
        <v>931967</v>
      </c>
      <c r="H120" s="64">
        <v>914312</v>
      </c>
      <c r="I120" s="64">
        <v>897786</v>
      </c>
      <c r="J120" s="64">
        <v>881477</v>
      </c>
      <c r="K120" s="64">
        <v>865042</v>
      </c>
      <c r="L120" s="64">
        <v>848184</v>
      </c>
      <c r="M120" s="64">
        <v>831703</v>
      </c>
      <c r="N120" s="64">
        <v>819559</v>
      </c>
      <c r="O120" s="64">
        <v>810347</v>
      </c>
      <c r="P120" s="64">
        <v>802659</v>
      </c>
      <c r="Q120" s="64">
        <v>796921</v>
      </c>
      <c r="R120" s="64">
        <v>788155</v>
      </c>
      <c r="S120" s="64">
        <v>775704</v>
      </c>
      <c r="T120" s="64">
        <v>761637</v>
      </c>
      <c r="U120" s="64">
        <v>748995</v>
      </c>
      <c r="V120" s="64">
        <v>739001</v>
      </c>
      <c r="W120" s="64">
        <v>729119</v>
      </c>
      <c r="X120" s="64">
        <v>719418</v>
      </c>
      <c r="Y120" s="64">
        <v>709332</v>
      </c>
      <c r="Z120" s="64">
        <v>698097</v>
      </c>
      <c r="AA120" s="64">
        <v>685413</v>
      </c>
      <c r="AB120" s="64">
        <v>671913</v>
      </c>
      <c r="AC120" s="64">
        <v>661969</v>
      </c>
      <c r="AD120" s="64">
        <v>657568</v>
      </c>
    </row>
    <row r="121" spans="1:30" x14ac:dyDescent="0.25">
      <c r="A121" s="67" t="s">
        <v>166</v>
      </c>
      <c r="B121" s="64">
        <v>737455</v>
      </c>
      <c r="C121" s="64">
        <v>733516</v>
      </c>
      <c r="D121" s="64">
        <v>730610</v>
      </c>
      <c r="E121" s="64">
        <v>727876</v>
      </c>
      <c r="F121" s="64">
        <v>722290</v>
      </c>
      <c r="G121" s="64">
        <v>714405</v>
      </c>
      <c r="H121" s="64">
        <v>705564</v>
      </c>
      <c r="I121" s="64">
        <v>696495</v>
      </c>
      <c r="J121" s="64">
        <v>687552</v>
      </c>
      <c r="K121" s="64">
        <v>678742</v>
      </c>
      <c r="L121" s="64">
        <v>670068</v>
      </c>
      <c r="M121" s="64">
        <v>661600</v>
      </c>
      <c r="N121" s="64">
        <v>654891</v>
      </c>
      <c r="O121" s="64">
        <v>648784</v>
      </c>
      <c r="P121" s="64">
        <v>642533</v>
      </c>
      <c r="Q121" s="64">
        <v>636248</v>
      </c>
      <c r="R121" s="64">
        <v>631019</v>
      </c>
      <c r="S121" s="64">
        <v>627075</v>
      </c>
      <c r="T121" s="64">
        <v>622980</v>
      </c>
      <c r="U121" s="64">
        <v>618968</v>
      </c>
      <c r="V121" s="64">
        <v>615245</v>
      </c>
      <c r="W121" s="64">
        <v>611801</v>
      </c>
      <c r="X121" s="64">
        <v>606830</v>
      </c>
      <c r="Y121" s="64">
        <v>600354</v>
      </c>
      <c r="Z121" s="64">
        <v>594935</v>
      </c>
      <c r="AA121" s="64">
        <v>590560</v>
      </c>
      <c r="AB121" s="64">
        <v>584937</v>
      </c>
      <c r="AC121" s="64">
        <v>578752</v>
      </c>
      <c r="AD121" s="64">
        <v>573687</v>
      </c>
    </row>
    <row r="122" spans="1:30" x14ac:dyDescent="0.25">
      <c r="A122" s="67" t="s">
        <v>167</v>
      </c>
      <c r="B122" s="64">
        <v>828161</v>
      </c>
      <c r="C122" s="64">
        <v>823405</v>
      </c>
      <c r="D122" s="64">
        <v>816817</v>
      </c>
      <c r="E122" s="64">
        <v>808856</v>
      </c>
      <c r="F122" s="64">
        <v>798924</v>
      </c>
      <c r="G122" s="64">
        <v>787531</v>
      </c>
      <c r="H122" s="64">
        <v>775740</v>
      </c>
      <c r="I122" s="64">
        <v>763885</v>
      </c>
      <c r="J122" s="64">
        <v>752434</v>
      </c>
      <c r="K122" s="64">
        <v>740635</v>
      </c>
      <c r="L122" s="64">
        <v>727645</v>
      </c>
      <c r="M122" s="64">
        <v>714502</v>
      </c>
      <c r="N122" s="64">
        <v>703913</v>
      </c>
      <c r="O122" s="64">
        <v>694963</v>
      </c>
      <c r="P122" s="64">
        <v>686114</v>
      </c>
      <c r="Q122" s="64">
        <v>676582</v>
      </c>
      <c r="R122" s="64">
        <v>668329</v>
      </c>
      <c r="S122" s="64">
        <v>661855</v>
      </c>
      <c r="T122" s="64">
        <v>655041</v>
      </c>
      <c r="U122" s="64">
        <v>648227</v>
      </c>
      <c r="V122" s="64">
        <v>641655</v>
      </c>
      <c r="W122" s="64">
        <v>635721</v>
      </c>
      <c r="X122" s="64">
        <v>629303</v>
      </c>
      <c r="Y122" s="64">
        <v>621621</v>
      </c>
      <c r="Z122" s="64">
        <v>614980</v>
      </c>
      <c r="AA122" s="64">
        <v>608791</v>
      </c>
      <c r="AB122" s="64">
        <v>600993</v>
      </c>
      <c r="AC122" s="64">
        <v>592342</v>
      </c>
      <c r="AD122" s="64">
        <v>584467</v>
      </c>
    </row>
    <row r="123" spans="1:30" x14ac:dyDescent="0.25">
      <c r="A123" s="67" t="s">
        <v>168</v>
      </c>
      <c r="B123" s="64">
        <v>4832813</v>
      </c>
      <c r="C123" s="64">
        <v>4813421</v>
      </c>
      <c r="D123" s="64">
        <v>4795313</v>
      </c>
      <c r="E123" s="64">
        <v>4777442</v>
      </c>
      <c r="F123" s="64">
        <v>4756413</v>
      </c>
      <c r="G123" s="64">
        <v>4728385</v>
      </c>
      <c r="H123" s="64">
        <v>4701625</v>
      </c>
      <c r="I123" s="64">
        <v>4672445</v>
      </c>
      <c r="J123" s="64">
        <v>4659256</v>
      </c>
      <c r="K123" s="64">
        <v>4674264</v>
      </c>
      <c r="L123" s="64">
        <v>4699672</v>
      </c>
      <c r="M123" s="64">
        <v>4730202</v>
      </c>
      <c r="N123" s="64">
        <v>4756207</v>
      </c>
      <c r="O123" s="64">
        <v>4781789</v>
      </c>
      <c r="P123" s="64">
        <v>4815736</v>
      </c>
      <c r="Q123" s="64">
        <v>4866052</v>
      </c>
      <c r="R123" s="64">
        <v>4937079</v>
      </c>
      <c r="S123" s="64">
        <v>5023175</v>
      </c>
      <c r="T123" s="64">
        <v>5133600</v>
      </c>
      <c r="U123" s="64">
        <v>5235957</v>
      </c>
      <c r="V123" s="64">
        <v>5303737</v>
      </c>
      <c r="W123" s="64">
        <v>5368297</v>
      </c>
      <c r="X123" s="64">
        <v>5450085</v>
      </c>
      <c r="Y123" s="64">
        <v>5520589</v>
      </c>
      <c r="Z123" s="64">
        <v>5563564</v>
      </c>
      <c r="AA123" s="64">
        <v>5584633</v>
      </c>
      <c r="AB123" s="64">
        <v>5598215</v>
      </c>
      <c r="AC123" s="64">
        <v>5603980</v>
      </c>
      <c r="AD123" s="64">
        <v>5598903</v>
      </c>
    </row>
    <row r="124" spans="1:30" x14ac:dyDescent="0.25">
      <c r="A124" s="67" t="s">
        <v>172</v>
      </c>
      <c r="B124" s="64">
        <v>450100</v>
      </c>
      <c r="C124" s="64">
        <v>450225</v>
      </c>
      <c r="D124" s="64">
        <v>450448</v>
      </c>
      <c r="E124" s="64">
        <v>450590</v>
      </c>
      <c r="F124" s="64">
        <v>449693</v>
      </c>
      <c r="G124" s="64">
        <v>448192</v>
      </c>
      <c r="H124" s="64">
        <v>446975</v>
      </c>
      <c r="I124" s="64">
        <v>446729</v>
      </c>
      <c r="J124" s="64">
        <v>445838</v>
      </c>
      <c r="K124" s="64">
        <v>444074</v>
      </c>
      <c r="L124" s="64">
        <v>442147</v>
      </c>
      <c r="M124" s="64">
        <v>439798</v>
      </c>
      <c r="N124" s="64">
        <v>438252</v>
      </c>
      <c r="O124" s="64">
        <v>438640</v>
      </c>
      <c r="P124" s="64">
        <v>439570</v>
      </c>
      <c r="Q124" s="64">
        <v>439847</v>
      </c>
      <c r="R124" s="64">
        <v>442482</v>
      </c>
      <c r="S124" s="64">
        <v>447389</v>
      </c>
      <c r="T124" s="64">
        <v>452086</v>
      </c>
      <c r="U124" s="64">
        <v>457171</v>
      </c>
      <c r="V124" s="64">
        <v>462600</v>
      </c>
      <c r="W124" s="64">
        <v>467564</v>
      </c>
      <c r="X124" s="64">
        <v>471202</v>
      </c>
      <c r="Y124" s="64">
        <v>474576</v>
      </c>
      <c r="Z124" s="64">
        <v>482078</v>
      </c>
      <c r="AA124" s="64">
        <v>488987</v>
      </c>
      <c r="AB124" s="64">
        <v>494351</v>
      </c>
      <c r="AC124" s="64">
        <v>498135</v>
      </c>
      <c r="AD124" s="64">
        <v>499288</v>
      </c>
    </row>
    <row r="125" spans="1:30" x14ac:dyDescent="0.25">
      <c r="A125" s="67" t="s">
        <v>173</v>
      </c>
      <c r="B125" s="64">
        <v>315649</v>
      </c>
      <c r="C125" s="64">
        <v>313881</v>
      </c>
      <c r="D125" s="64">
        <v>312566</v>
      </c>
      <c r="E125" s="64">
        <v>311251</v>
      </c>
      <c r="F125" s="64">
        <v>309409</v>
      </c>
      <c r="G125" s="64">
        <v>307818</v>
      </c>
      <c r="H125" s="64">
        <v>302429</v>
      </c>
      <c r="I125" s="64">
        <v>294717</v>
      </c>
      <c r="J125" s="64">
        <v>292009</v>
      </c>
      <c r="K125" s="64">
        <v>292674</v>
      </c>
      <c r="L125" s="64">
        <v>293347</v>
      </c>
      <c r="M125" s="64">
        <v>293263</v>
      </c>
      <c r="N125" s="64">
        <v>292333</v>
      </c>
      <c r="O125" s="64">
        <v>290966</v>
      </c>
      <c r="P125" s="64">
        <v>289975</v>
      </c>
      <c r="Q125" s="64">
        <v>289287</v>
      </c>
      <c r="R125" s="64">
        <v>287637</v>
      </c>
      <c r="S125" s="64">
        <v>284969</v>
      </c>
      <c r="T125" s="64">
        <v>282421</v>
      </c>
      <c r="U125" s="64">
        <v>280499</v>
      </c>
      <c r="V125" s="64">
        <v>278766</v>
      </c>
      <c r="W125" s="64">
        <v>277344</v>
      </c>
      <c r="X125" s="64">
        <v>275685</v>
      </c>
      <c r="Y125" s="64">
        <v>273108</v>
      </c>
      <c r="Z125" s="64">
        <v>270936</v>
      </c>
      <c r="AA125" s="64">
        <v>269521</v>
      </c>
      <c r="AB125" s="64">
        <v>267661</v>
      </c>
      <c r="AC125" s="64">
        <v>265458</v>
      </c>
      <c r="AD125" s="64">
        <v>265627</v>
      </c>
    </row>
    <row r="126" spans="1:30" s="83" customFormat="1" x14ac:dyDescent="0.25">
      <c r="A126" s="79" t="s">
        <v>174</v>
      </c>
      <c r="B126" s="83">
        <v>0</v>
      </c>
      <c r="C126" s="83">
        <v>0</v>
      </c>
      <c r="D126" s="83">
        <v>0</v>
      </c>
      <c r="E126" s="83">
        <v>0</v>
      </c>
      <c r="F126" s="83">
        <v>0</v>
      </c>
      <c r="G126" s="83">
        <v>0</v>
      </c>
      <c r="H126" s="83">
        <v>0</v>
      </c>
      <c r="I126" s="83">
        <v>0</v>
      </c>
      <c r="J126" s="83">
        <v>0</v>
      </c>
      <c r="K126" s="83">
        <v>0</v>
      </c>
      <c r="L126" s="83">
        <v>0</v>
      </c>
      <c r="M126" s="83">
        <v>0</v>
      </c>
      <c r="N126" s="83">
        <v>0</v>
      </c>
      <c r="O126" s="83">
        <v>0</v>
      </c>
      <c r="P126" s="83">
        <v>0</v>
      </c>
      <c r="Q126" s="83">
        <v>0</v>
      </c>
      <c r="R126" s="83">
        <v>0</v>
      </c>
      <c r="S126" s="83">
        <v>0</v>
      </c>
      <c r="T126" s="83">
        <v>0</v>
      </c>
      <c r="U126" s="68">
        <v>1884473</v>
      </c>
      <c r="V126" s="68">
        <v>1904256</v>
      </c>
      <c r="W126" s="68">
        <v>1917721</v>
      </c>
      <c r="X126" s="68">
        <v>1926234</v>
      </c>
      <c r="Y126" s="68">
        <v>1931205</v>
      </c>
      <c r="Z126" s="68">
        <v>1935709</v>
      </c>
      <c r="AA126" s="68">
        <v>1935281</v>
      </c>
      <c r="AB126" s="68">
        <v>1931511</v>
      </c>
      <c r="AC126" s="68">
        <v>1923948</v>
      </c>
      <c r="AD126" s="68">
        <v>1913152</v>
      </c>
    </row>
    <row r="127" spans="1:30" x14ac:dyDescent="0.25">
      <c r="A127" s="67" t="s">
        <v>175</v>
      </c>
      <c r="B127" s="64">
        <v>5048425</v>
      </c>
      <c r="C127" s="64">
        <v>5095254</v>
      </c>
      <c r="D127" s="64">
        <v>5121498</v>
      </c>
      <c r="E127" s="64">
        <v>5129472</v>
      </c>
      <c r="F127" s="64">
        <v>5131959</v>
      </c>
      <c r="G127" s="64">
        <v>5133111</v>
      </c>
      <c r="H127" s="64">
        <v>5132207</v>
      </c>
      <c r="I127" s="64">
        <v>5125744</v>
      </c>
      <c r="J127" s="64">
        <v>5117381</v>
      </c>
      <c r="K127" s="64">
        <v>5116904</v>
      </c>
      <c r="L127" s="64">
        <v>5123077</v>
      </c>
      <c r="M127" s="64">
        <v>5135081</v>
      </c>
      <c r="N127" s="64">
        <v>5156798</v>
      </c>
      <c r="O127" s="64">
        <v>5182562</v>
      </c>
      <c r="P127" s="64">
        <v>5204330</v>
      </c>
      <c r="Q127" s="64">
        <v>5222110</v>
      </c>
      <c r="R127" s="64">
        <v>5263586</v>
      </c>
      <c r="S127" s="64">
        <v>5326627</v>
      </c>
      <c r="T127" s="64">
        <v>5399752</v>
      </c>
      <c r="U127" s="64">
        <v>5474621</v>
      </c>
      <c r="V127" s="64">
        <v>5542754</v>
      </c>
      <c r="W127" s="64">
        <v>5614961</v>
      </c>
      <c r="X127" s="64">
        <v>5673078</v>
      </c>
      <c r="Y127" s="64">
        <v>5724891</v>
      </c>
      <c r="Z127" s="64">
        <v>5773979</v>
      </c>
      <c r="AA127" s="64">
        <v>5804870</v>
      </c>
      <c r="AB127" s="64">
        <v>5823840</v>
      </c>
      <c r="AC127" s="64">
        <v>5825693</v>
      </c>
      <c r="AD127" s="64">
        <v>5826173</v>
      </c>
    </row>
    <row r="128" spans="1:30" x14ac:dyDescent="0.25">
      <c r="A128" s="67" t="s">
        <v>176</v>
      </c>
      <c r="B128" s="64">
        <v>1016666</v>
      </c>
      <c r="C128" s="64">
        <v>1019876</v>
      </c>
      <c r="D128" s="64">
        <v>1020231</v>
      </c>
      <c r="E128" s="64">
        <v>1018134</v>
      </c>
      <c r="F128" s="64">
        <v>1014377</v>
      </c>
      <c r="G128" s="64">
        <v>1010834</v>
      </c>
      <c r="H128" s="64">
        <v>1007395</v>
      </c>
      <c r="I128" s="64">
        <v>1005140</v>
      </c>
      <c r="J128" s="64">
        <v>1005427</v>
      </c>
      <c r="K128" s="64">
        <v>1006270</v>
      </c>
      <c r="L128" s="64">
        <v>1004492</v>
      </c>
      <c r="M128" s="64">
        <v>1001908</v>
      </c>
      <c r="N128" s="64">
        <v>1003598</v>
      </c>
      <c r="O128" s="64">
        <v>1007911</v>
      </c>
      <c r="P128" s="64">
        <v>1010523</v>
      </c>
      <c r="Q128" s="64">
        <v>1010461</v>
      </c>
      <c r="R128" s="64">
        <v>1010646</v>
      </c>
      <c r="S128" s="64">
        <v>1009488</v>
      </c>
      <c r="T128" s="64">
        <v>1007421</v>
      </c>
      <c r="U128" s="64">
        <v>1008287</v>
      </c>
      <c r="V128" s="64">
        <v>1006571</v>
      </c>
      <c r="W128" s="64">
        <v>1002727</v>
      </c>
      <c r="X128" s="64">
        <v>999464</v>
      </c>
      <c r="Y128" s="64">
        <v>994240</v>
      </c>
      <c r="Z128" s="64">
        <v>985507</v>
      </c>
      <c r="AA128" s="64">
        <v>974480</v>
      </c>
      <c r="AB128" s="64">
        <v>963399</v>
      </c>
      <c r="AC128" s="64">
        <v>954164</v>
      </c>
      <c r="AD128" s="64">
        <v>948493</v>
      </c>
    </row>
    <row r="129" spans="1:30" x14ac:dyDescent="0.25">
      <c r="A129" s="67" t="s">
        <v>177</v>
      </c>
      <c r="B129" s="64">
        <v>2727938</v>
      </c>
      <c r="C129" s="64">
        <v>2742239</v>
      </c>
      <c r="D129" s="64">
        <v>2748909</v>
      </c>
      <c r="E129" s="64">
        <v>2750922</v>
      </c>
      <c r="F129" s="64">
        <v>2744499</v>
      </c>
      <c r="G129" s="64">
        <v>2731968</v>
      </c>
      <c r="H129" s="64">
        <v>2717513</v>
      </c>
      <c r="I129" s="64">
        <v>2701912</v>
      </c>
      <c r="J129" s="64">
        <v>2683312</v>
      </c>
      <c r="K129" s="64">
        <v>2664302</v>
      </c>
      <c r="L129" s="64">
        <v>2648302</v>
      </c>
      <c r="M129" s="64">
        <v>2635176</v>
      </c>
      <c r="N129" s="64">
        <v>2626544</v>
      </c>
      <c r="O129" s="64">
        <v>2620595</v>
      </c>
      <c r="P129" s="64">
        <v>2616114</v>
      </c>
      <c r="Q129" s="64">
        <v>2610835</v>
      </c>
      <c r="R129" s="64">
        <v>2603056</v>
      </c>
      <c r="S129" s="64">
        <v>2594646</v>
      </c>
      <c r="T129" s="64">
        <v>2585707</v>
      </c>
      <c r="U129" s="64">
        <v>2576819</v>
      </c>
      <c r="V129" s="64">
        <v>2569129</v>
      </c>
      <c r="W129" s="64">
        <v>2561940</v>
      </c>
      <c r="X129" s="64">
        <v>2553518</v>
      </c>
      <c r="Y129" s="64">
        <v>2543595</v>
      </c>
      <c r="Z129" s="64">
        <v>2532443</v>
      </c>
      <c r="AA129" s="64">
        <v>2519924</v>
      </c>
      <c r="AB129" s="64">
        <v>2503227</v>
      </c>
      <c r="AC129" s="64">
        <v>2481432</v>
      </c>
      <c r="AD129" s="64">
        <v>2461978</v>
      </c>
    </row>
    <row r="130" spans="1:30" x14ac:dyDescent="0.25">
      <c r="A130" s="67" t="s">
        <v>178</v>
      </c>
      <c r="B130" s="64">
        <v>4486324</v>
      </c>
      <c r="C130" s="64">
        <v>4493145</v>
      </c>
      <c r="D130" s="64">
        <v>4491692</v>
      </c>
      <c r="E130" s="64">
        <v>4481619</v>
      </c>
      <c r="F130" s="64">
        <v>4464900</v>
      </c>
      <c r="G130" s="64">
        <v>4446874</v>
      </c>
      <c r="H130" s="64">
        <v>4428483</v>
      </c>
      <c r="I130" s="64">
        <v>4407164</v>
      </c>
      <c r="J130" s="64">
        <v>4386096</v>
      </c>
      <c r="K130" s="64">
        <v>4364117</v>
      </c>
      <c r="L130" s="64">
        <v>4342579</v>
      </c>
      <c r="M130" s="64">
        <v>4323547</v>
      </c>
      <c r="N130" s="64">
        <v>4306132</v>
      </c>
      <c r="O130" s="64">
        <v>4295041</v>
      </c>
      <c r="P130" s="64">
        <v>4288622</v>
      </c>
      <c r="Q130" s="64">
        <v>4279999</v>
      </c>
      <c r="R130" s="64">
        <v>4269623</v>
      </c>
      <c r="S130" s="64">
        <v>4262716</v>
      </c>
      <c r="T130" s="64">
        <v>4258577</v>
      </c>
      <c r="U130" s="64">
        <v>4255725</v>
      </c>
      <c r="V130" s="64">
        <v>4254694</v>
      </c>
      <c r="W130" s="64">
        <v>4253207</v>
      </c>
      <c r="X130" s="64">
        <v>4248997</v>
      </c>
      <c r="Y130" s="64">
        <v>4237904</v>
      </c>
      <c r="Z130" s="64">
        <v>4230015</v>
      </c>
      <c r="AA130" s="64">
        <v>4223033</v>
      </c>
      <c r="AB130" s="64">
        <v>4204454</v>
      </c>
      <c r="AC130" s="64">
        <v>4178435</v>
      </c>
      <c r="AD130" s="64">
        <v>4158532</v>
      </c>
    </row>
    <row r="131" spans="1:30" s="83" customFormat="1" x14ac:dyDescent="0.25">
      <c r="A131" s="79" t="s">
        <v>179</v>
      </c>
      <c r="B131" s="83">
        <v>0</v>
      </c>
      <c r="C131" s="83">
        <v>0</v>
      </c>
      <c r="D131" s="83">
        <v>0</v>
      </c>
      <c r="E131" s="83">
        <v>0</v>
      </c>
      <c r="F131" s="83">
        <v>0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0</v>
      </c>
      <c r="P131" s="83">
        <v>0</v>
      </c>
      <c r="Q131" s="83">
        <v>0</v>
      </c>
      <c r="R131" s="83">
        <v>0</v>
      </c>
      <c r="S131" s="83">
        <v>0</v>
      </c>
      <c r="T131" s="83">
        <v>0</v>
      </c>
      <c r="U131" s="68">
        <v>386474</v>
      </c>
      <c r="V131" s="68">
        <v>418188</v>
      </c>
      <c r="W131" s="68">
        <v>447986</v>
      </c>
      <c r="X131" s="68">
        <v>469051</v>
      </c>
      <c r="Y131" s="68">
        <v>489578</v>
      </c>
      <c r="Z131" s="68">
        <v>510995</v>
      </c>
      <c r="AA131" s="68">
        <v>527088</v>
      </c>
      <c r="AB131" s="68">
        <v>539630</v>
      </c>
      <c r="AC131" s="68">
        <v>552863</v>
      </c>
      <c r="AD131" s="68">
        <v>559824</v>
      </c>
    </row>
    <row r="132" spans="1:30" x14ac:dyDescent="0.25">
      <c r="A132" s="67" t="s">
        <v>181</v>
      </c>
      <c r="B132" s="64">
        <v>2209242</v>
      </c>
      <c r="C132" s="64">
        <v>2250818</v>
      </c>
      <c r="D132" s="64">
        <v>2308021</v>
      </c>
      <c r="E132" s="64">
        <v>2362573</v>
      </c>
      <c r="F132" s="64">
        <v>2417456</v>
      </c>
      <c r="G132" s="64">
        <v>2464297</v>
      </c>
      <c r="H132" s="64">
        <v>2511042</v>
      </c>
      <c r="I132" s="64">
        <v>2558763</v>
      </c>
      <c r="J132" s="64">
        <v>2599457</v>
      </c>
      <c r="K132" s="64">
        <v>2635106</v>
      </c>
      <c r="L132" s="64">
        <v>2672665</v>
      </c>
      <c r="M132" s="64">
        <v>2714228</v>
      </c>
      <c r="N132" s="64">
        <v>2762218</v>
      </c>
      <c r="O132" s="64">
        <v>2807562</v>
      </c>
      <c r="P132" s="64">
        <v>2847642</v>
      </c>
      <c r="Q132" s="64">
        <v>2891481</v>
      </c>
      <c r="R132" s="64">
        <v>2924408</v>
      </c>
      <c r="S132" s="64">
        <v>2944136</v>
      </c>
      <c r="T132" s="64">
        <v>2964340</v>
      </c>
      <c r="U132" s="64">
        <v>2989973</v>
      </c>
      <c r="V132" s="64">
        <v>3018701</v>
      </c>
      <c r="W132" s="64">
        <v>3046906</v>
      </c>
      <c r="X132" s="64">
        <v>3073954</v>
      </c>
      <c r="Y132" s="64">
        <v>3099781</v>
      </c>
      <c r="Z132" s="64">
        <v>3126938</v>
      </c>
      <c r="AA132" s="64">
        <v>3152863</v>
      </c>
      <c r="AB132" s="64">
        <v>3175870</v>
      </c>
      <c r="AC132" s="64">
        <v>3198342</v>
      </c>
      <c r="AD132" s="64">
        <v>3221002</v>
      </c>
    </row>
    <row r="133" spans="1:30" x14ac:dyDescent="0.25">
      <c r="A133" s="67" t="s">
        <v>182</v>
      </c>
      <c r="B133" s="64">
        <v>272720</v>
      </c>
      <c r="C133" s="64">
        <v>286789</v>
      </c>
      <c r="D133" s="64">
        <v>293767</v>
      </c>
      <c r="E133" s="64">
        <v>299021</v>
      </c>
      <c r="F133" s="64">
        <v>320896</v>
      </c>
      <c r="G133" s="64">
        <v>392735</v>
      </c>
      <c r="H133" s="64">
        <v>450480</v>
      </c>
      <c r="I133" s="64">
        <v>462149</v>
      </c>
      <c r="J133" s="64">
        <v>460353</v>
      </c>
      <c r="K133" s="64">
        <v>442809</v>
      </c>
      <c r="L133" s="64">
        <v>425539</v>
      </c>
      <c r="M133" s="64">
        <v>412065</v>
      </c>
      <c r="N133" s="64">
        <v>406680</v>
      </c>
      <c r="O133" s="64">
        <v>407915</v>
      </c>
      <c r="P133" s="64">
        <v>410473</v>
      </c>
      <c r="Q133" s="64">
        <v>413130</v>
      </c>
      <c r="R133" s="64">
        <v>421894</v>
      </c>
      <c r="S133" s="64">
        <v>434667</v>
      </c>
      <c r="T133" s="64">
        <v>444855</v>
      </c>
      <c r="U133" s="64">
        <v>454487</v>
      </c>
      <c r="V133" s="64">
        <v>463232</v>
      </c>
      <c r="W133" s="64">
        <v>470384</v>
      </c>
      <c r="X133" s="64">
        <v>476837</v>
      </c>
      <c r="Y133" s="64">
        <v>484116</v>
      </c>
      <c r="Z133" s="64">
        <v>492438</v>
      </c>
      <c r="AA133" s="64">
        <v>500340</v>
      </c>
      <c r="AB133" s="64">
        <v>507658</v>
      </c>
      <c r="AC133" s="64">
        <v>515197</v>
      </c>
      <c r="AD133" s="64">
        <v>523149</v>
      </c>
    </row>
    <row r="134" spans="1:30" x14ac:dyDescent="0.25">
      <c r="A134" s="67" t="s">
        <v>183</v>
      </c>
      <c r="B134" s="64">
        <v>827832</v>
      </c>
      <c r="C134" s="64">
        <v>840416</v>
      </c>
      <c r="D134" s="64">
        <v>853400</v>
      </c>
      <c r="E134" s="64">
        <v>865649</v>
      </c>
      <c r="F134" s="64">
        <v>874909</v>
      </c>
      <c r="G134" s="64">
        <v>882853</v>
      </c>
      <c r="H134" s="64">
        <v>890524</v>
      </c>
      <c r="I134" s="64">
        <v>897712</v>
      </c>
      <c r="J134" s="64">
        <v>895345</v>
      </c>
      <c r="K134" s="64">
        <v>883474</v>
      </c>
      <c r="L134" s="64">
        <v>871733</v>
      </c>
      <c r="M134" s="64">
        <v>862309</v>
      </c>
      <c r="N134" s="64">
        <v>857871</v>
      </c>
      <c r="O134" s="64">
        <v>857704</v>
      </c>
      <c r="P134" s="64">
        <v>858851</v>
      </c>
      <c r="Q134" s="64">
        <v>859684</v>
      </c>
      <c r="R134" s="64">
        <v>860743</v>
      </c>
      <c r="S134" s="64">
        <v>863328</v>
      </c>
      <c r="T134" s="64">
        <v>866194</v>
      </c>
      <c r="U134" s="64">
        <v>870106</v>
      </c>
      <c r="V134" s="64">
        <v>875632</v>
      </c>
      <c r="W134" s="64">
        <v>881219</v>
      </c>
      <c r="X134" s="64">
        <v>886233</v>
      </c>
      <c r="Y134" s="64">
        <v>890342</v>
      </c>
      <c r="Z134" s="64">
        <v>894760</v>
      </c>
      <c r="AA134" s="64">
        <v>898978</v>
      </c>
      <c r="AB134" s="64">
        <v>902476</v>
      </c>
      <c r="AC134" s="64">
        <v>903802</v>
      </c>
      <c r="AD134" s="64">
        <v>904365</v>
      </c>
    </row>
    <row r="135" spans="1:30" x14ac:dyDescent="0.25">
      <c r="A135" s="67" t="s">
        <v>184</v>
      </c>
      <c r="B135" s="64">
        <v>436713</v>
      </c>
      <c r="C135" s="64">
        <v>438577</v>
      </c>
      <c r="D135" s="64">
        <v>439783</v>
      </c>
      <c r="E135" s="64">
        <v>440812</v>
      </c>
      <c r="F135" s="64">
        <v>440627</v>
      </c>
      <c r="G135" s="64">
        <v>440297</v>
      </c>
      <c r="H135" s="64">
        <v>440216</v>
      </c>
      <c r="I135" s="64">
        <v>439325</v>
      </c>
      <c r="J135" s="64">
        <v>441597</v>
      </c>
      <c r="K135" s="64">
        <v>447281</v>
      </c>
      <c r="L135" s="64">
        <v>452354</v>
      </c>
      <c r="M135" s="64">
        <v>458069</v>
      </c>
      <c r="N135" s="64">
        <v>464008</v>
      </c>
      <c r="O135" s="64">
        <v>468215</v>
      </c>
      <c r="P135" s="64">
        <v>471928</v>
      </c>
      <c r="Q135" s="64">
        <v>475598</v>
      </c>
      <c r="R135" s="64">
        <v>476098</v>
      </c>
      <c r="S135" s="64">
        <v>473570</v>
      </c>
      <c r="T135" s="64">
        <v>471432</v>
      </c>
      <c r="U135" s="64">
        <v>470246</v>
      </c>
      <c r="V135" s="64">
        <v>469913</v>
      </c>
      <c r="W135" s="64">
        <v>469557</v>
      </c>
      <c r="X135" s="64">
        <v>469583</v>
      </c>
      <c r="Y135" s="64">
        <v>469882</v>
      </c>
      <c r="Z135" s="64">
        <v>470105</v>
      </c>
      <c r="AA135" s="64">
        <v>470308</v>
      </c>
      <c r="AB135" s="64">
        <v>469682</v>
      </c>
      <c r="AC135" s="64">
        <v>468770</v>
      </c>
      <c r="AD135" s="64">
        <v>468383</v>
      </c>
    </row>
    <row r="136" spans="1:30" x14ac:dyDescent="0.25">
      <c r="A136" s="67" t="s">
        <v>185</v>
      </c>
      <c r="B136" s="64">
        <v>673963</v>
      </c>
      <c r="C136" s="64">
        <v>679505</v>
      </c>
      <c r="D136" s="64">
        <v>681463</v>
      </c>
      <c r="E136" s="64">
        <v>682636</v>
      </c>
      <c r="F136" s="64">
        <v>688849</v>
      </c>
      <c r="G136" s="64">
        <v>698958</v>
      </c>
      <c r="H136" s="64">
        <v>706987</v>
      </c>
      <c r="I136" s="64">
        <v>709665</v>
      </c>
      <c r="J136" s="64">
        <v>708675</v>
      </c>
      <c r="K136" s="64">
        <v>707036</v>
      </c>
      <c r="L136" s="64">
        <v>706644</v>
      </c>
      <c r="M136" s="64">
        <v>707848</v>
      </c>
      <c r="N136" s="64">
        <v>710155</v>
      </c>
      <c r="O136" s="64">
        <v>711585</v>
      </c>
      <c r="P136" s="64">
        <v>711693</v>
      </c>
      <c r="Q136" s="64">
        <v>712103</v>
      </c>
      <c r="R136" s="64">
        <v>710705</v>
      </c>
      <c r="S136" s="64">
        <v>707558</v>
      </c>
      <c r="T136" s="64">
        <v>705030</v>
      </c>
      <c r="U136" s="64">
        <v>704346</v>
      </c>
      <c r="V136" s="64">
        <v>704115</v>
      </c>
      <c r="W136" s="64">
        <v>702982</v>
      </c>
      <c r="X136" s="64">
        <v>701642</v>
      </c>
      <c r="Y136" s="64">
        <v>699240</v>
      </c>
      <c r="Z136" s="64">
        <v>696345</v>
      </c>
      <c r="AA136" s="64">
        <v>692869</v>
      </c>
      <c r="AB136" s="64">
        <v>688096</v>
      </c>
      <c r="AC136" s="64">
        <v>683071</v>
      </c>
      <c r="AD136" s="64">
        <v>679813</v>
      </c>
    </row>
    <row r="137" spans="1:30" s="83" customFormat="1" x14ac:dyDescent="0.25">
      <c r="A137" s="79" t="s">
        <v>186</v>
      </c>
      <c r="B137" s="68">
        <v>1226482</v>
      </c>
      <c r="C137" s="68">
        <v>1199917</v>
      </c>
      <c r="D137" s="68">
        <v>1170882</v>
      </c>
      <c r="E137" s="68">
        <v>1163366</v>
      </c>
      <c r="F137" s="68">
        <v>1135036</v>
      </c>
      <c r="G137" s="68">
        <v>1053332</v>
      </c>
      <c r="H137" s="68">
        <v>1034636</v>
      </c>
      <c r="I137" s="68">
        <v>1089123</v>
      </c>
      <c r="J137" s="68">
        <v>1111144</v>
      </c>
      <c r="K137" s="68">
        <v>1125041</v>
      </c>
      <c r="L137" s="68">
        <v>1142753</v>
      </c>
      <c r="M137" s="68">
        <v>1162155</v>
      </c>
      <c r="N137" s="68">
        <v>1184448</v>
      </c>
      <c r="O137" s="68">
        <v>1210655</v>
      </c>
      <c r="P137" s="68">
        <v>1237144</v>
      </c>
      <c r="Q137" s="68">
        <v>1262505</v>
      </c>
      <c r="R137" s="68">
        <v>1288757</v>
      </c>
      <c r="S137" s="68">
        <v>1313808</v>
      </c>
      <c r="T137" s="68">
        <v>1336127</v>
      </c>
      <c r="U137" s="68">
        <v>1358755</v>
      </c>
      <c r="V137" s="68">
        <v>1382576</v>
      </c>
      <c r="W137" s="68">
        <v>1404852</v>
      </c>
      <c r="X137" s="68">
        <v>1425882</v>
      </c>
      <c r="Y137" s="68">
        <v>1446552</v>
      </c>
      <c r="Z137" s="68">
        <v>1467050</v>
      </c>
      <c r="AA137" s="68">
        <v>1487170</v>
      </c>
      <c r="AB137" s="68">
        <v>1505603</v>
      </c>
      <c r="AC137" s="68">
        <v>1523906</v>
      </c>
      <c r="AD137" s="68">
        <v>1543038</v>
      </c>
    </row>
    <row r="138" spans="1:30" x14ac:dyDescent="0.25">
      <c r="A138" s="67" t="s">
        <v>187</v>
      </c>
      <c r="B138" s="64">
        <v>2677314</v>
      </c>
      <c r="C138" s="64">
        <v>2698426</v>
      </c>
      <c r="D138" s="64">
        <v>2713939</v>
      </c>
      <c r="E138" s="64">
        <v>2728666</v>
      </c>
      <c r="F138" s="64">
        <v>2738198</v>
      </c>
      <c r="G138" s="64">
        <v>2740906</v>
      </c>
      <c r="H138" s="64">
        <v>2738537</v>
      </c>
      <c r="I138" s="64">
        <v>2734340</v>
      </c>
      <c r="J138" s="64">
        <v>2735784</v>
      </c>
      <c r="K138" s="64">
        <v>2740090</v>
      </c>
      <c r="L138" s="64">
        <v>2743995</v>
      </c>
      <c r="M138" s="64">
        <v>2746976</v>
      </c>
      <c r="N138" s="64">
        <v>2753377</v>
      </c>
      <c r="O138" s="64">
        <v>2763647</v>
      </c>
      <c r="P138" s="64">
        <v>2772657</v>
      </c>
      <c r="Q138" s="64">
        <v>2781610</v>
      </c>
      <c r="R138" s="64">
        <v>2791688</v>
      </c>
      <c r="S138" s="64">
        <v>2805376</v>
      </c>
      <c r="T138" s="64">
        <v>2820251</v>
      </c>
      <c r="U138" s="64">
        <v>2835493</v>
      </c>
      <c r="V138" s="64">
        <v>2850555</v>
      </c>
      <c r="W138" s="64">
        <v>2864896</v>
      </c>
      <c r="X138" s="64">
        <v>2875772</v>
      </c>
      <c r="Y138" s="64">
        <v>2882213</v>
      </c>
      <c r="Z138" s="64">
        <v>2894529</v>
      </c>
      <c r="AA138" s="64">
        <v>2904146</v>
      </c>
      <c r="AB138" s="64">
        <v>2903318</v>
      </c>
      <c r="AC138" s="64">
        <v>2896829</v>
      </c>
      <c r="AD138" s="64">
        <v>2888656</v>
      </c>
    </row>
    <row r="139" spans="1:30" x14ac:dyDescent="0.25">
      <c r="A139" s="67" t="s">
        <v>189</v>
      </c>
      <c r="B139" s="64">
        <v>4073554</v>
      </c>
      <c r="C139" s="64">
        <v>4091289</v>
      </c>
      <c r="D139" s="64">
        <v>4102930</v>
      </c>
      <c r="E139" s="64">
        <v>4112665</v>
      </c>
      <c r="F139" s="64">
        <v>4118684</v>
      </c>
      <c r="G139" s="64">
        <v>4117494</v>
      </c>
      <c r="H139" s="64">
        <v>4111714</v>
      </c>
      <c r="I139" s="64">
        <v>4105257</v>
      </c>
      <c r="J139" s="64">
        <v>4098244</v>
      </c>
      <c r="K139" s="64">
        <v>4087782</v>
      </c>
      <c r="L139" s="64">
        <v>4073803</v>
      </c>
      <c r="M139" s="64">
        <v>4059848</v>
      </c>
      <c r="N139" s="64">
        <v>4054130</v>
      </c>
      <c r="O139" s="64">
        <v>4057097</v>
      </c>
      <c r="P139" s="64">
        <v>4063959</v>
      </c>
      <c r="Q139" s="64">
        <v>4070315</v>
      </c>
      <c r="R139" s="64">
        <v>4072328</v>
      </c>
      <c r="S139" s="64">
        <v>4075277</v>
      </c>
      <c r="T139" s="64">
        <v>4086645</v>
      </c>
      <c r="U139" s="64">
        <v>4100524</v>
      </c>
      <c r="V139" s="64">
        <v>4109848</v>
      </c>
      <c r="W139" s="64">
        <v>4116385</v>
      </c>
      <c r="X139" s="64">
        <v>4120782</v>
      </c>
      <c r="Y139" s="64">
        <v>4120410</v>
      </c>
      <c r="Z139" s="64">
        <v>4115453</v>
      </c>
      <c r="AA139" s="64">
        <v>4104463</v>
      </c>
      <c r="AB139" s="64">
        <v>4093857</v>
      </c>
      <c r="AC139" s="64">
        <v>4084610</v>
      </c>
      <c r="AD139" s="64">
        <v>4070980</v>
      </c>
    </row>
    <row r="140" spans="1:30" x14ac:dyDescent="0.25">
      <c r="A140" s="67" t="s">
        <v>190</v>
      </c>
      <c r="B140" s="64">
        <v>757086</v>
      </c>
      <c r="C140" s="64">
        <v>754876</v>
      </c>
      <c r="D140" s="64">
        <v>751955</v>
      </c>
      <c r="E140" s="64">
        <v>748942</v>
      </c>
      <c r="F140" s="64">
        <v>745645</v>
      </c>
      <c r="G140" s="64">
        <v>741468</v>
      </c>
      <c r="H140" s="64">
        <v>735941</v>
      </c>
      <c r="I140" s="64">
        <v>729756</v>
      </c>
      <c r="J140" s="64">
        <v>724717</v>
      </c>
      <c r="K140" s="64">
        <v>720482</v>
      </c>
      <c r="L140" s="64">
        <v>715841</v>
      </c>
      <c r="M140" s="64">
        <v>710984</v>
      </c>
      <c r="N140" s="64">
        <v>706747</v>
      </c>
      <c r="O140" s="64">
        <v>703279</v>
      </c>
      <c r="P140" s="64">
        <v>700499</v>
      </c>
      <c r="Q140" s="64">
        <v>697436</v>
      </c>
      <c r="R140" s="64">
        <v>694210</v>
      </c>
      <c r="S140" s="64">
        <v>692112</v>
      </c>
      <c r="T140" s="64">
        <v>690672</v>
      </c>
      <c r="U140" s="64">
        <v>689649</v>
      </c>
      <c r="V140" s="64">
        <v>688676</v>
      </c>
      <c r="W140" s="64">
        <v>687739</v>
      </c>
      <c r="X140" s="64">
        <v>686409</v>
      </c>
      <c r="Y140" s="64">
        <v>684692</v>
      </c>
      <c r="Z140" s="64">
        <v>683686</v>
      </c>
      <c r="AA140" s="64">
        <v>681613</v>
      </c>
      <c r="AB140" s="64">
        <v>678070</v>
      </c>
      <c r="AC140" s="64">
        <v>674336</v>
      </c>
      <c r="AD140" s="64">
        <v>671088</v>
      </c>
    </row>
    <row r="141" spans="1:30" x14ac:dyDescent="0.25">
      <c r="A141" s="67" t="s">
        <v>191</v>
      </c>
      <c r="B141" s="64">
        <v>951719</v>
      </c>
      <c r="C141" s="64">
        <v>945887</v>
      </c>
      <c r="D141" s="64">
        <v>938855</v>
      </c>
      <c r="E141" s="64">
        <v>931218</v>
      </c>
      <c r="F141" s="64">
        <v>922929</v>
      </c>
      <c r="G141" s="64">
        <v>913301</v>
      </c>
      <c r="H141" s="64">
        <v>902637</v>
      </c>
      <c r="I141" s="64">
        <v>891653</v>
      </c>
      <c r="J141" s="64">
        <v>882232</v>
      </c>
      <c r="K141" s="64">
        <v>875074</v>
      </c>
      <c r="L141" s="64">
        <v>868276</v>
      </c>
      <c r="M141" s="64">
        <v>861304</v>
      </c>
      <c r="N141" s="64">
        <v>854781</v>
      </c>
      <c r="O141" s="64">
        <v>848310</v>
      </c>
      <c r="P141" s="64">
        <v>842073</v>
      </c>
      <c r="Q141" s="64">
        <v>836224</v>
      </c>
      <c r="R141" s="64">
        <v>829767</v>
      </c>
      <c r="S141" s="64">
        <v>823329</v>
      </c>
      <c r="T141" s="64">
        <v>817678</v>
      </c>
      <c r="U141" s="64">
        <v>813831</v>
      </c>
      <c r="V141" s="64">
        <v>812533</v>
      </c>
      <c r="W141" s="64">
        <v>813367</v>
      </c>
      <c r="X141" s="64">
        <v>813090</v>
      </c>
      <c r="Y141" s="64">
        <v>807577</v>
      </c>
      <c r="Z141" s="64">
        <v>801163</v>
      </c>
      <c r="AA141" s="64">
        <v>793859</v>
      </c>
      <c r="AB141" s="64">
        <v>785082</v>
      </c>
      <c r="AC141" s="64">
        <v>776407</v>
      </c>
      <c r="AD141" s="64">
        <v>768632</v>
      </c>
    </row>
    <row r="142" spans="1:30" x14ac:dyDescent="0.25">
      <c r="A142" s="67" t="s">
        <v>192</v>
      </c>
      <c r="B142" s="64">
        <v>3756502</v>
      </c>
      <c r="C142" s="64">
        <v>3765619</v>
      </c>
      <c r="D142" s="64">
        <v>3775198</v>
      </c>
      <c r="E142" s="64">
        <v>3784807</v>
      </c>
      <c r="F142" s="64">
        <v>3789478</v>
      </c>
      <c r="G142" s="64">
        <v>3788276</v>
      </c>
      <c r="H142" s="64">
        <v>3784355</v>
      </c>
      <c r="I142" s="64">
        <v>3779785</v>
      </c>
      <c r="J142" s="64">
        <v>3775386</v>
      </c>
      <c r="K142" s="64">
        <v>3770636</v>
      </c>
      <c r="L142" s="64">
        <v>3764883</v>
      </c>
      <c r="M142" s="64">
        <v>3762353</v>
      </c>
      <c r="N142" s="64">
        <v>3764942</v>
      </c>
      <c r="O142" s="64">
        <v>3770152</v>
      </c>
      <c r="P142" s="64">
        <v>3778992</v>
      </c>
      <c r="Q142" s="64">
        <v>3785971</v>
      </c>
      <c r="R142" s="64">
        <v>3799963</v>
      </c>
      <c r="S142" s="64">
        <v>3826898</v>
      </c>
      <c r="T142" s="64">
        <v>3854481</v>
      </c>
      <c r="U142" s="64">
        <v>3881043</v>
      </c>
      <c r="V142" s="64">
        <v>3906797</v>
      </c>
      <c r="W142" s="64">
        <v>3932921</v>
      </c>
      <c r="X142" s="64">
        <v>3956764</v>
      </c>
      <c r="Y142" s="64">
        <v>3974375</v>
      </c>
      <c r="Z142" s="64">
        <v>3989152</v>
      </c>
      <c r="AA142" s="64">
        <v>3997023</v>
      </c>
      <c r="AB142" s="64">
        <v>3998887</v>
      </c>
      <c r="AC142" s="64">
        <v>4000854</v>
      </c>
      <c r="AD142" s="64">
        <v>4002320</v>
      </c>
    </row>
    <row r="143" spans="1:30" x14ac:dyDescent="0.25">
      <c r="A143" s="67" t="s">
        <v>193</v>
      </c>
      <c r="B143" s="64">
        <v>1614997</v>
      </c>
      <c r="C143" s="64">
        <v>1610171</v>
      </c>
      <c r="D143" s="64">
        <v>1605837</v>
      </c>
      <c r="E143" s="64">
        <v>1602684</v>
      </c>
      <c r="F143" s="64">
        <v>1598490</v>
      </c>
      <c r="G143" s="64">
        <v>1591821</v>
      </c>
      <c r="H143" s="64">
        <v>1583134</v>
      </c>
      <c r="I143" s="64">
        <v>1573173</v>
      </c>
      <c r="J143" s="64">
        <v>1564634</v>
      </c>
      <c r="K143" s="64">
        <v>1557692</v>
      </c>
      <c r="L143" s="64">
        <v>1550056</v>
      </c>
      <c r="M143" s="64">
        <v>1542211</v>
      </c>
      <c r="N143" s="64">
        <v>1535774</v>
      </c>
      <c r="O143" s="64">
        <v>1530591</v>
      </c>
      <c r="P143" s="64">
        <v>1526676</v>
      </c>
      <c r="Q143" s="64">
        <v>1522753</v>
      </c>
      <c r="R143" s="64">
        <v>1517591</v>
      </c>
      <c r="S143" s="64">
        <v>1512905</v>
      </c>
      <c r="T143" s="64">
        <v>1509156</v>
      </c>
      <c r="U143" s="64">
        <v>1505850</v>
      </c>
      <c r="V143" s="64">
        <v>1502569</v>
      </c>
      <c r="W143" s="64">
        <v>1498971</v>
      </c>
      <c r="X143" s="64">
        <v>1493657</v>
      </c>
      <c r="Y143" s="64">
        <v>1485682</v>
      </c>
      <c r="Z143" s="64">
        <v>1476440</v>
      </c>
      <c r="AA143" s="64">
        <v>1466282</v>
      </c>
      <c r="AB143" s="64">
        <v>1454945</v>
      </c>
      <c r="AC143" s="64">
        <v>1445599</v>
      </c>
      <c r="AD143" s="64">
        <v>1438404</v>
      </c>
    </row>
    <row r="144" spans="1:30" x14ac:dyDescent="0.25">
      <c r="A144" s="67" t="s">
        <v>194</v>
      </c>
      <c r="B144" s="64">
        <v>1344702</v>
      </c>
      <c r="C144" s="64">
        <v>1342956</v>
      </c>
      <c r="D144" s="64">
        <v>1340565</v>
      </c>
      <c r="E144" s="64">
        <v>1339014</v>
      </c>
      <c r="F144" s="64">
        <v>1336524</v>
      </c>
      <c r="G144" s="64">
        <v>1330988</v>
      </c>
      <c r="H144" s="64">
        <v>1323622</v>
      </c>
      <c r="I144" s="64">
        <v>1315616</v>
      </c>
      <c r="J144" s="64">
        <v>1306685</v>
      </c>
      <c r="K144" s="64">
        <v>1296348</v>
      </c>
      <c r="L144" s="64">
        <v>1284984</v>
      </c>
      <c r="M144" s="64">
        <v>1273758</v>
      </c>
      <c r="N144" s="64">
        <v>1265815</v>
      </c>
      <c r="O144" s="64">
        <v>1260627</v>
      </c>
      <c r="P144" s="64">
        <v>1257045</v>
      </c>
      <c r="Q144" s="64">
        <v>1253185</v>
      </c>
      <c r="R144" s="64">
        <v>1247996</v>
      </c>
      <c r="S144" s="64">
        <v>1242977</v>
      </c>
      <c r="T144" s="64">
        <v>1237859</v>
      </c>
      <c r="U144" s="64">
        <v>1233524</v>
      </c>
      <c r="V144" s="64">
        <v>1230365</v>
      </c>
      <c r="W144" s="64">
        <v>1227872</v>
      </c>
      <c r="X144" s="64">
        <v>1224210</v>
      </c>
      <c r="Y144" s="64">
        <v>1217054</v>
      </c>
      <c r="Z144" s="64">
        <v>1209255</v>
      </c>
      <c r="AA144" s="64">
        <v>1200388</v>
      </c>
      <c r="AB144" s="64">
        <v>1189342</v>
      </c>
      <c r="AC144" s="64">
        <v>1178543</v>
      </c>
      <c r="AD144" s="64">
        <v>1170119</v>
      </c>
    </row>
    <row r="145" spans="1:30" x14ac:dyDescent="0.25">
      <c r="A145" s="67" t="s">
        <v>195</v>
      </c>
      <c r="B145" s="64">
        <v>2953715</v>
      </c>
      <c r="C145" s="64">
        <v>2934775</v>
      </c>
      <c r="D145" s="64">
        <v>2917863</v>
      </c>
      <c r="E145" s="64">
        <v>2903215</v>
      </c>
      <c r="F145" s="64">
        <v>2887825</v>
      </c>
      <c r="G145" s="64">
        <v>2868750</v>
      </c>
      <c r="H145" s="64">
        <v>2847873</v>
      </c>
      <c r="I145" s="64">
        <v>2825448</v>
      </c>
      <c r="J145" s="64">
        <v>2798409</v>
      </c>
      <c r="K145" s="64">
        <v>2767305</v>
      </c>
      <c r="L145" s="64">
        <v>2735163</v>
      </c>
      <c r="M145" s="64">
        <v>2705183</v>
      </c>
      <c r="N145" s="64">
        <v>2682778</v>
      </c>
      <c r="O145" s="64">
        <v>2667158</v>
      </c>
      <c r="P145" s="64">
        <v>2654506</v>
      </c>
      <c r="Q145" s="64">
        <v>2641102</v>
      </c>
      <c r="R145" s="64">
        <v>2631095</v>
      </c>
      <c r="S145" s="64">
        <v>2629087</v>
      </c>
      <c r="T145" s="64">
        <v>2628897</v>
      </c>
      <c r="U145" s="64">
        <v>2627127</v>
      </c>
      <c r="V145" s="64">
        <v>2623408</v>
      </c>
      <c r="W145" s="64">
        <v>2618357</v>
      </c>
      <c r="X145" s="64">
        <v>2610139</v>
      </c>
      <c r="Y145" s="64">
        <v>2596807</v>
      </c>
      <c r="Z145" s="64">
        <v>2581988</v>
      </c>
      <c r="AA145" s="64">
        <v>2562731</v>
      </c>
      <c r="AB145" s="64">
        <v>2537933</v>
      </c>
      <c r="AC145" s="64">
        <v>2516751</v>
      </c>
      <c r="AD145" s="64">
        <v>2501809</v>
      </c>
    </row>
    <row r="146" spans="1:30" x14ac:dyDescent="0.25">
      <c r="A146" s="67" t="s">
        <v>197</v>
      </c>
      <c r="B146" s="64">
        <v>1616418</v>
      </c>
      <c r="C146" s="64">
        <v>1602709</v>
      </c>
      <c r="D146" s="64">
        <v>1588704</v>
      </c>
      <c r="E146" s="64">
        <v>1575106</v>
      </c>
      <c r="F146" s="64">
        <v>1561165</v>
      </c>
      <c r="G146" s="64">
        <v>1545187</v>
      </c>
      <c r="H146" s="64">
        <v>1527573</v>
      </c>
      <c r="I146" s="64">
        <v>1508672</v>
      </c>
      <c r="J146" s="64">
        <v>1485729</v>
      </c>
      <c r="K146" s="64">
        <v>1458918</v>
      </c>
      <c r="L146" s="64">
        <v>1432001</v>
      </c>
      <c r="M146" s="64">
        <v>1407331</v>
      </c>
      <c r="N146" s="64">
        <v>1387700</v>
      </c>
      <c r="O146" s="64">
        <v>1372193</v>
      </c>
      <c r="P146" s="64">
        <v>1358848</v>
      </c>
      <c r="Q146" s="64">
        <v>1345725</v>
      </c>
      <c r="R146" s="64">
        <v>1329235</v>
      </c>
      <c r="S146" s="64">
        <v>1311107</v>
      </c>
      <c r="T146" s="64">
        <v>1294235</v>
      </c>
      <c r="U146" s="64">
        <v>1278488</v>
      </c>
      <c r="V146" s="64">
        <v>1264004</v>
      </c>
      <c r="W146" s="64">
        <v>1250270</v>
      </c>
      <c r="X146" s="64">
        <v>1235739</v>
      </c>
      <c r="Y146" s="64">
        <v>1218763</v>
      </c>
      <c r="Z146" s="64">
        <v>1201063</v>
      </c>
      <c r="AA146" s="64">
        <v>1182667</v>
      </c>
      <c r="AB146" s="64">
        <v>1160985</v>
      </c>
      <c r="AC146" s="64">
        <v>1143644</v>
      </c>
      <c r="AD146" s="64">
        <v>1134023</v>
      </c>
    </row>
    <row r="147" spans="1:30" x14ac:dyDescent="0.25">
      <c r="A147" s="67" t="s">
        <v>198</v>
      </c>
      <c r="B147" s="64">
        <v>3720852</v>
      </c>
      <c r="C147" s="64">
        <v>3701399</v>
      </c>
      <c r="D147" s="64">
        <v>3682796</v>
      </c>
      <c r="E147" s="64">
        <v>3664686</v>
      </c>
      <c r="F147" s="64">
        <v>3641861</v>
      </c>
      <c r="G147" s="64">
        <v>3611354</v>
      </c>
      <c r="H147" s="64">
        <v>3574584</v>
      </c>
      <c r="I147" s="64">
        <v>3535199</v>
      </c>
      <c r="J147" s="64">
        <v>3498376</v>
      </c>
      <c r="K147" s="64">
        <v>3464488</v>
      </c>
      <c r="L147" s="64">
        <v>3431111</v>
      </c>
      <c r="M147" s="64">
        <v>3399341</v>
      </c>
      <c r="N147" s="64">
        <v>3373588</v>
      </c>
      <c r="O147" s="64">
        <v>3353268</v>
      </c>
      <c r="P147" s="64">
        <v>3335266</v>
      </c>
      <c r="Q147" s="64">
        <v>3317230</v>
      </c>
      <c r="R147" s="64">
        <v>3300620</v>
      </c>
      <c r="S147" s="64">
        <v>3288397</v>
      </c>
      <c r="T147" s="64">
        <v>3277386</v>
      </c>
      <c r="U147" s="64">
        <v>3264280</v>
      </c>
      <c r="V147" s="64">
        <v>3250563</v>
      </c>
      <c r="W147" s="64">
        <v>3236317</v>
      </c>
      <c r="X147" s="64">
        <v>3220481</v>
      </c>
      <c r="Y147" s="64">
        <v>3200781</v>
      </c>
      <c r="Z147" s="64">
        <v>3181635</v>
      </c>
      <c r="AA147" s="64">
        <v>3159332</v>
      </c>
      <c r="AB147" s="64">
        <v>3126706</v>
      </c>
      <c r="AC147" s="64">
        <v>3095367</v>
      </c>
      <c r="AD147" s="64">
        <v>3071076</v>
      </c>
    </row>
    <row r="148" spans="1:30" x14ac:dyDescent="0.25">
      <c r="A148" s="67" t="s">
        <v>199</v>
      </c>
      <c r="B148" s="64">
        <v>2215543</v>
      </c>
      <c r="C148" s="64">
        <v>2216995</v>
      </c>
      <c r="D148" s="64">
        <v>2217004</v>
      </c>
      <c r="E148" s="64">
        <v>2217824</v>
      </c>
      <c r="F148" s="64">
        <v>2214378</v>
      </c>
      <c r="G148" s="64">
        <v>2207413</v>
      </c>
      <c r="H148" s="64">
        <v>2196753</v>
      </c>
      <c r="I148" s="64">
        <v>2182925</v>
      </c>
      <c r="J148" s="64">
        <v>2162971</v>
      </c>
      <c r="K148" s="64">
        <v>2136201</v>
      </c>
      <c r="L148" s="64">
        <v>2107977</v>
      </c>
      <c r="M148" s="64">
        <v>2080693</v>
      </c>
      <c r="N148" s="64">
        <v>2061796</v>
      </c>
      <c r="O148" s="64">
        <v>2049978</v>
      </c>
      <c r="P148" s="64">
        <v>2043150</v>
      </c>
      <c r="Q148" s="64">
        <v>2036770</v>
      </c>
      <c r="R148" s="64">
        <v>2024254</v>
      </c>
      <c r="S148" s="64">
        <v>2009848</v>
      </c>
      <c r="T148" s="64">
        <v>1995431</v>
      </c>
      <c r="U148" s="64">
        <v>1981016</v>
      </c>
      <c r="V148" s="64">
        <v>1967232</v>
      </c>
      <c r="W148" s="64">
        <v>1954702</v>
      </c>
      <c r="X148" s="64">
        <v>1939640</v>
      </c>
      <c r="Y148" s="64">
        <v>1920172</v>
      </c>
      <c r="Z148" s="64">
        <v>1904146</v>
      </c>
      <c r="AA148" s="64">
        <v>1888872</v>
      </c>
      <c r="AB148" s="64">
        <v>1867547</v>
      </c>
      <c r="AC148" s="64">
        <v>1848579</v>
      </c>
      <c r="AD148" s="64">
        <v>1835017</v>
      </c>
    </row>
    <row r="149" spans="1:30" x14ac:dyDescent="0.25">
      <c r="A149" s="67" t="s">
        <v>200</v>
      </c>
      <c r="B149" s="64">
        <v>1549541</v>
      </c>
      <c r="C149" s="64">
        <v>1540250</v>
      </c>
      <c r="D149" s="64">
        <v>1529788</v>
      </c>
      <c r="E149" s="64">
        <v>1519445</v>
      </c>
      <c r="F149" s="64">
        <v>1507256</v>
      </c>
      <c r="G149" s="64">
        <v>1492171</v>
      </c>
      <c r="H149" s="64">
        <v>1475176</v>
      </c>
      <c r="I149" s="64">
        <v>1457717</v>
      </c>
      <c r="J149" s="64">
        <v>1444610</v>
      </c>
      <c r="K149" s="64">
        <v>1435523</v>
      </c>
      <c r="L149" s="64">
        <v>1425562</v>
      </c>
      <c r="M149" s="64">
        <v>1415899</v>
      </c>
      <c r="N149" s="64">
        <v>1408542</v>
      </c>
      <c r="O149" s="64">
        <v>1401755</v>
      </c>
      <c r="P149" s="64">
        <v>1395287</v>
      </c>
      <c r="Q149" s="64">
        <v>1388210</v>
      </c>
      <c r="R149" s="64">
        <v>1379615</v>
      </c>
      <c r="S149" s="64">
        <v>1370536</v>
      </c>
      <c r="T149" s="64">
        <v>1361249</v>
      </c>
      <c r="U149" s="64">
        <v>1353718</v>
      </c>
      <c r="V149" s="64">
        <v>1346711</v>
      </c>
      <c r="W149" s="64">
        <v>1338461</v>
      </c>
      <c r="X149" s="64">
        <v>1328720</v>
      </c>
      <c r="Y149" s="64">
        <v>1315622</v>
      </c>
      <c r="Z149" s="64">
        <v>1301298</v>
      </c>
      <c r="AA149" s="64">
        <v>1286654</v>
      </c>
      <c r="AB149" s="64">
        <v>1269953</v>
      </c>
      <c r="AC149" s="64">
        <v>1253856</v>
      </c>
      <c r="AD149" s="64">
        <v>1241361</v>
      </c>
    </row>
    <row r="150" spans="1:30" x14ac:dyDescent="0.25">
      <c r="A150" s="67" t="s">
        <v>201</v>
      </c>
      <c r="B150" s="64">
        <v>3303685</v>
      </c>
      <c r="C150" s="64">
        <v>3306172</v>
      </c>
      <c r="D150" s="64">
        <v>3304896</v>
      </c>
      <c r="E150" s="64">
        <v>3303433</v>
      </c>
      <c r="F150" s="64">
        <v>3297080</v>
      </c>
      <c r="G150" s="64">
        <v>3283712</v>
      </c>
      <c r="H150" s="64">
        <v>3264926</v>
      </c>
      <c r="I150" s="64">
        <v>3244875</v>
      </c>
      <c r="J150" s="64">
        <v>3232425</v>
      </c>
      <c r="K150" s="64">
        <v>3227213</v>
      </c>
      <c r="L150" s="64">
        <v>3225459</v>
      </c>
      <c r="M150" s="64">
        <v>3224790</v>
      </c>
      <c r="N150" s="64">
        <v>3222438</v>
      </c>
      <c r="O150" s="64">
        <v>3221226</v>
      </c>
      <c r="P150" s="64">
        <v>3221211</v>
      </c>
      <c r="Q150" s="64">
        <v>3218110</v>
      </c>
      <c r="R150" s="64">
        <v>3216169</v>
      </c>
      <c r="S150" s="64">
        <v>3218119</v>
      </c>
      <c r="T150" s="64">
        <v>3219640</v>
      </c>
      <c r="U150" s="64">
        <v>3222293</v>
      </c>
      <c r="V150" s="64">
        <v>3222676</v>
      </c>
      <c r="W150" s="64">
        <v>3221165</v>
      </c>
      <c r="X150" s="64">
        <v>3217895</v>
      </c>
      <c r="Y150" s="64">
        <v>3210539</v>
      </c>
      <c r="Z150" s="64">
        <v>3206514</v>
      </c>
      <c r="AA150" s="64">
        <v>3195048</v>
      </c>
      <c r="AB150" s="64">
        <v>3174117</v>
      </c>
      <c r="AC150" s="64">
        <v>3153533</v>
      </c>
      <c r="AD150" s="64">
        <v>3135262</v>
      </c>
    </row>
    <row r="151" spans="1:30" x14ac:dyDescent="0.25">
      <c r="A151" s="67" t="s">
        <v>202</v>
      </c>
      <c r="B151" s="64">
        <v>2735634</v>
      </c>
      <c r="C151" s="64">
        <v>2731126</v>
      </c>
      <c r="D151" s="64">
        <v>2723783</v>
      </c>
      <c r="E151" s="64">
        <v>2720883</v>
      </c>
      <c r="F151" s="64">
        <v>2715315</v>
      </c>
      <c r="G151" s="64">
        <v>2705017</v>
      </c>
      <c r="H151" s="64">
        <v>2690725</v>
      </c>
      <c r="I151" s="64">
        <v>2672772</v>
      </c>
      <c r="J151" s="64">
        <v>2651504</v>
      </c>
      <c r="K151" s="64">
        <v>2627551</v>
      </c>
      <c r="L151" s="64">
        <v>2603403</v>
      </c>
      <c r="M151" s="64">
        <v>2581813</v>
      </c>
      <c r="N151" s="64">
        <v>2565359</v>
      </c>
      <c r="O151" s="64">
        <v>2551809</v>
      </c>
      <c r="P151" s="64">
        <v>2540365</v>
      </c>
      <c r="Q151" s="64">
        <v>2527358</v>
      </c>
      <c r="R151" s="64">
        <v>2517102</v>
      </c>
      <c r="S151" s="64">
        <v>2515327</v>
      </c>
      <c r="T151" s="64">
        <v>2515480</v>
      </c>
      <c r="U151" s="64">
        <v>2516576</v>
      </c>
      <c r="V151" s="64">
        <v>2518281</v>
      </c>
      <c r="W151" s="64">
        <v>2517620</v>
      </c>
      <c r="X151" s="64">
        <v>2511589</v>
      </c>
      <c r="Y151" s="64">
        <v>2498661</v>
      </c>
      <c r="Z151" s="64">
        <v>2484437</v>
      </c>
      <c r="AA151" s="64">
        <v>2467866</v>
      </c>
      <c r="AB151" s="64">
        <v>2444309</v>
      </c>
      <c r="AC151" s="64">
        <v>2417978</v>
      </c>
      <c r="AD151" s="64">
        <v>2395054</v>
      </c>
    </row>
    <row r="152" spans="1:30" x14ac:dyDescent="0.25">
      <c r="A152" s="67" t="s">
        <v>203</v>
      </c>
      <c r="B152" s="64">
        <v>1471553</v>
      </c>
      <c r="C152" s="64">
        <v>1465904</v>
      </c>
      <c r="D152" s="64">
        <v>1455755</v>
      </c>
      <c r="E152" s="64">
        <v>1444917</v>
      </c>
      <c r="F152" s="64">
        <v>1433562</v>
      </c>
      <c r="G152" s="64">
        <v>1420483</v>
      </c>
      <c r="H152" s="64">
        <v>1404731</v>
      </c>
      <c r="I152" s="64">
        <v>1387411</v>
      </c>
      <c r="J152" s="64">
        <v>1372905</v>
      </c>
      <c r="K152" s="64">
        <v>1360730</v>
      </c>
      <c r="L152" s="64">
        <v>1347458</v>
      </c>
      <c r="M152" s="64">
        <v>1333125</v>
      </c>
      <c r="N152" s="64">
        <v>1321065</v>
      </c>
      <c r="O152" s="64">
        <v>1312455</v>
      </c>
      <c r="P152" s="64">
        <v>1305191</v>
      </c>
      <c r="Q152" s="64">
        <v>1296084</v>
      </c>
      <c r="R152" s="64">
        <v>1285635</v>
      </c>
      <c r="S152" s="64">
        <v>1276437</v>
      </c>
      <c r="T152" s="64">
        <v>1268070</v>
      </c>
      <c r="U152" s="64">
        <v>1260990</v>
      </c>
      <c r="V152" s="64">
        <v>1254898</v>
      </c>
      <c r="W152" s="64">
        <v>1248955</v>
      </c>
      <c r="X152" s="64">
        <v>1242345</v>
      </c>
      <c r="Y152" s="64">
        <v>1234009</v>
      </c>
      <c r="Z152" s="64">
        <v>1224520</v>
      </c>
      <c r="AA152" s="64">
        <v>1213385</v>
      </c>
      <c r="AB152" s="64">
        <v>1199376</v>
      </c>
      <c r="AC152" s="64">
        <v>1186333</v>
      </c>
      <c r="AD152" s="64">
        <v>1176894</v>
      </c>
    </row>
    <row r="153" spans="1:30" x14ac:dyDescent="0.25">
      <c r="A153" s="67" t="s">
        <v>205</v>
      </c>
      <c r="B153" s="64">
        <v>1095009</v>
      </c>
      <c r="C153" s="64">
        <v>1085582</v>
      </c>
      <c r="D153" s="64">
        <v>1077807</v>
      </c>
      <c r="E153" s="64">
        <v>1071655</v>
      </c>
      <c r="F153" s="64">
        <v>1064007</v>
      </c>
      <c r="G153" s="64">
        <v>1053311</v>
      </c>
      <c r="H153" s="64">
        <v>1038921</v>
      </c>
      <c r="I153" s="64">
        <v>1023473</v>
      </c>
      <c r="J153" s="64">
        <v>1007815</v>
      </c>
      <c r="K153" s="64">
        <v>990238</v>
      </c>
      <c r="L153" s="64">
        <v>971422</v>
      </c>
      <c r="M153" s="64">
        <v>953942</v>
      </c>
      <c r="N153" s="64">
        <v>940290</v>
      </c>
      <c r="O153" s="64">
        <v>929846</v>
      </c>
      <c r="P153" s="64">
        <v>921883</v>
      </c>
      <c r="Q153" s="64">
        <v>913699</v>
      </c>
      <c r="R153" s="64">
        <v>900988</v>
      </c>
      <c r="S153" s="64">
        <v>886406</v>
      </c>
      <c r="T153" s="64">
        <v>873840</v>
      </c>
      <c r="U153" s="64">
        <v>862860</v>
      </c>
      <c r="V153" s="64">
        <v>852225</v>
      </c>
      <c r="W153" s="64">
        <v>841365</v>
      </c>
      <c r="X153" s="64">
        <v>830177</v>
      </c>
      <c r="Y153" s="64">
        <v>817465</v>
      </c>
      <c r="Z153" s="64">
        <v>805272</v>
      </c>
      <c r="AA153" s="64">
        <v>794199</v>
      </c>
      <c r="AB153" s="64">
        <v>780364</v>
      </c>
      <c r="AC153" s="64">
        <v>766959</v>
      </c>
      <c r="AD153" s="64">
        <v>757294</v>
      </c>
    </row>
    <row r="154" spans="1:30" x14ac:dyDescent="0.25">
      <c r="A154" s="67" t="s">
        <v>206</v>
      </c>
      <c r="B154" s="64">
        <v>4669494</v>
      </c>
      <c r="C154" s="64">
        <v>4650661</v>
      </c>
      <c r="D154" s="64">
        <v>4633176</v>
      </c>
      <c r="E154" s="64">
        <v>4616322</v>
      </c>
      <c r="F154" s="64">
        <v>4592547</v>
      </c>
      <c r="G154" s="64">
        <v>4561735</v>
      </c>
      <c r="H154" s="64">
        <v>4530012</v>
      </c>
      <c r="I154" s="64">
        <v>4495812</v>
      </c>
      <c r="J154" s="64">
        <v>4455859</v>
      </c>
      <c r="K154" s="64">
        <v>4414103</v>
      </c>
      <c r="L154" s="64">
        <v>4375233</v>
      </c>
      <c r="M154" s="64">
        <v>4343502</v>
      </c>
      <c r="N154" s="64">
        <v>4325347</v>
      </c>
      <c r="O154" s="64">
        <v>4317226</v>
      </c>
      <c r="P154" s="64">
        <v>4311404</v>
      </c>
      <c r="Q154" s="64">
        <v>4302850</v>
      </c>
      <c r="R154" s="64">
        <v>4302363</v>
      </c>
      <c r="S154" s="64">
        <v>4311585</v>
      </c>
      <c r="T154" s="64">
        <v>4318067</v>
      </c>
      <c r="U154" s="64">
        <v>4323830</v>
      </c>
      <c r="V154" s="64">
        <v>4328434</v>
      </c>
      <c r="W154" s="64">
        <v>4329309</v>
      </c>
      <c r="X154" s="64">
        <v>4326875</v>
      </c>
      <c r="Y154" s="64">
        <v>4319999</v>
      </c>
      <c r="Z154" s="64">
        <v>4312661</v>
      </c>
      <c r="AA154" s="64">
        <v>4299797</v>
      </c>
      <c r="AB154" s="64">
        <v>4276579</v>
      </c>
      <c r="AC154" s="64">
        <v>4251426</v>
      </c>
      <c r="AD154" s="64">
        <v>4230928</v>
      </c>
    </row>
    <row r="155" spans="1:30" x14ac:dyDescent="0.25">
      <c r="A155" s="67" t="s">
        <v>207</v>
      </c>
      <c r="B155" s="64">
        <v>3171150</v>
      </c>
      <c r="C155" s="64">
        <v>3180349</v>
      </c>
      <c r="D155" s="64">
        <v>3198406</v>
      </c>
      <c r="E155" s="64">
        <v>3219322</v>
      </c>
      <c r="F155" s="64">
        <v>3222215</v>
      </c>
      <c r="G155" s="64">
        <v>3226298</v>
      </c>
      <c r="H155" s="64">
        <v>3242881</v>
      </c>
      <c r="I155" s="64">
        <v>3260674</v>
      </c>
      <c r="J155" s="64">
        <v>3275759</v>
      </c>
      <c r="K155" s="64">
        <v>3284996</v>
      </c>
      <c r="L155" s="64">
        <v>3291083</v>
      </c>
      <c r="M155" s="64">
        <v>3300264</v>
      </c>
      <c r="N155" s="64">
        <v>3318652</v>
      </c>
      <c r="O155" s="64">
        <v>3341150</v>
      </c>
      <c r="P155" s="64">
        <v>3365244</v>
      </c>
      <c r="Q155" s="64">
        <v>3392030</v>
      </c>
      <c r="R155" s="64">
        <v>3433198</v>
      </c>
      <c r="S155" s="64">
        <v>3487579</v>
      </c>
      <c r="T155" s="64">
        <v>3532639</v>
      </c>
      <c r="U155" s="64">
        <v>3569416</v>
      </c>
      <c r="V155" s="64">
        <v>3605551</v>
      </c>
      <c r="W155" s="64">
        <v>3646714</v>
      </c>
      <c r="X155" s="64">
        <v>3687260</v>
      </c>
      <c r="Y155" s="64">
        <v>3721567</v>
      </c>
      <c r="Z155" s="64">
        <v>3755879</v>
      </c>
      <c r="AA155" s="64">
        <v>3784809</v>
      </c>
      <c r="AB155" s="64">
        <v>3812032</v>
      </c>
      <c r="AC155" s="64">
        <v>3839456</v>
      </c>
      <c r="AD155" s="64">
        <v>3871017</v>
      </c>
    </row>
    <row r="156" spans="1:30" x14ac:dyDescent="0.25">
      <c r="A156" s="67" t="s">
        <v>212</v>
      </c>
      <c r="B156" s="64">
        <v>3685136</v>
      </c>
      <c r="C156" s="64">
        <v>3673781</v>
      </c>
      <c r="D156" s="64">
        <v>3669200</v>
      </c>
      <c r="E156" s="64">
        <v>3671078</v>
      </c>
      <c r="F156" s="64">
        <v>3666050</v>
      </c>
      <c r="G156" s="64">
        <v>3652039</v>
      </c>
      <c r="H156" s="64">
        <v>3632686</v>
      </c>
      <c r="I156" s="64">
        <v>3609540</v>
      </c>
      <c r="J156" s="64">
        <v>3583471</v>
      </c>
      <c r="K156" s="64">
        <v>3555535</v>
      </c>
      <c r="L156" s="64">
        <v>3529224</v>
      </c>
      <c r="M156" s="64">
        <v>3506822</v>
      </c>
      <c r="N156" s="64">
        <v>3493037</v>
      </c>
      <c r="O156" s="64">
        <v>3486951</v>
      </c>
      <c r="P156" s="64">
        <v>3483314</v>
      </c>
      <c r="Q156" s="64">
        <v>3478726</v>
      </c>
      <c r="R156" s="64">
        <v>3477985</v>
      </c>
      <c r="S156" s="64">
        <v>3483032</v>
      </c>
      <c r="T156" s="64">
        <v>3488252</v>
      </c>
      <c r="U156" s="64">
        <v>3494522</v>
      </c>
      <c r="V156" s="64">
        <v>3500128</v>
      </c>
      <c r="W156" s="64">
        <v>3502934</v>
      </c>
      <c r="X156" s="64">
        <v>3499368</v>
      </c>
      <c r="Y156" s="64">
        <v>3486357</v>
      </c>
      <c r="Z156" s="64">
        <v>3473309</v>
      </c>
      <c r="AA156" s="64">
        <v>3457131</v>
      </c>
      <c r="AB156" s="64">
        <v>3433528</v>
      </c>
      <c r="AC156" s="64">
        <v>3414351</v>
      </c>
      <c r="AD156" s="64">
        <v>3401472</v>
      </c>
    </row>
    <row r="157" spans="1:30" x14ac:dyDescent="0.25">
      <c r="A157" s="67" t="s">
        <v>214</v>
      </c>
      <c r="B157" s="64">
        <v>199213</v>
      </c>
      <c r="C157" s="64">
        <v>199905</v>
      </c>
      <c r="D157" s="64">
        <v>200185</v>
      </c>
      <c r="E157" s="64">
        <v>201087</v>
      </c>
      <c r="F157" s="64">
        <v>202071</v>
      </c>
      <c r="G157" s="64">
        <v>202743</v>
      </c>
      <c r="H157" s="64">
        <v>202992</v>
      </c>
      <c r="I157" s="64">
        <v>202997</v>
      </c>
      <c r="J157" s="64">
        <v>202805</v>
      </c>
      <c r="K157" s="64">
        <v>202452</v>
      </c>
      <c r="L157" s="64">
        <v>202004</v>
      </c>
      <c r="M157" s="64">
        <v>201709</v>
      </c>
      <c r="N157" s="64">
        <v>202436</v>
      </c>
      <c r="O157" s="64">
        <v>203908</v>
      </c>
      <c r="P157" s="64">
        <v>205037</v>
      </c>
      <c r="Q157" s="64">
        <v>205958</v>
      </c>
      <c r="R157" s="64">
        <v>206985</v>
      </c>
      <c r="S157" s="64">
        <v>207888</v>
      </c>
      <c r="T157" s="64">
        <v>208482</v>
      </c>
      <c r="U157" s="64">
        <v>209152</v>
      </c>
      <c r="V157" s="64">
        <v>209910</v>
      </c>
      <c r="W157" s="64">
        <v>210574</v>
      </c>
      <c r="X157" s="64">
        <v>211051</v>
      </c>
      <c r="Y157" s="64">
        <v>211019</v>
      </c>
      <c r="Z157" s="64">
        <v>211127</v>
      </c>
      <c r="AA157" s="64">
        <v>211229</v>
      </c>
      <c r="AB157" s="64">
        <v>210976</v>
      </c>
      <c r="AC157" s="64">
        <v>210789</v>
      </c>
      <c r="AD157" s="64">
        <v>210767</v>
      </c>
    </row>
    <row r="158" spans="1:30" x14ac:dyDescent="0.25">
      <c r="A158" s="67" t="s">
        <v>215</v>
      </c>
      <c r="B158" s="64">
        <v>304253</v>
      </c>
      <c r="C158" s="64">
        <v>305220</v>
      </c>
      <c r="D158" s="64">
        <v>305351</v>
      </c>
      <c r="E158" s="64">
        <v>305756</v>
      </c>
      <c r="F158" s="64">
        <v>306166</v>
      </c>
      <c r="G158" s="64">
        <v>305921</v>
      </c>
      <c r="H158" s="64">
        <v>305478</v>
      </c>
      <c r="I158" s="64">
        <v>305361</v>
      </c>
      <c r="J158" s="64">
        <v>305225</v>
      </c>
      <c r="K158" s="64">
        <v>304512</v>
      </c>
      <c r="L158" s="64">
        <v>303478</v>
      </c>
      <c r="M158" s="64">
        <v>302623</v>
      </c>
      <c r="N158" s="64">
        <v>303070</v>
      </c>
      <c r="O158" s="64">
        <v>304545</v>
      </c>
      <c r="P158" s="64">
        <v>306315</v>
      </c>
      <c r="Q158" s="64">
        <v>307728</v>
      </c>
      <c r="R158" s="64">
        <v>308888</v>
      </c>
      <c r="S158" s="64">
        <v>310397</v>
      </c>
      <c r="T158" s="64">
        <v>311944</v>
      </c>
      <c r="U158" s="64">
        <v>313916</v>
      </c>
      <c r="V158" s="64">
        <v>316164</v>
      </c>
      <c r="W158" s="64">
        <v>318834</v>
      </c>
      <c r="X158" s="64">
        <v>322162</v>
      </c>
      <c r="Y158" s="64">
        <v>325396</v>
      </c>
      <c r="Z158" s="64">
        <v>328476</v>
      </c>
      <c r="AA158" s="64">
        <v>331888</v>
      </c>
      <c r="AB158" s="64">
        <v>334988</v>
      </c>
      <c r="AC158" s="64">
        <v>336761</v>
      </c>
      <c r="AD158" s="64">
        <v>337408</v>
      </c>
    </row>
    <row r="159" spans="1:30" x14ac:dyDescent="0.25">
      <c r="A159" s="67" t="s">
        <v>216</v>
      </c>
      <c r="B159" s="64">
        <v>571052</v>
      </c>
      <c r="C159" s="64">
        <v>568700</v>
      </c>
      <c r="D159" s="64">
        <v>565729</v>
      </c>
      <c r="E159" s="64">
        <v>562838</v>
      </c>
      <c r="F159" s="64">
        <v>559418</v>
      </c>
      <c r="G159" s="64">
        <v>555943</v>
      </c>
      <c r="H159" s="64">
        <v>551952</v>
      </c>
      <c r="I159" s="64">
        <v>547352</v>
      </c>
      <c r="J159" s="64">
        <v>543306</v>
      </c>
      <c r="K159" s="64">
        <v>539694</v>
      </c>
      <c r="L159" s="64">
        <v>535899</v>
      </c>
      <c r="M159" s="64">
        <v>532482</v>
      </c>
      <c r="N159" s="64">
        <v>531224</v>
      </c>
      <c r="O159" s="64">
        <v>531590</v>
      </c>
      <c r="P159" s="64">
        <v>532307</v>
      </c>
      <c r="Q159" s="64">
        <v>532513</v>
      </c>
      <c r="R159" s="64">
        <v>532368</v>
      </c>
      <c r="S159" s="64">
        <v>533080</v>
      </c>
      <c r="T159" s="64">
        <v>534446</v>
      </c>
      <c r="U159" s="64">
        <v>536227</v>
      </c>
      <c r="V159" s="64">
        <v>538067</v>
      </c>
      <c r="W159" s="64">
        <v>539511</v>
      </c>
      <c r="X159" s="64">
        <v>540346</v>
      </c>
      <c r="Y159" s="64">
        <v>540117</v>
      </c>
      <c r="Z159" s="64">
        <v>538969</v>
      </c>
      <c r="AA159" s="64">
        <v>537293</v>
      </c>
      <c r="AB159" s="64">
        <v>534668</v>
      </c>
      <c r="AC159" s="64">
        <v>531611</v>
      </c>
      <c r="AD159" s="64">
        <v>529204</v>
      </c>
    </row>
    <row r="160" spans="1:30" x14ac:dyDescent="0.25">
      <c r="A160" s="67" t="s">
        <v>217</v>
      </c>
      <c r="B160" s="64">
        <v>2691148</v>
      </c>
      <c r="C160" s="64">
        <v>2682355</v>
      </c>
      <c r="D160" s="64">
        <v>2673562</v>
      </c>
      <c r="E160" s="64">
        <v>2666601</v>
      </c>
      <c r="F160" s="64">
        <v>2657204</v>
      </c>
      <c r="G160" s="64">
        <v>2646355</v>
      </c>
      <c r="H160" s="64">
        <v>2631066</v>
      </c>
      <c r="I160" s="64">
        <v>2611822</v>
      </c>
      <c r="J160" s="64">
        <v>2587291</v>
      </c>
      <c r="K160" s="64">
        <v>2555708</v>
      </c>
      <c r="L160" s="64">
        <v>2521470</v>
      </c>
      <c r="M160" s="64">
        <v>2488267</v>
      </c>
      <c r="N160" s="64">
        <v>2463239</v>
      </c>
      <c r="O160" s="64">
        <v>2446182</v>
      </c>
      <c r="P160" s="64">
        <v>2434837</v>
      </c>
      <c r="Q160" s="64">
        <v>2424062</v>
      </c>
      <c r="R160" s="64">
        <v>2407072</v>
      </c>
      <c r="S160" s="64">
        <v>2387382</v>
      </c>
      <c r="T160" s="64">
        <v>2368759</v>
      </c>
      <c r="U160" s="64">
        <v>2351464</v>
      </c>
      <c r="V160" s="64">
        <v>2334206</v>
      </c>
      <c r="W160" s="64">
        <v>2314315</v>
      </c>
      <c r="X160" s="64">
        <v>2290644</v>
      </c>
      <c r="Y160" s="64">
        <v>2263889</v>
      </c>
      <c r="Z160" s="64">
        <v>2237107</v>
      </c>
      <c r="AA160" s="64">
        <v>2208563</v>
      </c>
      <c r="AB160" s="64">
        <v>2173970</v>
      </c>
      <c r="AC160" s="64">
        <v>2142941</v>
      </c>
      <c r="AD160" s="64">
        <v>2123129</v>
      </c>
    </row>
    <row r="161" spans="1:30" x14ac:dyDescent="0.25">
      <c r="A161" s="67" t="s">
        <v>218</v>
      </c>
      <c r="B161" s="64">
        <v>3106624</v>
      </c>
      <c r="C161" s="64">
        <v>3092612</v>
      </c>
      <c r="D161" s="64">
        <v>3076829</v>
      </c>
      <c r="E161" s="64">
        <v>3058277</v>
      </c>
      <c r="F161" s="64">
        <v>3035403</v>
      </c>
      <c r="G161" s="64">
        <v>3011490</v>
      </c>
      <c r="H161" s="64">
        <v>2991315</v>
      </c>
      <c r="I161" s="64">
        <v>2971817</v>
      </c>
      <c r="J161" s="64">
        <v>2946888</v>
      </c>
      <c r="K161" s="64">
        <v>2916918</v>
      </c>
      <c r="L161" s="64">
        <v>2885622</v>
      </c>
      <c r="M161" s="64">
        <v>2857370</v>
      </c>
      <c r="N161" s="64">
        <v>2841219</v>
      </c>
      <c r="O161" s="64">
        <v>2834802</v>
      </c>
      <c r="P161" s="64">
        <v>2832722</v>
      </c>
      <c r="Q161" s="64">
        <v>2830979</v>
      </c>
      <c r="R161" s="64">
        <v>2834045</v>
      </c>
      <c r="S161" s="64">
        <v>2843351</v>
      </c>
      <c r="T161" s="64">
        <v>2851211</v>
      </c>
      <c r="U161" s="64">
        <v>2858013</v>
      </c>
      <c r="V161" s="64">
        <v>2865506</v>
      </c>
      <c r="W161" s="64">
        <v>2874424</v>
      </c>
      <c r="X161" s="64">
        <v>2880081</v>
      </c>
      <c r="Y161" s="64">
        <v>2880100</v>
      </c>
      <c r="Z161" s="64">
        <v>2875636</v>
      </c>
      <c r="AA161" s="64">
        <v>2867233</v>
      </c>
      <c r="AB161" s="64">
        <v>2859356</v>
      </c>
      <c r="AC161" s="64">
        <v>2850935</v>
      </c>
      <c r="AD161" s="64">
        <v>2845832</v>
      </c>
    </row>
    <row r="162" spans="1:30" x14ac:dyDescent="0.25">
      <c r="A162" s="67" t="s">
        <v>221</v>
      </c>
      <c r="B162" s="64">
        <v>2737737</v>
      </c>
      <c r="C162" s="64">
        <v>2717783</v>
      </c>
      <c r="D162" s="64">
        <v>2697234</v>
      </c>
      <c r="E162" s="64">
        <v>2677085</v>
      </c>
      <c r="F162" s="64">
        <v>2655954</v>
      </c>
      <c r="G162" s="64">
        <v>2633597</v>
      </c>
      <c r="H162" s="64">
        <v>2611436</v>
      </c>
      <c r="I162" s="64">
        <v>2588707</v>
      </c>
      <c r="J162" s="64">
        <v>2565000</v>
      </c>
      <c r="K162" s="64">
        <v>2538189</v>
      </c>
      <c r="L162" s="64">
        <v>2508111</v>
      </c>
      <c r="M162" s="64">
        <v>2479763</v>
      </c>
      <c r="N162" s="64">
        <v>2461396</v>
      </c>
      <c r="O162" s="64">
        <v>2451849</v>
      </c>
      <c r="P162" s="64">
        <v>2444339</v>
      </c>
      <c r="Q162" s="64">
        <v>2434172</v>
      </c>
      <c r="R162" s="64">
        <v>2426464</v>
      </c>
      <c r="S162" s="64">
        <v>2424093</v>
      </c>
      <c r="T162" s="64">
        <v>2421657</v>
      </c>
      <c r="U162" s="64">
        <v>2418669</v>
      </c>
      <c r="V162" s="64">
        <v>2416463</v>
      </c>
      <c r="W162" s="64">
        <v>2414025</v>
      </c>
      <c r="X162" s="64">
        <v>2410290</v>
      </c>
      <c r="Y162" s="64">
        <v>2405290</v>
      </c>
      <c r="Z162" s="64">
        <v>2399358</v>
      </c>
      <c r="AA162" s="64">
        <v>2388558</v>
      </c>
      <c r="AB162" s="64">
        <v>2372103</v>
      </c>
      <c r="AC162" s="64">
        <v>2353904</v>
      </c>
      <c r="AD162" s="64">
        <v>2337448</v>
      </c>
    </row>
    <row r="163" spans="1:30" x14ac:dyDescent="0.25">
      <c r="A163" s="67" t="s">
        <v>223</v>
      </c>
      <c r="B163" s="64">
        <v>3056368</v>
      </c>
      <c r="C163" s="64">
        <v>3036025</v>
      </c>
      <c r="D163" s="64">
        <v>3013419</v>
      </c>
      <c r="E163" s="64">
        <v>2993848</v>
      </c>
      <c r="F163" s="64">
        <v>2974413</v>
      </c>
      <c r="G163" s="64">
        <v>2952850</v>
      </c>
      <c r="H163" s="64">
        <v>2930034</v>
      </c>
      <c r="I163" s="64">
        <v>2905605</v>
      </c>
      <c r="J163" s="64">
        <v>2877776</v>
      </c>
      <c r="K163" s="64">
        <v>2847534</v>
      </c>
      <c r="L163" s="64">
        <v>2819452</v>
      </c>
      <c r="M163" s="64">
        <v>2795970</v>
      </c>
      <c r="N163" s="64">
        <v>2783115</v>
      </c>
      <c r="O163" s="64">
        <v>2778294</v>
      </c>
      <c r="P163" s="64">
        <v>2774661</v>
      </c>
      <c r="Q163" s="64">
        <v>2767109</v>
      </c>
      <c r="R163" s="64">
        <v>2755459</v>
      </c>
      <c r="S163" s="64">
        <v>2744931</v>
      </c>
      <c r="T163" s="64">
        <v>2735475</v>
      </c>
      <c r="U163" s="64">
        <v>2725515</v>
      </c>
      <c r="V163" s="64">
        <v>2716100</v>
      </c>
      <c r="W163" s="64">
        <v>2706960</v>
      </c>
      <c r="X163" s="64">
        <v>2694486</v>
      </c>
      <c r="Y163" s="64">
        <v>2676139</v>
      </c>
      <c r="Z163" s="64">
        <v>2656497</v>
      </c>
      <c r="AA163" s="64">
        <v>2634981</v>
      </c>
      <c r="AB163" s="64">
        <v>2607141</v>
      </c>
      <c r="AC163" s="64">
        <v>2580125</v>
      </c>
      <c r="AD163" s="64">
        <v>2557961</v>
      </c>
    </row>
    <row r="164" spans="1:30" x14ac:dyDescent="0.25">
      <c r="A164" s="67" t="s">
        <v>224</v>
      </c>
      <c r="B164" s="64">
        <v>2732543</v>
      </c>
      <c r="C164" s="64">
        <v>2731239</v>
      </c>
      <c r="D164" s="64">
        <v>2730996</v>
      </c>
      <c r="E164" s="64">
        <v>2733123</v>
      </c>
      <c r="F164" s="64">
        <v>2729775</v>
      </c>
      <c r="G164" s="64">
        <v>2720321</v>
      </c>
      <c r="H164" s="64">
        <v>2709080</v>
      </c>
      <c r="I164" s="64">
        <v>2695725</v>
      </c>
      <c r="J164" s="64">
        <v>2681289</v>
      </c>
      <c r="K164" s="64">
        <v>2670069</v>
      </c>
      <c r="L164" s="64">
        <v>2660419</v>
      </c>
      <c r="M164" s="64">
        <v>2651024</v>
      </c>
      <c r="N164" s="64">
        <v>2644961</v>
      </c>
      <c r="O164" s="64">
        <v>2645825</v>
      </c>
      <c r="P164" s="64">
        <v>2655259</v>
      </c>
      <c r="Q164" s="64">
        <v>2664029</v>
      </c>
      <c r="R164" s="64">
        <v>2677403</v>
      </c>
      <c r="S164" s="64">
        <v>2700432</v>
      </c>
      <c r="T164" s="64">
        <v>2724153</v>
      </c>
      <c r="U164" s="64">
        <v>2744412</v>
      </c>
      <c r="V164" s="64">
        <v>2761518</v>
      </c>
      <c r="W164" s="64">
        <v>2779423</v>
      </c>
      <c r="X164" s="64">
        <v>2794287</v>
      </c>
      <c r="Y164" s="64">
        <v>2802770</v>
      </c>
      <c r="Z164" s="64">
        <v>2808986</v>
      </c>
      <c r="AA164" s="64">
        <v>2806789</v>
      </c>
      <c r="AB164" s="64">
        <v>2799459</v>
      </c>
      <c r="AC164" s="64">
        <v>2795879</v>
      </c>
      <c r="AD164" s="64">
        <v>2791899</v>
      </c>
    </row>
    <row r="165" spans="1:30" x14ac:dyDescent="0.25">
      <c r="A165" s="67" t="s">
        <v>225</v>
      </c>
      <c r="B165" s="64">
        <v>2165406</v>
      </c>
      <c r="C165" s="64">
        <v>2159239</v>
      </c>
      <c r="D165" s="64">
        <v>2156821</v>
      </c>
      <c r="E165" s="64">
        <v>2155625</v>
      </c>
      <c r="F165" s="64">
        <v>2144982</v>
      </c>
      <c r="G165" s="64">
        <v>2126672</v>
      </c>
      <c r="H165" s="64">
        <v>2106020</v>
      </c>
      <c r="I165" s="64">
        <v>2085076</v>
      </c>
      <c r="J165" s="64">
        <v>2064081</v>
      </c>
      <c r="K165" s="64">
        <v>2043416</v>
      </c>
      <c r="L165" s="64">
        <v>2025189</v>
      </c>
      <c r="M165" s="64">
        <v>2009785</v>
      </c>
      <c r="N165" s="64">
        <v>1998286</v>
      </c>
      <c r="O165" s="64">
        <v>1990503</v>
      </c>
      <c r="P165" s="64">
        <v>1985850</v>
      </c>
      <c r="Q165" s="64">
        <v>1980273</v>
      </c>
      <c r="R165" s="64">
        <v>1974409</v>
      </c>
      <c r="S165" s="64">
        <v>1970536</v>
      </c>
      <c r="T165" s="64">
        <v>1967459</v>
      </c>
      <c r="U165" s="64">
        <v>1966950</v>
      </c>
      <c r="V165" s="64">
        <v>1966641</v>
      </c>
      <c r="W165" s="64">
        <v>1961304</v>
      </c>
      <c r="X165" s="64">
        <v>1949563</v>
      </c>
      <c r="Y165" s="64">
        <v>1932800</v>
      </c>
      <c r="Z165" s="64">
        <v>1913594</v>
      </c>
      <c r="AA165" s="64">
        <v>1890857</v>
      </c>
      <c r="AB165" s="64">
        <v>1864832</v>
      </c>
      <c r="AC165" s="64">
        <v>1841800</v>
      </c>
      <c r="AD165" s="64">
        <v>1825079</v>
      </c>
    </row>
    <row r="166" spans="1:30" x14ac:dyDescent="0.25">
      <c r="A166" s="67" t="s">
        <v>226</v>
      </c>
      <c r="B166" s="64">
        <v>1070663</v>
      </c>
      <c r="C166" s="64">
        <v>1067837</v>
      </c>
      <c r="D166" s="64">
        <v>1065180</v>
      </c>
      <c r="E166" s="64">
        <v>1063375</v>
      </c>
      <c r="F166" s="64">
        <v>1060158</v>
      </c>
      <c r="G166" s="64">
        <v>1056068</v>
      </c>
      <c r="H166" s="64">
        <v>1052020</v>
      </c>
      <c r="I166" s="64">
        <v>1047664</v>
      </c>
      <c r="J166" s="64">
        <v>1041746</v>
      </c>
      <c r="K166" s="64">
        <v>1033948</v>
      </c>
      <c r="L166" s="64">
        <v>1027119</v>
      </c>
      <c r="M166" s="64">
        <v>1023678</v>
      </c>
      <c r="N166" s="64">
        <v>1024685</v>
      </c>
      <c r="O166" s="64">
        <v>1028915</v>
      </c>
      <c r="P166" s="64">
        <v>1035884</v>
      </c>
      <c r="Q166" s="64">
        <v>1044392</v>
      </c>
      <c r="R166" s="64">
        <v>1052877</v>
      </c>
      <c r="S166" s="64">
        <v>1060205</v>
      </c>
      <c r="T166" s="64">
        <v>1065877</v>
      </c>
      <c r="U166" s="64">
        <v>1070462</v>
      </c>
      <c r="V166" s="64">
        <v>1073321</v>
      </c>
      <c r="W166" s="64">
        <v>1075082</v>
      </c>
      <c r="X166" s="64">
        <v>1075323</v>
      </c>
      <c r="Y166" s="64">
        <v>1074081</v>
      </c>
      <c r="Z166" s="64">
        <v>1074060</v>
      </c>
      <c r="AA166" s="64">
        <v>1069994</v>
      </c>
      <c r="AB166" s="64">
        <v>1063999</v>
      </c>
      <c r="AC166" s="64">
        <v>1057416</v>
      </c>
      <c r="AD166" s="64">
        <v>1047746</v>
      </c>
    </row>
    <row r="167" spans="1:30" x14ac:dyDescent="0.25">
      <c r="A167" s="67" t="s">
        <v>228</v>
      </c>
      <c r="B167" s="64">
        <v>1035316</v>
      </c>
      <c r="C167" s="64">
        <v>1030910</v>
      </c>
      <c r="D167" s="64">
        <v>1024498</v>
      </c>
      <c r="E167" s="64">
        <v>1016952</v>
      </c>
      <c r="F167" s="64">
        <v>1009128</v>
      </c>
      <c r="G167" s="64">
        <v>1000850</v>
      </c>
      <c r="H167" s="64">
        <v>992100</v>
      </c>
      <c r="I167" s="64">
        <v>983449</v>
      </c>
      <c r="J167" s="64">
        <v>977083</v>
      </c>
      <c r="K167" s="64">
        <v>972778</v>
      </c>
      <c r="L167" s="64">
        <v>968954</v>
      </c>
      <c r="M167" s="64">
        <v>965748</v>
      </c>
      <c r="N167" s="64">
        <v>964869</v>
      </c>
      <c r="O167" s="64">
        <v>965876</v>
      </c>
      <c r="P167" s="64">
        <v>968165</v>
      </c>
      <c r="Q167" s="64">
        <v>970637</v>
      </c>
      <c r="R167" s="64">
        <v>971423</v>
      </c>
      <c r="S167" s="64">
        <v>971285</v>
      </c>
      <c r="T167" s="64">
        <v>972050</v>
      </c>
      <c r="U167" s="64">
        <v>974896</v>
      </c>
      <c r="V167" s="64">
        <v>978553</v>
      </c>
      <c r="W167" s="64">
        <v>980863</v>
      </c>
      <c r="X167" s="64">
        <v>981428</v>
      </c>
      <c r="Y167" s="64">
        <v>980413</v>
      </c>
      <c r="Z167" s="64">
        <v>980819</v>
      </c>
      <c r="AA167" s="64">
        <v>981527</v>
      </c>
      <c r="AB167" s="64">
        <v>979453</v>
      </c>
      <c r="AC167" s="64">
        <v>976290</v>
      </c>
      <c r="AD167" s="64">
        <v>973275</v>
      </c>
    </row>
    <row r="168" spans="1:30" x14ac:dyDescent="0.25">
      <c r="A168" s="67" t="s">
        <v>229</v>
      </c>
      <c r="B168" s="64">
        <v>1252043</v>
      </c>
      <c r="C168" s="64">
        <v>1241033</v>
      </c>
      <c r="D168" s="64">
        <v>1227092</v>
      </c>
      <c r="E168" s="64">
        <v>1213417</v>
      </c>
      <c r="F168" s="64">
        <v>1199934</v>
      </c>
      <c r="G168" s="64">
        <v>1185824</v>
      </c>
      <c r="H168" s="64">
        <v>1172130</v>
      </c>
      <c r="I168" s="64">
        <v>1159019</v>
      </c>
      <c r="J168" s="64">
        <v>1147641</v>
      </c>
      <c r="K168" s="64">
        <v>1137733</v>
      </c>
      <c r="L168" s="64">
        <v>1128053</v>
      </c>
      <c r="M168" s="64">
        <v>1119235</v>
      </c>
      <c r="N168" s="64">
        <v>1113291</v>
      </c>
      <c r="O168" s="64">
        <v>1110317</v>
      </c>
      <c r="P168" s="64">
        <v>1109084</v>
      </c>
      <c r="Q168" s="64">
        <v>1107564</v>
      </c>
      <c r="R168" s="64">
        <v>1100825</v>
      </c>
      <c r="S168" s="64">
        <v>1091449</v>
      </c>
      <c r="T168" s="64">
        <v>1083079</v>
      </c>
      <c r="U168" s="64">
        <v>1075445</v>
      </c>
      <c r="V168" s="64">
        <v>1068032</v>
      </c>
      <c r="W168" s="64">
        <v>1059975</v>
      </c>
      <c r="X168" s="64">
        <v>1051005</v>
      </c>
      <c r="Y168" s="64">
        <v>1040538</v>
      </c>
      <c r="Z168" s="64">
        <v>1030090</v>
      </c>
      <c r="AA168" s="64">
        <v>1019906</v>
      </c>
      <c r="AB168" s="64">
        <v>1007620</v>
      </c>
      <c r="AC168" s="64">
        <v>996474</v>
      </c>
      <c r="AD168" s="64">
        <v>988412</v>
      </c>
    </row>
    <row r="169" spans="1:30" x14ac:dyDescent="0.25">
      <c r="A169" s="67" t="s">
        <v>231</v>
      </c>
      <c r="B169" s="64">
        <v>1028756</v>
      </c>
      <c r="C169" s="64">
        <v>1015207</v>
      </c>
      <c r="D169" s="64">
        <v>1002549</v>
      </c>
      <c r="E169" s="64">
        <v>986045</v>
      </c>
      <c r="F169" s="64">
        <v>969803</v>
      </c>
      <c r="G169" s="64">
        <v>959991</v>
      </c>
      <c r="H169" s="64">
        <v>954487</v>
      </c>
      <c r="I169" s="64">
        <v>950069</v>
      </c>
      <c r="J169" s="64">
        <v>949302</v>
      </c>
      <c r="K169" s="64">
        <v>951569</v>
      </c>
      <c r="L169" s="64">
        <v>953782</v>
      </c>
      <c r="M169" s="64">
        <v>955246</v>
      </c>
      <c r="N169" s="64">
        <v>957514</v>
      </c>
      <c r="O169" s="64">
        <v>958492</v>
      </c>
      <c r="P169" s="64">
        <v>958197</v>
      </c>
      <c r="Q169" s="64">
        <v>958298</v>
      </c>
      <c r="R169" s="64">
        <v>957293</v>
      </c>
      <c r="S169" s="64">
        <v>956368</v>
      </c>
      <c r="T169" s="64">
        <v>956314</v>
      </c>
      <c r="U169" s="64">
        <v>957588</v>
      </c>
      <c r="V169" s="64">
        <v>960741</v>
      </c>
      <c r="W169" s="64">
        <v>964390</v>
      </c>
      <c r="X169" s="64">
        <v>967159</v>
      </c>
      <c r="Y169" s="64">
        <v>969732</v>
      </c>
      <c r="Z169" s="64">
        <v>974061</v>
      </c>
      <c r="AA169" s="64">
        <v>981987</v>
      </c>
      <c r="AB169" s="64">
        <v>992542</v>
      </c>
      <c r="AC169" s="64">
        <v>997699</v>
      </c>
      <c r="AD169" s="64">
        <v>999614</v>
      </c>
    </row>
    <row r="170" spans="1:30" x14ac:dyDescent="0.25">
      <c r="A170" s="67" t="s">
        <v>232</v>
      </c>
      <c r="B170" s="64">
        <v>413999</v>
      </c>
      <c r="C170" s="64">
        <v>401707</v>
      </c>
      <c r="D170" s="64">
        <v>392646</v>
      </c>
      <c r="E170" s="64">
        <v>384371</v>
      </c>
      <c r="F170" s="64">
        <v>376392</v>
      </c>
      <c r="G170" s="64">
        <v>369371</v>
      </c>
      <c r="H170" s="64">
        <v>364034</v>
      </c>
      <c r="I170" s="64">
        <v>359780</v>
      </c>
      <c r="J170" s="64">
        <v>354214</v>
      </c>
      <c r="K170" s="64">
        <v>347209</v>
      </c>
      <c r="L170" s="64">
        <v>340251</v>
      </c>
      <c r="M170" s="64">
        <v>333702</v>
      </c>
      <c r="N170" s="64">
        <v>329379</v>
      </c>
      <c r="O170" s="64">
        <v>326564</v>
      </c>
      <c r="P170" s="64">
        <v>324172</v>
      </c>
      <c r="Q170" s="64">
        <v>322412</v>
      </c>
      <c r="R170" s="64">
        <v>319957</v>
      </c>
      <c r="S170" s="64">
        <v>317514</v>
      </c>
      <c r="T170" s="64">
        <v>315524</v>
      </c>
      <c r="U170" s="64">
        <v>312031</v>
      </c>
      <c r="V170" s="64">
        <v>308290</v>
      </c>
      <c r="W170" s="64">
        <v>305166</v>
      </c>
      <c r="X170" s="64">
        <v>303034</v>
      </c>
      <c r="Y170" s="64">
        <v>301213</v>
      </c>
      <c r="Z170" s="64">
        <v>298132</v>
      </c>
      <c r="AA170" s="64">
        <v>294810</v>
      </c>
      <c r="AB170" s="64">
        <v>292913</v>
      </c>
      <c r="AC170" s="64">
        <v>290652</v>
      </c>
      <c r="AD170" s="64">
        <v>288839</v>
      </c>
    </row>
    <row r="171" spans="1:30" x14ac:dyDescent="0.25">
      <c r="A171" s="67" t="s">
        <v>234</v>
      </c>
      <c r="B171" s="64">
        <v>2254047</v>
      </c>
      <c r="C171" s="64">
        <v>2229447</v>
      </c>
      <c r="D171" s="64">
        <v>2204518</v>
      </c>
      <c r="E171" s="64">
        <v>2179608</v>
      </c>
      <c r="F171" s="64">
        <v>2154136</v>
      </c>
      <c r="G171" s="64">
        <v>2130748</v>
      </c>
      <c r="H171" s="64">
        <v>2103091</v>
      </c>
      <c r="I171" s="64">
        <v>2076537</v>
      </c>
      <c r="J171" s="64">
        <v>2057962</v>
      </c>
      <c r="K171" s="64">
        <v>2038479</v>
      </c>
      <c r="L171" s="64">
        <v>2017456</v>
      </c>
      <c r="M171" s="64">
        <v>1997558</v>
      </c>
      <c r="N171" s="64">
        <v>1982986</v>
      </c>
      <c r="O171" s="64">
        <v>1973497</v>
      </c>
      <c r="P171" s="64">
        <v>1967390</v>
      </c>
      <c r="Q171" s="64">
        <v>1959361</v>
      </c>
      <c r="R171" s="64">
        <v>1950957</v>
      </c>
      <c r="S171" s="64">
        <v>1945843</v>
      </c>
      <c r="T171" s="64">
        <v>1937946</v>
      </c>
      <c r="U171" s="64">
        <v>1928783</v>
      </c>
      <c r="V171" s="64">
        <v>1921761</v>
      </c>
      <c r="W171" s="64">
        <v>1914487</v>
      </c>
      <c r="X171" s="64">
        <v>1904449</v>
      </c>
      <c r="Y171" s="64">
        <v>1892360</v>
      </c>
      <c r="Z171" s="64">
        <v>1881968</v>
      </c>
      <c r="AA171" s="64">
        <v>1867932</v>
      </c>
      <c r="AB171" s="64">
        <v>1850077</v>
      </c>
      <c r="AC171" s="64">
        <v>1831019</v>
      </c>
      <c r="AD171" s="64">
        <v>1813234</v>
      </c>
    </row>
    <row r="172" spans="1:30" x14ac:dyDescent="0.25">
      <c r="A172" s="67" t="s">
        <v>235</v>
      </c>
      <c r="B172" s="64">
        <v>1555163</v>
      </c>
      <c r="C172" s="64">
        <v>1534378</v>
      </c>
      <c r="D172" s="64">
        <v>1517284</v>
      </c>
      <c r="E172" s="64">
        <v>1501701</v>
      </c>
      <c r="F172" s="64">
        <v>1483885</v>
      </c>
      <c r="G172" s="64">
        <v>1466888</v>
      </c>
      <c r="H172" s="64">
        <v>1453039</v>
      </c>
      <c r="I172" s="64">
        <v>1440207</v>
      </c>
      <c r="J172" s="64">
        <v>1425233</v>
      </c>
      <c r="K172" s="64">
        <v>1406512</v>
      </c>
      <c r="L172" s="64">
        <v>1386530</v>
      </c>
      <c r="M172" s="64">
        <v>1368077</v>
      </c>
      <c r="N172" s="64">
        <v>1357371</v>
      </c>
      <c r="O172" s="64">
        <v>1352985</v>
      </c>
      <c r="P172" s="64">
        <v>1350176</v>
      </c>
      <c r="Q172" s="64">
        <v>1346058</v>
      </c>
      <c r="R172" s="64">
        <v>1342229</v>
      </c>
      <c r="S172" s="64">
        <v>1341018</v>
      </c>
      <c r="T172" s="64">
        <v>1338982</v>
      </c>
      <c r="U172" s="64">
        <v>1336326</v>
      </c>
      <c r="V172" s="64">
        <v>1333055</v>
      </c>
      <c r="W172" s="64">
        <v>1330017</v>
      </c>
      <c r="X172" s="64">
        <v>1326346</v>
      </c>
      <c r="Y172" s="64">
        <v>1320136</v>
      </c>
      <c r="Z172" s="64">
        <v>1313552</v>
      </c>
      <c r="AA172" s="64">
        <v>1302772</v>
      </c>
      <c r="AB172" s="64">
        <v>1293932</v>
      </c>
      <c r="AC172" s="64">
        <v>1288427</v>
      </c>
      <c r="AD172" s="64">
        <v>1281111</v>
      </c>
    </row>
    <row r="173" spans="1:30" x14ac:dyDescent="0.25">
      <c r="A173" s="67" t="s">
        <v>236</v>
      </c>
      <c r="B173" s="64">
        <v>990714</v>
      </c>
      <c r="C173" s="64">
        <v>980684</v>
      </c>
      <c r="D173" s="64">
        <v>968476</v>
      </c>
      <c r="E173" s="64">
        <v>955783</v>
      </c>
      <c r="F173" s="64">
        <v>942578</v>
      </c>
      <c r="G173" s="64">
        <v>929327</v>
      </c>
      <c r="H173" s="64">
        <v>917230</v>
      </c>
      <c r="I173" s="64">
        <v>906213</v>
      </c>
      <c r="J173" s="64">
        <v>894412</v>
      </c>
      <c r="K173" s="64">
        <v>880900</v>
      </c>
      <c r="L173" s="64">
        <v>867537</v>
      </c>
      <c r="M173" s="64">
        <v>855779</v>
      </c>
      <c r="N173" s="64">
        <v>847396</v>
      </c>
      <c r="O173" s="64">
        <v>841579</v>
      </c>
      <c r="P173" s="64">
        <v>836887</v>
      </c>
      <c r="Q173" s="64">
        <v>831783</v>
      </c>
      <c r="R173" s="64">
        <v>824644</v>
      </c>
      <c r="S173" s="64">
        <v>817895</v>
      </c>
      <c r="T173" s="64">
        <v>811944</v>
      </c>
      <c r="U173" s="64">
        <v>807625</v>
      </c>
      <c r="V173" s="64">
        <v>804032</v>
      </c>
      <c r="W173" s="64">
        <v>799170</v>
      </c>
      <c r="X173" s="64">
        <v>794737</v>
      </c>
      <c r="Y173" s="64">
        <v>789657</v>
      </c>
      <c r="Z173" s="64">
        <v>784666</v>
      </c>
      <c r="AA173" s="64">
        <v>778191</v>
      </c>
      <c r="AB173" s="64">
        <v>768631</v>
      </c>
      <c r="AC173" s="64">
        <v>759884</v>
      </c>
      <c r="AD173" s="64">
        <v>753140</v>
      </c>
    </row>
    <row r="174" spans="1:30" x14ac:dyDescent="0.25">
      <c r="A174" s="67" t="s">
        <v>237</v>
      </c>
      <c r="B174" s="64">
        <v>253550</v>
      </c>
      <c r="C174" s="64">
        <v>234681</v>
      </c>
      <c r="D174" s="64">
        <v>224851</v>
      </c>
      <c r="E174" s="64">
        <v>216123</v>
      </c>
      <c r="F174" s="64">
        <v>206850</v>
      </c>
      <c r="G174" s="64">
        <v>197965</v>
      </c>
      <c r="H174" s="64">
        <v>190597</v>
      </c>
      <c r="I174" s="64">
        <v>184526</v>
      </c>
      <c r="J174" s="64">
        <v>179951</v>
      </c>
      <c r="K174" s="64">
        <v>176003</v>
      </c>
      <c r="L174" s="64">
        <v>172167</v>
      </c>
      <c r="M174" s="64">
        <v>168650</v>
      </c>
      <c r="N174" s="64">
        <v>165446</v>
      </c>
      <c r="O174" s="64">
        <v>162465</v>
      </c>
      <c r="P174" s="64">
        <v>159971</v>
      </c>
      <c r="Q174" s="64">
        <v>157768</v>
      </c>
      <c r="R174" s="64">
        <v>155425</v>
      </c>
      <c r="S174" s="64">
        <v>153172</v>
      </c>
      <c r="T174" s="64">
        <v>150919</v>
      </c>
      <c r="U174" s="64">
        <v>148607</v>
      </c>
      <c r="V174" s="64">
        <v>146453</v>
      </c>
      <c r="W174" s="64">
        <v>145034</v>
      </c>
      <c r="X174" s="64">
        <v>143741</v>
      </c>
      <c r="Y174" s="64">
        <v>141407</v>
      </c>
      <c r="Z174" s="64">
        <v>139267</v>
      </c>
      <c r="AA174" s="64">
        <v>137993</v>
      </c>
      <c r="AB174" s="64">
        <v>136627</v>
      </c>
      <c r="AC174" s="64">
        <v>135111</v>
      </c>
      <c r="AD174" s="64">
        <v>133851</v>
      </c>
    </row>
    <row r="175" spans="1:30" x14ac:dyDescent="0.25">
      <c r="A175" s="67" t="s">
        <v>238</v>
      </c>
      <c r="B175" s="64">
        <v>644700</v>
      </c>
      <c r="C175" s="64">
        <v>621140</v>
      </c>
      <c r="D175" s="64">
        <v>603964</v>
      </c>
      <c r="E175" s="64">
        <v>588457</v>
      </c>
      <c r="F175" s="64">
        <v>575262</v>
      </c>
      <c r="G175" s="64">
        <v>564644</v>
      </c>
      <c r="H175" s="64">
        <v>556097</v>
      </c>
      <c r="I175" s="64">
        <v>548584</v>
      </c>
      <c r="J175" s="64">
        <v>540895</v>
      </c>
      <c r="K175" s="64">
        <v>533298</v>
      </c>
      <c r="L175" s="64">
        <v>525467</v>
      </c>
      <c r="M175" s="64">
        <v>517287</v>
      </c>
      <c r="N175" s="64">
        <v>511408</v>
      </c>
      <c r="O175" s="64">
        <v>507130</v>
      </c>
      <c r="P175" s="64">
        <v>503088</v>
      </c>
      <c r="Q175" s="64">
        <v>499009</v>
      </c>
      <c r="R175" s="64">
        <v>495226</v>
      </c>
      <c r="S175" s="64">
        <v>491686</v>
      </c>
      <c r="T175" s="64">
        <v>487540</v>
      </c>
      <c r="U175" s="64">
        <v>483000</v>
      </c>
      <c r="V175" s="64">
        <v>479031</v>
      </c>
      <c r="W175" s="64">
        <v>477022</v>
      </c>
      <c r="X175" s="64">
        <v>477456</v>
      </c>
      <c r="Y175" s="64">
        <v>477282</v>
      </c>
      <c r="Z175" s="64">
        <v>474937</v>
      </c>
      <c r="AA175" s="64">
        <v>471462</v>
      </c>
      <c r="AB175" s="64">
        <v>467639</v>
      </c>
      <c r="AC175" s="64">
        <v>463272</v>
      </c>
      <c r="AD175" s="64">
        <v>459063</v>
      </c>
    </row>
    <row r="176" spans="1:30" x14ac:dyDescent="0.25">
      <c r="A176" s="67" t="s">
        <v>239</v>
      </c>
      <c r="B176" s="64">
        <v>208379</v>
      </c>
      <c r="C176" s="64">
        <v>205796</v>
      </c>
      <c r="D176" s="64">
        <v>203074</v>
      </c>
      <c r="E176" s="64">
        <v>200448</v>
      </c>
      <c r="F176" s="64">
        <v>197152</v>
      </c>
      <c r="G176" s="64">
        <v>194171</v>
      </c>
      <c r="H176" s="64">
        <v>192545</v>
      </c>
      <c r="I176" s="64">
        <v>191248</v>
      </c>
      <c r="J176" s="64">
        <v>189499</v>
      </c>
      <c r="K176" s="64">
        <v>187088</v>
      </c>
      <c r="L176" s="64">
        <v>183708</v>
      </c>
      <c r="M176" s="64">
        <v>180529</v>
      </c>
      <c r="N176" s="64">
        <v>179058</v>
      </c>
      <c r="O176" s="64">
        <v>178430</v>
      </c>
      <c r="P176" s="64">
        <v>177824</v>
      </c>
      <c r="Q176" s="64">
        <v>176902</v>
      </c>
      <c r="R176" s="64">
        <v>175111</v>
      </c>
      <c r="S176" s="64">
        <v>172814</v>
      </c>
      <c r="T176" s="64">
        <v>170331</v>
      </c>
      <c r="U176" s="64">
        <v>167695</v>
      </c>
      <c r="V176" s="64">
        <v>165149</v>
      </c>
      <c r="W176" s="64">
        <v>162743</v>
      </c>
      <c r="X176" s="64">
        <v>160362</v>
      </c>
      <c r="Y176" s="64">
        <v>157877</v>
      </c>
      <c r="Z176" s="64">
        <v>155685</v>
      </c>
      <c r="AA176" s="64">
        <v>153641</v>
      </c>
      <c r="AB176" s="64">
        <v>151073</v>
      </c>
      <c r="AC176" s="64">
        <v>148519</v>
      </c>
      <c r="AD176" s="64">
        <v>146630</v>
      </c>
    </row>
    <row r="177" spans="1:30" x14ac:dyDescent="0.25">
      <c r="A177" s="67" t="s">
        <v>240</v>
      </c>
      <c r="B177" s="64">
        <v>90117</v>
      </c>
      <c r="C177" s="64">
        <v>81192</v>
      </c>
      <c r="D177" s="64">
        <v>75095</v>
      </c>
      <c r="E177" s="64">
        <v>69630</v>
      </c>
      <c r="F177" s="64">
        <v>64331</v>
      </c>
      <c r="G177" s="64">
        <v>59588</v>
      </c>
      <c r="H177" s="64">
        <v>56439</v>
      </c>
      <c r="I177" s="64">
        <v>54229</v>
      </c>
      <c r="J177" s="64">
        <v>52535</v>
      </c>
      <c r="K177" s="64">
        <v>51874</v>
      </c>
      <c r="L177" s="64">
        <v>52103</v>
      </c>
      <c r="M177" s="64">
        <v>52652</v>
      </c>
      <c r="N177" s="64">
        <v>52869</v>
      </c>
      <c r="O177" s="64">
        <v>52482</v>
      </c>
      <c r="P177" s="64">
        <v>51658</v>
      </c>
      <c r="Q177" s="64">
        <v>50763</v>
      </c>
      <c r="R177" s="64">
        <v>50542</v>
      </c>
      <c r="S177" s="64">
        <v>50543</v>
      </c>
      <c r="T177" s="64">
        <v>50149</v>
      </c>
      <c r="U177" s="64">
        <v>49839</v>
      </c>
      <c r="V177" s="64">
        <v>49450</v>
      </c>
      <c r="W177" s="64">
        <v>48903</v>
      </c>
      <c r="X177" s="64">
        <v>48314</v>
      </c>
      <c r="Y177" s="64">
        <v>48046</v>
      </c>
      <c r="Z177" s="64">
        <v>48324</v>
      </c>
      <c r="AA177" s="64">
        <v>48066</v>
      </c>
      <c r="AB177" s="64">
        <v>47745</v>
      </c>
      <c r="AC177" s="64">
        <v>47873</v>
      </c>
      <c r="AD177" s="64">
        <v>47935</v>
      </c>
    </row>
    <row r="180" spans="1:30" x14ac:dyDescent="0.25">
      <c r="A180" s="67" t="s">
        <v>254</v>
      </c>
      <c r="B180" s="74">
        <f>SUM(B181:B262)</f>
        <v>75961387845.5</v>
      </c>
      <c r="C180" s="74">
        <f t="shared" ref="C180:G180" si="4">SUM(C181:C262)</f>
        <v>113184228865.7</v>
      </c>
      <c r="D180" s="74">
        <f t="shared" si="4"/>
        <v>138180030996.29996</v>
      </c>
      <c r="E180" s="74">
        <f t="shared" si="4"/>
        <v>148116948476.19998</v>
      </c>
      <c r="F180" s="74">
        <f t="shared" si="4"/>
        <v>242529151025.29996</v>
      </c>
      <c r="G180" s="74">
        <f t="shared" si="4"/>
        <v>332306822595.6001</v>
      </c>
      <c r="H180" s="74">
        <f t="shared" ref="H180:AC180" si="5">SUM(H181:H262)</f>
        <v>444252914442.69995</v>
      </c>
      <c r="I180" s="74">
        <f t="shared" si="5"/>
        <v>569830391477.6001</v>
      </c>
      <c r="J180" s="74">
        <f t="shared" si="5"/>
        <v>743583629397.90002</v>
      </c>
      <c r="K180" s="74">
        <f t="shared" si="5"/>
        <v>919292896422.49963</v>
      </c>
      <c r="L180" s="74">
        <f t="shared" si="5"/>
        <v>1151612916781.6997</v>
      </c>
      <c r="M180" s="74">
        <f t="shared" si="5"/>
        <v>1440923448517.7996</v>
      </c>
      <c r="N180" s="74">
        <f t="shared" si="5"/>
        <v>1776187290370.7998</v>
      </c>
      <c r="O180" s="74">
        <f>SUM(O181:O262)</f>
        <v>2105480098558.1997</v>
      </c>
      <c r="P180" s="74">
        <f t="shared" si="5"/>
        <v>2394476557568.2002</v>
      </c>
      <c r="Q180" s="74">
        <f t="shared" si="5"/>
        <v>2711667467349.4004</v>
      </c>
      <c r="R180" s="74">
        <f t="shared" si="5"/>
        <v>2976107928841.8984</v>
      </c>
      <c r="S180" s="74">
        <f t="shared" si="5"/>
        <v>3330279680164.8003</v>
      </c>
      <c r="T180" s="74">
        <f t="shared" si="5"/>
        <v>3693553571905</v>
      </c>
      <c r="U180" s="74">
        <f t="shared" si="5"/>
        <v>3956210388570</v>
      </c>
      <c r="V180" s="74">
        <f t="shared" si="5"/>
        <v>4451153759083</v>
      </c>
      <c r="W180" s="74">
        <f t="shared" si="5"/>
        <v>4557792158337</v>
      </c>
      <c r="X180" s="74">
        <f t="shared" si="5"/>
        <v>4722523536939</v>
      </c>
      <c r="Y180" s="74">
        <f t="shared" si="5"/>
        <v>4947056504333</v>
      </c>
      <c r="Z180" s="74">
        <f t="shared" si="5"/>
        <v>5270903778107</v>
      </c>
      <c r="AA180" s="74">
        <f t="shared" si="5"/>
        <v>5375347463874</v>
      </c>
      <c r="AB180" s="74">
        <f t="shared" si="5"/>
        <v>5965234450582</v>
      </c>
      <c r="AC180" s="74">
        <f t="shared" si="5"/>
        <v>6597189855018</v>
      </c>
    </row>
    <row r="181" spans="1:30" x14ac:dyDescent="0.25">
      <c r="A181" s="67" t="s">
        <v>137</v>
      </c>
      <c r="B181" s="74">
        <f t="shared" ref="B181:AC181" si="6">B96*B6</f>
        <v>573539055</v>
      </c>
      <c r="C181" s="74">
        <f t="shared" si="6"/>
        <v>873966497.99999988</v>
      </c>
      <c r="D181" s="74">
        <f t="shared" si="6"/>
        <v>974702611.20000005</v>
      </c>
      <c r="E181" s="74">
        <f t="shared" si="6"/>
        <v>1069322537.5</v>
      </c>
      <c r="F181" s="74">
        <f t="shared" si="6"/>
        <v>1778615310.5999999</v>
      </c>
      <c r="G181" s="74">
        <f t="shared" si="6"/>
        <v>2338505857</v>
      </c>
      <c r="H181" s="74">
        <f t="shared" si="6"/>
        <v>3198127177</v>
      </c>
      <c r="I181" s="74">
        <f t="shared" si="6"/>
        <v>4171142057.5000005</v>
      </c>
      <c r="J181" s="74">
        <f t="shared" si="6"/>
        <v>5079339954.6000004</v>
      </c>
      <c r="K181" s="74">
        <f t="shared" si="6"/>
        <v>6157239822.1999998</v>
      </c>
      <c r="L181" s="74">
        <f t="shared" si="6"/>
        <v>7975363550.4000006</v>
      </c>
      <c r="M181" s="74">
        <f t="shared" si="6"/>
        <v>10715808935.200001</v>
      </c>
      <c r="N181" s="74">
        <f t="shared" si="6"/>
        <v>14259628385.700001</v>
      </c>
      <c r="O181" s="74">
        <f t="shared" si="6"/>
        <v>19418869502</v>
      </c>
      <c r="P181" s="74">
        <f t="shared" si="6"/>
        <v>21630573087.299999</v>
      </c>
      <c r="Q181" s="74">
        <f t="shared" si="6"/>
        <v>26034108117.599998</v>
      </c>
      <c r="R181" s="74">
        <f t="shared" si="6"/>
        <v>28847726056.600002</v>
      </c>
      <c r="S181" s="74">
        <f t="shared" si="6"/>
        <v>33339753586.5</v>
      </c>
      <c r="T181" s="74">
        <f t="shared" si="6"/>
        <v>35886975075</v>
      </c>
      <c r="U181" s="74">
        <f t="shared" si="6"/>
        <v>38304560250</v>
      </c>
      <c r="V181" s="74">
        <f t="shared" si="6"/>
        <v>43497665558</v>
      </c>
      <c r="W181" s="74">
        <f t="shared" si="6"/>
        <v>46306603035</v>
      </c>
      <c r="X181" s="74">
        <f t="shared" si="6"/>
        <v>47158264608</v>
      </c>
      <c r="Y181" s="74">
        <f t="shared" si="6"/>
        <v>47764685980</v>
      </c>
      <c r="Z181" s="74">
        <f t="shared" si="6"/>
        <v>50279104160</v>
      </c>
      <c r="AA181" s="74">
        <f t="shared" si="6"/>
        <v>50943662612</v>
      </c>
      <c r="AB181" s="74">
        <f t="shared" si="6"/>
        <v>54876204564</v>
      </c>
      <c r="AC181" s="74">
        <f t="shared" si="6"/>
        <v>62559065464</v>
      </c>
    </row>
    <row r="182" spans="1:30" x14ac:dyDescent="0.25">
      <c r="A182" s="67" t="s">
        <v>138</v>
      </c>
      <c r="B182" s="74">
        <f t="shared" ref="B182:AC182" si="7">B97*B7</f>
        <v>503241369.60000002</v>
      </c>
      <c r="C182" s="74">
        <f t="shared" si="7"/>
        <v>773629111.99999988</v>
      </c>
      <c r="D182" s="74">
        <f t="shared" si="7"/>
        <v>874267809.39999998</v>
      </c>
      <c r="E182" s="74">
        <f t="shared" si="7"/>
        <v>855190827.10000002</v>
      </c>
      <c r="F182" s="74">
        <f t="shared" si="7"/>
        <v>1352659298.2</v>
      </c>
      <c r="G182" s="74">
        <f t="shared" si="7"/>
        <v>1857377269.5999999</v>
      </c>
      <c r="H182" s="74">
        <f t="shared" si="7"/>
        <v>2545067236.7999997</v>
      </c>
      <c r="I182" s="74">
        <f t="shared" si="7"/>
        <v>3392189108.8000002</v>
      </c>
      <c r="J182" s="74">
        <f t="shared" si="7"/>
        <v>4286960459.5999999</v>
      </c>
      <c r="K182" s="74">
        <f t="shared" si="7"/>
        <v>5030687676</v>
      </c>
      <c r="L182" s="74">
        <f t="shared" si="7"/>
        <v>6395850128.3999996</v>
      </c>
      <c r="M182" s="74">
        <f t="shared" si="7"/>
        <v>8147086220.000001</v>
      </c>
      <c r="N182" s="74">
        <f t="shared" si="7"/>
        <v>9975420405.1999989</v>
      </c>
      <c r="O182" s="74">
        <f t="shared" si="7"/>
        <v>13096289669.799999</v>
      </c>
      <c r="P182" s="74">
        <f t="shared" si="7"/>
        <v>14819283298.5</v>
      </c>
      <c r="Q182" s="74">
        <f t="shared" si="7"/>
        <v>17111402404.799999</v>
      </c>
      <c r="R182" s="74">
        <f t="shared" si="7"/>
        <v>19483947023.600002</v>
      </c>
      <c r="S182" s="74">
        <f t="shared" si="7"/>
        <v>21975928709.800003</v>
      </c>
      <c r="T182" s="74">
        <f t="shared" si="7"/>
        <v>23316591870</v>
      </c>
      <c r="U182" s="74">
        <f t="shared" si="7"/>
        <v>25443021810</v>
      </c>
      <c r="V182" s="74">
        <f t="shared" si="7"/>
        <v>28738893320</v>
      </c>
      <c r="W182" s="74">
        <f t="shared" si="7"/>
        <v>29300475288</v>
      </c>
      <c r="X182" s="74">
        <f t="shared" si="7"/>
        <v>30456674025</v>
      </c>
      <c r="Y182" s="74">
        <f t="shared" si="7"/>
        <v>32060803518</v>
      </c>
      <c r="Z182" s="74">
        <f t="shared" si="7"/>
        <v>33912561960</v>
      </c>
      <c r="AA182" s="74">
        <f t="shared" si="7"/>
        <v>33908832588</v>
      </c>
      <c r="AB182" s="74">
        <f t="shared" si="7"/>
        <v>37040848605</v>
      </c>
      <c r="AC182" s="74">
        <f t="shared" si="7"/>
        <v>41357473290</v>
      </c>
    </row>
    <row r="183" spans="1:30" x14ac:dyDescent="0.25">
      <c r="A183" s="67" t="s">
        <v>139</v>
      </c>
      <c r="B183" s="74">
        <f t="shared" ref="B183:AC183" si="8">B98*B8</f>
        <v>516932529.29999995</v>
      </c>
      <c r="C183" s="74">
        <f t="shared" si="8"/>
        <v>765727508</v>
      </c>
      <c r="D183" s="74">
        <f t="shared" si="8"/>
        <v>928174280.49999988</v>
      </c>
      <c r="E183" s="74">
        <f t="shared" si="8"/>
        <v>948138209.5</v>
      </c>
      <c r="F183" s="74">
        <f t="shared" si="8"/>
        <v>1575121918.5</v>
      </c>
      <c r="G183" s="74">
        <f t="shared" si="8"/>
        <v>2004851687.9999998</v>
      </c>
      <c r="H183" s="74">
        <f t="shared" si="8"/>
        <v>2579854387.5</v>
      </c>
      <c r="I183" s="74">
        <f t="shared" si="8"/>
        <v>3300935066</v>
      </c>
      <c r="J183" s="74">
        <f t="shared" si="8"/>
        <v>4305101388</v>
      </c>
      <c r="K183" s="74">
        <f t="shared" si="8"/>
        <v>5084523036</v>
      </c>
      <c r="L183" s="74">
        <f t="shared" si="8"/>
        <v>6128492687.5</v>
      </c>
      <c r="M183" s="74">
        <f t="shared" si="8"/>
        <v>8334322323.2999992</v>
      </c>
      <c r="N183" s="74">
        <f t="shared" si="8"/>
        <v>10321036399.799999</v>
      </c>
      <c r="O183" s="74">
        <f t="shared" si="8"/>
        <v>13862836966</v>
      </c>
      <c r="P183" s="74">
        <f t="shared" si="8"/>
        <v>15741615012.5</v>
      </c>
      <c r="Q183" s="74">
        <f t="shared" si="8"/>
        <v>18727552246.200001</v>
      </c>
      <c r="R183" s="74">
        <f t="shared" si="8"/>
        <v>20571297177.200001</v>
      </c>
      <c r="S183" s="74">
        <f t="shared" si="8"/>
        <v>23194947484.799999</v>
      </c>
      <c r="T183" s="74">
        <f t="shared" si="8"/>
        <v>25670765234</v>
      </c>
      <c r="U183" s="74">
        <f t="shared" si="8"/>
        <v>27637723260</v>
      </c>
      <c r="V183" s="74">
        <f t="shared" si="8"/>
        <v>31996915432</v>
      </c>
      <c r="W183" s="74">
        <f t="shared" si="8"/>
        <v>31370401440</v>
      </c>
      <c r="X183" s="74">
        <f t="shared" si="8"/>
        <v>32857735784</v>
      </c>
      <c r="Y183" s="74">
        <f t="shared" si="8"/>
        <v>32626335640</v>
      </c>
      <c r="Z183" s="74">
        <f t="shared" si="8"/>
        <v>34952793562</v>
      </c>
      <c r="AA183" s="74">
        <f t="shared" si="8"/>
        <v>35464496720</v>
      </c>
      <c r="AB183" s="74">
        <f t="shared" si="8"/>
        <v>38524276197</v>
      </c>
      <c r="AC183" s="74">
        <f t="shared" si="8"/>
        <v>43078730112</v>
      </c>
    </row>
    <row r="184" spans="1:30" x14ac:dyDescent="0.25">
      <c r="A184" s="67" t="s">
        <v>140</v>
      </c>
      <c r="B184" s="74">
        <f t="shared" ref="B184:AC184" si="9">B99*B9</f>
        <v>860024970</v>
      </c>
      <c r="C184" s="74">
        <f t="shared" si="9"/>
        <v>1164252960</v>
      </c>
      <c r="D184" s="74">
        <f t="shared" si="9"/>
        <v>1675319986.2</v>
      </c>
      <c r="E184" s="74">
        <f t="shared" si="9"/>
        <v>1939749704.6000001</v>
      </c>
      <c r="F184" s="74">
        <f t="shared" si="9"/>
        <v>2905633584</v>
      </c>
      <c r="G184" s="74">
        <f t="shared" si="9"/>
        <v>3614927187</v>
      </c>
      <c r="H184" s="74">
        <f t="shared" si="9"/>
        <v>4915150757.4000006</v>
      </c>
      <c r="I184" s="74">
        <f t="shared" si="9"/>
        <v>6196845751.1999998</v>
      </c>
      <c r="J184" s="74">
        <f t="shared" si="9"/>
        <v>8040396160.7999992</v>
      </c>
      <c r="K184" s="74">
        <f t="shared" si="9"/>
        <v>9803141742</v>
      </c>
      <c r="L184" s="74">
        <f t="shared" si="9"/>
        <v>12755052956</v>
      </c>
      <c r="M184" s="74">
        <f t="shared" si="9"/>
        <v>16175247652.800001</v>
      </c>
      <c r="N184" s="74">
        <f t="shared" si="9"/>
        <v>19513108819.400002</v>
      </c>
      <c r="O184" s="74">
        <f t="shared" si="9"/>
        <v>24791162494</v>
      </c>
      <c r="P184" s="74">
        <f t="shared" si="9"/>
        <v>28041949832.399998</v>
      </c>
      <c r="Q184" s="74">
        <f t="shared" si="9"/>
        <v>32415450771.599998</v>
      </c>
      <c r="R184" s="74">
        <f t="shared" si="9"/>
        <v>37126493692</v>
      </c>
      <c r="S184" s="74">
        <f t="shared" si="9"/>
        <v>44201327193.900002</v>
      </c>
      <c r="T184" s="74">
        <f t="shared" si="9"/>
        <v>50584032187</v>
      </c>
      <c r="U184" s="74">
        <f t="shared" si="9"/>
        <v>58302764936</v>
      </c>
      <c r="V184" s="74">
        <f t="shared" si="9"/>
        <v>68665255062</v>
      </c>
      <c r="W184" s="74">
        <f t="shared" si="9"/>
        <v>68576099840</v>
      </c>
      <c r="X184" s="74">
        <f t="shared" si="9"/>
        <v>69122073440</v>
      </c>
      <c r="Y184" s="74">
        <f t="shared" si="9"/>
        <v>70902338829</v>
      </c>
      <c r="Z184" s="74">
        <f t="shared" si="9"/>
        <v>74850048054</v>
      </c>
      <c r="AA184" s="74">
        <f t="shared" si="9"/>
        <v>74725077378</v>
      </c>
      <c r="AB184" s="74">
        <f t="shared" si="9"/>
        <v>81338248646</v>
      </c>
      <c r="AC184" s="74">
        <f t="shared" si="9"/>
        <v>90161371496</v>
      </c>
    </row>
    <row r="185" spans="1:30" x14ac:dyDescent="0.25">
      <c r="A185" s="67" t="s">
        <v>141</v>
      </c>
      <c r="B185" s="74">
        <f t="shared" ref="B185:AC185" si="10">B100*B10</f>
        <v>388785664.79999995</v>
      </c>
      <c r="C185" s="74">
        <f t="shared" si="10"/>
        <v>572057046</v>
      </c>
      <c r="D185" s="74">
        <f t="shared" si="10"/>
        <v>682454616</v>
      </c>
      <c r="E185" s="74">
        <f t="shared" si="10"/>
        <v>635332541.20000005</v>
      </c>
      <c r="F185" s="74">
        <f t="shared" si="10"/>
        <v>910002879.80000007</v>
      </c>
      <c r="G185" s="74">
        <f t="shared" si="10"/>
        <v>1231408116</v>
      </c>
      <c r="H185" s="74">
        <f t="shared" si="10"/>
        <v>1518965884.8</v>
      </c>
      <c r="I185" s="74">
        <f t="shared" si="10"/>
        <v>2050859772</v>
      </c>
      <c r="J185" s="74">
        <f t="shared" si="10"/>
        <v>2609050197.2999997</v>
      </c>
      <c r="K185" s="74">
        <f t="shared" si="10"/>
        <v>3212956720.4000001</v>
      </c>
      <c r="L185" s="74">
        <f t="shared" si="10"/>
        <v>3860700270.3000002</v>
      </c>
      <c r="M185" s="74">
        <f t="shared" si="10"/>
        <v>4884089408.0999994</v>
      </c>
      <c r="N185" s="74">
        <f t="shared" si="10"/>
        <v>6169297162.5</v>
      </c>
      <c r="O185" s="74">
        <f t="shared" si="10"/>
        <v>8991442301</v>
      </c>
      <c r="P185" s="74">
        <f t="shared" si="10"/>
        <v>10015584057.6</v>
      </c>
      <c r="Q185" s="74">
        <f t="shared" si="10"/>
        <v>11834825578</v>
      </c>
      <c r="R185" s="74">
        <f t="shared" si="10"/>
        <v>13715613305.5</v>
      </c>
      <c r="S185" s="74">
        <f t="shared" si="10"/>
        <v>16721396681.6</v>
      </c>
      <c r="T185" s="74">
        <f t="shared" si="10"/>
        <v>18354866376</v>
      </c>
      <c r="U185" s="74">
        <f t="shared" si="10"/>
        <v>20287045240</v>
      </c>
      <c r="V185" s="74">
        <f t="shared" si="10"/>
        <v>22549268258</v>
      </c>
      <c r="W185" s="74">
        <f t="shared" si="10"/>
        <v>23665369476</v>
      </c>
      <c r="X185" s="74">
        <f t="shared" si="10"/>
        <v>24541866580</v>
      </c>
      <c r="Y185" s="74">
        <f t="shared" si="10"/>
        <v>23839826305</v>
      </c>
      <c r="Z185" s="74">
        <f t="shared" si="10"/>
        <v>24748285446</v>
      </c>
      <c r="AA185" s="74">
        <f t="shared" si="10"/>
        <v>24870499048</v>
      </c>
      <c r="AB185" s="74">
        <f t="shared" si="10"/>
        <v>26714645640</v>
      </c>
      <c r="AC185" s="74">
        <f t="shared" si="10"/>
        <v>31494732100</v>
      </c>
    </row>
    <row r="186" spans="1:30" x14ac:dyDescent="0.25">
      <c r="A186" s="67" t="s">
        <v>142</v>
      </c>
      <c r="B186" s="74">
        <f t="shared" ref="B186:AC186" si="11">B101*B11</f>
        <v>477040137.59999996</v>
      </c>
      <c r="C186" s="74">
        <f t="shared" si="11"/>
        <v>621180622</v>
      </c>
      <c r="D186" s="74">
        <f t="shared" si="11"/>
        <v>700005196.79999995</v>
      </c>
      <c r="E186" s="74">
        <f t="shared" si="11"/>
        <v>753938781.9000001</v>
      </c>
      <c r="F186" s="74">
        <f t="shared" si="11"/>
        <v>1105773262</v>
      </c>
      <c r="G186" s="74">
        <f t="shared" si="11"/>
        <v>1396992143.7</v>
      </c>
      <c r="H186" s="74">
        <f t="shared" si="11"/>
        <v>1880022830.8</v>
      </c>
      <c r="I186" s="74">
        <f t="shared" si="11"/>
        <v>2613718059.7000003</v>
      </c>
      <c r="J186" s="74">
        <f t="shared" si="11"/>
        <v>3457143873</v>
      </c>
      <c r="K186" s="74">
        <f t="shared" si="11"/>
        <v>4305244705.1999998</v>
      </c>
      <c r="L186" s="74">
        <f t="shared" si="11"/>
        <v>5479448307.3999996</v>
      </c>
      <c r="M186" s="74">
        <f t="shared" si="11"/>
        <v>7075249902.6999998</v>
      </c>
      <c r="N186" s="74">
        <f t="shared" si="11"/>
        <v>9359418257</v>
      </c>
      <c r="O186" s="74">
        <f t="shared" si="11"/>
        <v>11805885808.799999</v>
      </c>
      <c r="P186" s="74">
        <f t="shared" si="11"/>
        <v>13584470800.599998</v>
      </c>
      <c r="Q186" s="74">
        <f t="shared" si="11"/>
        <v>15664568198.199999</v>
      </c>
      <c r="R186" s="74">
        <f t="shared" si="11"/>
        <v>17758400541.300003</v>
      </c>
      <c r="S186" s="74">
        <f t="shared" si="11"/>
        <v>21057811125.299999</v>
      </c>
      <c r="T186" s="74">
        <f t="shared" si="11"/>
        <v>22660901484</v>
      </c>
      <c r="U186" s="74">
        <f t="shared" si="11"/>
        <v>24962427000</v>
      </c>
      <c r="V186" s="74">
        <f t="shared" si="11"/>
        <v>28380994246</v>
      </c>
      <c r="W186" s="74">
        <f t="shared" si="11"/>
        <v>30014553600</v>
      </c>
      <c r="X186" s="74">
        <f t="shared" si="11"/>
        <v>30121849212</v>
      </c>
      <c r="Y186" s="74">
        <f t="shared" si="11"/>
        <v>30693884634</v>
      </c>
      <c r="Z186" s="74">
        <f t="shared" si="11"/>
        <v>33075220677</v>
      </c>
      <c r="AA186" s="74">
        <f t="shared" si="11"/>
        <v>34320279105</v>
      </c>
      <c r="AB186" s="74">
        <f t="shared" si="11"/>
        <v>37342961880</v>
      </c>
      <c r="AC186" s="74">
        <f t="shared" si="11"/>
        <v>37502558046</v>
      </c>
    </row>
    <row r="187" spans="1:30" x14ac:dyDescent="0.25">
      <c r="A187" s="67" t="s">
        <v>143</v>
      </c>
      <c r="B187" s="74">
        <f t="shared" ref="B187:AC187" si="12">B102*B12</f>
        <v>315492506.09999996</v>
      </c>
      <c r="C187" s="74">
        <f t="shared" si="12"/>
        <v>419260458.09999996</v>
      </c>
      <c r="D187" s="74">
        <f t="shared" si="12"/>
        <v>483213079.69999999</v>
      </c>
      <c r="E187" s="74">
        <f t="shared" si="12"/>
        <v>478390436</v>
      </c>
      <c r="F187" s="74">
        <f t="shared" si="12"/>
        <v>792206651.5</v>
      </c>
      <c r="G187" s="74">
        <f t="shared" si="12"/>
        <v>1090602743.8</v>
      </c>
      <c r="H187" s="74">
        <f t="shared" si="12"/>
        <v>1426419078.5</v>
      </c>
      <c r="I187" s="74">
        <f t="shared" si="12"/>
        <v>1859625565.5999999</v>
      </c>
      <c r="J187" s="74">
        <f t="shared" si="12"/>
        <v>2251402781.5999999</v>
      </c>
      <c r="K187" s="74">
        <f t="shared" si="12"/>
        <v>2737850180</v>
      </c>
      <c r="L187" s="74">
        <f t="shared" si="12"/>
        <v>3519044297.9999995</v>
      </c>
      <c r="M187" s="74">
        <f t="shared" si="12"/>
        <v>4444906230</v>
      </c>
      <c r="N187" s="74">
        <f t="shared" si="12"/>
        <v>5394947896.8000002</v>
      </c>
      <c r="O187" s="74">
        <f t="shared" si="12"/>
        <v>6539184779.5</v>
      </c>
      <c r="P187" s="74">
        <f t="shared" si="12"/>
        <v>7223444589.6000004</v>
      </c>
      <c r="Q187" s="74">
        <f t="shared" si="12"/>
        <v>8916455542</v>
      </c>
      <c r="R187" s="74">
        <f t="shared" si="12"/>
        <v>9649177652.3999996</v>
      </c>
      <c r="S187" s="74">
        <f t="shared" si="12"/>
        <v>10383509575.5</v>
      </c>
      <c r="T187" s="74">
        <f t="shared" si="12"/>
        <v>10992650928</v>
      </c>
      <c r="U187" s="74">
        <f t="shared" si="12"/>
        <v>12263673488</v>
      </c>
      <c r="V187" s="74">
        <f t="shared" si="12"/>
        <v>13936771689</v>
      </c>
      <c r="W187" s="74">
        <f t="shared" si="12"/>
        <v>14556122402</v>
      </c>
      <c r="X187" s="74">
        <f t="shared" si="12"/>
        <v>14939876556</v>
      </c>
      <c r="Y187" s="74">
        <f t="shared" si="12"/>
        <v>14483124040</v>
      </c>
      <c r="Z187" s="74">
        <f t="shared" si="12"/>
        <v>15236752170</v>
      </c>
      <c r="AA187" s="74">
        <f t="shared" si="12"/>
        <v>15306105452</v>
      </c>
      <c r="AB187" s="74">
        <f t="shared" si="12"/>
        <v>16667501760</v>
      </c>
      <c r="AC187" s="74">
        <f t="shared" si="12"/>
        <v>19790860056</v>
      </c>
    </row>
    <row r="188" spans="1:30" x14ac:dyDescent="0.25">
      <c r="A188" s="67" t="s">
        <v>144</v>
      </c>
      <c r="B188" s="74">
        <f t="shared" ref="B188:AC188" si="13">B103*B13</f>
        <v>416360048.39999998</v>
      </c>
      <c r="C188" s="74">
        <f t="shared" si="13"/>
        <v>612118336.79999995</v>
      </c>
      <c r="D188" s="74">
        <f t="shared" si="13"/>
        <v>781760490</v>
      </c>
      <c r="E188" s="74">
        <f t="shared" si="13"/>
        <v>839451620.70000005</v>
      </c>
      <c r="F188" s="74">
        <f t="shared" si="13"/>
        <v>1401500342.8999999</v>
      </c>
      <c r="G188" s="74">
        <f t="shared" si="13"/>
        <v>1866439344.3000002</v>
      </c>
      <c r="H188" s="74">
        <f t="shared" si="13"/>
        <v>2489761868.0999999</v>
      </c>
      <c r="I188" s="74">
        <f t="shared" si="13"/>
        <v>3345721732.5</v>
      </c>
      <c r="J188" s="74">
        <f t="shared" si="13"/>
        <v>4120643079</v>
      </c>
      <c r="K188" s="74">
        <f t="shared" si="13"/>
        <v>5099037936</v>
      </c>
      <c r="L188" s="74">
        <f t="shared" si="13"/>
        <v>6192062398.1999998</v>
      </c>
      <c r="M188" s="74">
        <f t="shared" si="13"/>
        <v>7896003355</v>
      </c>
      <c r="N188" s="74">
        <f t="shared" si="13"/>
        <v>10047963952</v>
      </c>
      <c r="O188" s="74">
        <f t="shared" si="13"/>
        <v>13224746972.699999</v>
      </c>
      <c r="P188" s="74">
        <f t="shared" si="13"/>
        <v>14582943938.5</v>
      </c>
      <c r="Q188" s="74">
        <f t="shared" si="13"/>
        <v>16598847546.9</v>
      </c>
      <c r="R188" s="74">
        <f t="shared" si="13"/>
        <v>18407912763.900002</v>
      </c>
      <c r="S188" s="74">
        <f t="shared" si="13"/>
        <v>21121869163.199997</v>
      </c>
      <c r="T188" s="74">
        <f t="shared" si="13"/>
        <v>21724472384</v>
      </c>
      <c r="U188" s="74">
        <f t="shared" si="13"/>
        <v>24401705920</v>
      </c>
      <c r="V188" s="74">
        <f t="shared" si="13"/>
        <v>28277652100</v>
      </c>
      <c r="W188" s="74">
        <f t="shared" si="13"/>
        <v>28366134445</v>
      </c>
      <c r="X188" s="74">
        <f t="shared" si="13"/>
        <v>29139059712</v>
      </c>
      <c r="Y188" s="74">
        <f t="shared" si="13"/>
        <v>30211710732</v>
      </c>
      <c r="Z188" s="74">
        <f t="shared" si="13"/>
        <v>32104796047</v>
      </c>
      <c r="AA188" s="74">
        <f t="shared" si="13"/>
        <v>32639138764</v>
      </c>
      <c r="AB188" s="74">
        <f t="shared" si="13"/>
        <v>35491456620</v>
      </c>
      <c r="AC188" s="74">
        <f t="shared" si="13"/>
        <v>40329572000</v>
      </c>
    </row>
    <row r="189" spans="1:30" x14ac:dyDescent="0.25">
      <c r="A189" s="67" t="s">
        <v>145</v>
      </c>
      <c r="B189" s="74">
        <f t="shared" ref="B189:AC189" si="14">B104*B14</f>
        <v>470068725.60000002</v>
      </c>
      <c r="C189" s="74">
        <f t="shared" si="14"/>
        <v>773290591.5</v>
      </c>
      <c r="D189" s="74">
        <f t="shared" si="14"/>
        <v>861474969.60000002</v>
      </c>
      <c r="E189" s="74">
        <f t="shared" si="14"/>
        <v>917657382</v>
      </c>
      <c r="F189" s="74">
        <f t="shared" si="14"/>
        <v>1465779466.5</v>
      </c>
      <c r="G189" s="74">
        <f t="shared" si="14"/>
        <v>2181133536</v>
      </c>
      <c r="H189" s="74">
        <f t="shared" si="14"/>
        <v>2768369070.3999996</v>
      </c>
      <c r="I189" s="74">
        <f t="shared" si="14"/>
        <v>3375154045.1999998</v>
      </c>
      <c r="J189" s="74">
        <f t="shared" si="14"/>
        <v>4304844448</v>
      </c>
      <c r="K189" s="74">
        <f t="shared" si="14"/>
        <v>5325133143</v>
      </c>
      <c r="L189" s="74">
        <f t="shared" si="14"/>
        <v>6688389132</v>
      </c>
      <c r="M189" s="74">
        <f t="shared" si="14"/>
        <v>9073088394.2999992</v>
      </c>
      <c r="N189" s="74">
        <f t="shared" si="14"/>
        <v>11257893048.299999</v>
      </c>
      <c r="O189" s="74">
        <f t="shared" si="14"/>
        <v>14312915674.4</v>
      </c>
      <c r="P189" s="74">
        <f t="shared" si="14"/>
        <v>17087884195.200001</v>
      </c>
      <c r="Q189" s="74">
        <f t="shared" si="14"/>
        <v>18717218596.200001</v>
      </c>
      <c r="R189" s="74">
        <f t="shared" si="14"/>
        <v>19669927074.599998</v>
      </c>
      <c r="S189" s="74">
        <f t="shared" si="14"/>
        <v>23145774753.299999</v>
      </c>
      <c r="T189" s="74">
        <f t="shared" si="14"/>
        <v>25608514971</v>
      </c>
      <c r="U189" s="74">
        <f t="shared" si="14"/>
        <v>28477529520</v>
      </c>
      <c r="V189" s="74">
        <f t="shared" si="14"/>
        <v>31599423330</v>
      </c>
      <c r="W189" s="74">
        <f t="shared" si="14"/>
        <v>32634454180</v>
      </c>
      <c r="X189" s="74">
        <f t="shared" si="14"/>
        <v>33810444444</v>
      </c>
      <c r="Y189" s="74">
        <f t="shared" si="14"/>
        <v>34945557050</v>
      </c>
      <c r="Z189" s="74">
        <f t="shared" si="14"/>
        <v>37767799260</v>
      </c>
      <c r="AA189" s="74">
        <f t="shared" si="14"/>
        <v>37581259692</v>
      </c>
      <c r="AB189" s="74">
        <f t="shared" si="14"/>
        <v>40317440394</v>
      </c>
      <c r="AC189" s="74">
        <f t="shared" si="14"/>
        <v>44063037436</v>
      </c>
    </row>
    <row r="190" spans="1:30" x14ac:dyDescent="0.25">
      <c r="A190" s="67" t="s">
        <v>146</v>
      </c>
      <c r="B190" s="74">
        <f t="shared" ref="B190:AC190" si="15">B105*B15</f>
        <v>2613068472</v>
      </c>
      <c r="C190" s="74">
        <f t="shared" si="15"/>
        <v>3859526260.8000002</v>
      </c>
      <c r="D190" s="74">
        <f t="shared" si="15"/>
        <v>4888550849</v>
      </c>
      <c r="E190" s="74">
        <f t="shared" si="15"/>
        <v>5993793800.4000006</v>
      </c>
      <c r="F190" s="74">
        <f t="shared" si="15"/>
        <v>9718190622</v>
      </c>
      <c r="G190" s="74">
        <f t="shared" si="15"/>
        <v>12075711774.1</v>
      </c>
      <c r="H190" s="74">
        <f t="shared" si="15"/>
        <v>17363907814.400002</v>
      </c>
      <c r="I190" s="74">
        <f t="shared" si="15"/>
        <v>23449765374</v>
      </c>
      <c r="J190" s="74">
        <f t="shared" si="15"/>
        <v>29400151350</v>
      </c>
      <c r="K190" s="74">
        <f t="shared" si="15"/>
        <v>39024846496.300003</v>
      </c>
      <c r="L190" s="74">
        <f t="shared" si="15"/>
        <v>50329059105.599998</v>
      </c>
      <c r="M190" s="74">
        <f t="shared" si="15"/>
        <v>71663268555</v>
      </c>
      <c r="N190" s="74">
        <f t="shared" si="15"/>
        <v>96429634339.5</v>
      </c>
      <c r="O190" s="74">
        <f t="shared" si="15"/>
        <v>131931317185.59999</v>
      </c>
      <c r="P190" s="74">
        <f t="shared" si="15"/>
        <v>140270350215.09998</v>
      </c>
      <c r="Q190" s="74">
        <f t="shared" si="15"/>
        <v>159963442251</v>
      </c>
      <c r="R190" s="74">
        <f t="shared" si="15"/>
        <v>183711775410</v>
      </c>
      <c r="S190" s="74">
        <f t="shared" si="15"/>
        <v>223624695881.39999</v>
      </c>
      <c r="T190" s="74">
        <f t="shared" si="15"/>
        <v>245705165028</v>
      </c>
      <c r="U190" s="74">
        <f t="shared" si="15"/>
        <v>262634484534</v>
      </c>
      <c r="V190" s="74">
        <f t="shared" si="15"/>
        <v>297550498797</v>
      </c>
      <c r="W190" s="74">
        <f t="shared" si="15"/>
        <v>325374539124</v>
      </c>
      <c r="X190" s="74">
        <f t="shared" si="15"/>
        <v>339783986790</v>
      </c>
      <c r="Y190" s="74">
        <f t="shared" si="15"/>
        <v>365128589694</v>
      </c>
      <c r="Z190" s="74">
        <f t="shared" si="15"/>
        <v>394501959416</v>
      </c>
      <c r="AA190" s="74">
        <f t="shared" si="15"/>
        <v>397558472064</v>
      </c>
      <c r="AB190" s="74">
        <f t="shared" si="15"/>
        <v>458342746862</v>
      </c>
      <c r="AC190" s="74">
        <f t="shared" si="15"/>
        <v>472118582564</v>
      </c>
    </row>
    <row r="191" spans="1:30" x14ac:dyDescent="0.25">
      <c r="A191" s="67" t="s">
        <v>147</v>
      </c>
      <c r="B191" s="74">
        <f t="shared" ref="B191:AC191" si="16">B106*B16</f>
        <v>347464519.5</v>
      </c>
      <c r="C191" s="74">
        <f t="shared" si="16"/>
        <v>526810783.39999998</v>
      </c>
      <c r="D191" s="74">
        <f t="shared" si="16"/>
        <v>591752818.79999995</v>
      </c>
      <c r="E191" s="74">
        <f t="shared" si="16"/>
        <v>641789824</v>
      </c>
      <c r="F191" s="74">
        <f t="shared" si="16"/>
        <v>978984773.4000001</v>
      </c>
      <c r="G191" s="74">
        <f t="shared" si="16"/>
        <v>1245410670</v>
      </c>
      <c r="H191" s="74">
        <f t="shared" si="16"/>
        <v>1712140094.4000001</v>
      </c>
      <c r="I191" s="74">
        <f t="shared" si="16"/>
        <v>2256015433.5999999</v>
      </c>
      <c r="J191" s="74">
        <f t="shared" si="16"/>
        <v>2750155254.6000004</v>
      </c>
      <c r="K191" s="74">
        <f t="shared" si="16"/>
        <v>3262657932</v>
      </c>
      <c r="L191" s="74">
        <f t="shared" si="16"/>
        <v>4024246451.5</v>
      </c>
      <c r="M191" s="74">
        <f t="shared" si="16"/>
        <v>4877834218.9000006</v>
      </c>
      <c r="N191" s="74">
        <f t="shared" si="16"/>
        <v>5920702020.1999998</v>
      </c>
      <c r="O191" s="74">
        <f t="shared" si="16"/>
        <v>8042205446.2999992</v>
      </c>
      <c r="P191" s="74">
        <f t="shared" si="16"/>
        <v>8697494000</v>
      </c>
      <c r="Q191" s="74">
        <f t="shared" si="16"/>
        <v>10352245572.800001</v>
      </c>
      <c r="R191" s="74">
        <f t="shared" si="16"/>
        <v>11611355339.5</v>
      </c>
      <c r="S191" s="74">
        <f t="shared" si="16"/>
        <v>13091809848</v>
      </c>
      <c r="T191" s="74">
        <f t="shared" si="16"/>
        <v>13318561252</v>
      </c>
      <c r="U191" s="74">
        <f t="shared" si="16"/>
        <v>14565615303</v>
      </c>
      <c r="V191" s="74">
        <f t="shared" si="16"/>
        <v>16818102940</v>
      </c>
      <c r="W191" s="74">
        <f t="shared" si="16"/>
        <v>17375212482</v>
      </c>
      <c r="X191" s="74">
        <f t="shared" si="16"/>
        <v>17951566623</v>
      </c>
      <c r="Y191" s="74">
        <f t="shared" si="16"/>
        <v>18436938260</v>
      </c>
      <c r="Z191" s="74">
        <f t="shared" si="16"/>
        <v>19201774560</v>
      </c>
      <c r="AA191" s="74">
        <f t="shared" si="16"/>
        <v>19583350220</v>
      </c>
      <c r="AB191" s="74">
        <f t="shared" si="16"/>
        <v>21354962230</v>
      </c>
      <c r="AC191" s="74">
        <f t="shared" si="16"/>
        <v>24059012850</v>
      </c>
    </row>
    <row r="192" spans="1:30" x14ac:dyDescent="0.25">
      <c r="A192" s="67" t="s">
        <v>148</v>
      </c>
      <c r="B192" s="74">
        <f t="shared" ref="B192:AC192" si="17">B107*B17</f>
        <v>445573632</v>
      </c>
      <c r="C192" s="74">
        <f t="shared" si="17"/>
        <v>668822640</v>
      </c>
      <c r="D192" s="74">
        <f t="shared" si="17"/>
        <v>797331860.20000005</v>
      </c>
      <c r="E192" s="74">
        <f t="shared" si="17"/>
        <v>789640838.10000002</v>
      </c>
      <c r="F192" s="74">
        <f t="shared" si="17"/>
        <v>1254617870</v>
      </c>
      <c r="G192" s="74">
        <f t="shared" si="17"/>
        <v>1602574436.4000001</v>
      </c>
      <c r="H192" s="74">
        <f t="shared" si="17"/>
        <v>2315801750.4000001</v>
      </c>
      <c r="I192" s="74">
        <f t="shared" si="17"/>
        <v>3118936898.7000003</v>
      </c>
      <c r="J192" s="74">
        <f t="shared" si="17"/>
        <v>4027277282.0999999</v>
      </c>
      <c r="K192" s="74">
        <f t="shared" si="17"/>
        <v>4384262762</v>
      </c>
      <c r="L192" s="74">
        <f t="shared" si="17"/>
        <v>5701985110.8000002</v>
      </c>
      <c r="M192" s="74">
        <f t="shared" si="17"/>
        <v>7269048077.1999998</v>
      </c>
      <c r="N192" s="74">
        <f t="shared" si="17"/>
        <v>9481086129</v>
      </c>
      <c r="O192" s="74">
        <f t="shared" si="17"/>
        <v>13133887790.799999</v>
      </c>
      <c r="P192" s="74">
        <f t="shared" si="17"/>
        <v>13941450582</v>
      </c>
      <c r="Q192" s="74">
        <f t="shared" si="17"/>
        <v>16063977338.599998</v>
      </c>
      <c r="R192" s="74">
        <f t="shared" si="17"/>
        <v>17016788208</v>
      </c>
      <c r="S192" s="74">
        <f t="shared" si="17"/>
        <v>20270118437.700001</v>
      </c>
      <c r="T192" s="74">
        <f t="shared" si="17"/>
        <v>21690543856</v>
      </c>
      <c r="U192" s="74">
        <f t="shared" si="17"/>
        <v>24377066120</v>
      </c>
      <c r="V192" s="74">
        <f t="shared" si="17"/>
        <v>26963105160</v>
      </c>
      <c r="W192" s="74">
        <f t="shared" si="17"/>
        <v>27012650367</v>
      </c>
      <c r="X192" s="74">
        <f t="shared" si="17"/>
        <v>27474399136</v>
      </c>
      <c r="Y192" s="74">
        <f t="shared" si="17"/>
        <v>28671749508</v>
      </c>
      <c r="Z192" s="74">
        <f t="shared" si="17"/>
        <v>30160795458</v>
      </c>
      <c r="AA192" s="74">
        <f t="shared" si="17"/>
        <v>30474190656</v>
      </c>
      <c r="AB192" s="74">
        <f t="shared" si="17"/>
        <v>33683197952</v>
      </c>
      <c r="AC192" s="74">
        <f t="shared" si="17"/>
        <v>36493995768</v>
      </c>
    </row>
    <row r="193" spans="1:29" x14ac:dyDescent="0.25">
      <c r="A193" s="67" t="s">
        <v>149</v>
      </c>
      <c r="B193" s="74">
        <f t="shared" ref="B193:AC193" si="18">B108*B18</f>
        <v>429539062.5</v>
      </c>
      <c r="C193" s="74">
        <f t="shared" si="18"/>
        <v>637945911.4000001</v>
      </c>
      <c r="D193" s="74">
        <f t="shared" si="18"/>
        <v>751984963.19999993</v>
      </c>
      <c r="E193" s="74">
        <f t="shared" si="18"/>
        <v>811001329.19999993</v>
      </c>
      <c r="F193" s="74">
        <f t="shared" si="18"/>
        <v>1384184022.6000001</v>
      </c>
      <c r="G193" s="74">
        <f t="shared" si="18"/>
        <v>1876387279.2</v>
      </c>
      <c r="H193" s="74">
        <f t="shared" si="18"/>
        <v>2506333381.2000003</v>
      </c>
      <c r="I193" s="74">
        <f t="shared" si="18"/>
        <v>3167419016</v>
      </c>
      <c r="J193" s="74">
        <f t="shared" si="18"/>
        <v>3882184369.5</v>
      </c>
      <c r="K193" s="74">
        <f t="shared" si="18"/>
        <v>4587181735</v>
      </c>
      <c r="L193" s="74">
        <f t="shared" si="18"/>
        <v>5640985549</v>
      </c>
      <c r="M193" s="74">
        <f t="shared" si="18"/>
        <v>6868489798.8000002</v>
      </c>
      <c r="N193" s="74">
        <f t="shared" si="18"/>
        <v>8338639306.0999994</v>
      </c>
      <c r="O193" s="74">
        <f t="shared" si="18"/>
        <v>11277086240</v>
      </c>
      <c r="P193" s="74">
        <f t="shared" si="18"/>
        <v>12576448840</v>
      </c>
      <c r="Q193" s="74">
        <f t="shared" si="18"/>
        <v>14370764338</v>
      </c>
      <c r="R193" s="74">
        <f t="shared" si="18"/>
        <v>15659043954.4</v>
      </c>
      <c r="S193" s="74">
        <f t="shared" si="18"/>
        <v>17839302495</v>
      </c>
      <c r="T193" s="74">
        <f t="shared" si="18"/>
        <v>17844199460</v>
      </c>
      <c r="U193" s="74">
        <f t="shared" si="18"/>
        <v>19637568104</v>
      </c>
      <c r="V193" s="74">
        <f t="shared" si="18"/>
        <v>22518933262</v>
      </c>
      <c r="W193" s="74">
        <f t="shared" si="18"/>
        <v>22298204306</v>
      </c>
      <c r="X193" s="74">
        <f t="shared" si="18"/>
        <v>23222459050</v>
      </c>
      <c r="Y193" s="74">
        <f t="shared" si="18"/>
        <v>24172364355</v>
      </c>
      <c r="Z193" s="74">
        <f t="shared" si="18"/>
        <v>25312777995</v>
      </c>
      <c r="AA193" s="74">
        <f t="shared" si="18"/>
        <v>25663709792</v>
      </c>
      <c r="AB193" s="74">
        <f t="shared" si="18"/>
        <v>27461405986</v>
      </c>
      <c r="AC193" s="74">
        <f t="shared" si="18"/>
        <v>30842103579</v>
      </c>
    </row>
    <row r="194" spans="1:29" x14ac:dyDescent="0.25">
      <c r="A194" s="67" t="s">
        <v>150</v>
      </c>
      <c r="B194" s="74">
        <f t="shared" ref="B194:AC194" si="19">B109*B19</f>
        <v>403202652</v>
      </c>
      <c r="C194" s="74">
        <f t="shared" si="19"/>
        <v>596632320.89999998</v>
      </c>
      <c r="D194" s="74">
        <f t="shared" si="19"/>
        <v>729198325.10000002</v>
      </c>
      <c r="E194" s="74">
        <f t="shared" si="19"/>
        <v>792628733.5</v>
      </c>
      <c r="F194" s="74">
        <f t="shared" si="19"/>
        <v>1378778641.2</v>
      </c>
      <c r="G194" s="74">
        <f t="shared" si="19"/>
        <v>1843991952</v>
      </c>
      <c r="H194" s="74">
        <f t="shared" si="19"/>
        <v>2493639568</v>
      </c>
      <c r="I194" s="74">
        <f t="shared" si="19"/>
        <v>3182449864.5</v>
      </c>
      <c r="J194" s="74">
        <f t="shared" si="19"/>
        <v>3990271912.7999997</v>
      </c>
      <c r="K194" s="74">
        <f t="shared" si="19"/>
        <v>4684221756.9000006</v>
      </c>
      <c r="L194" s="74">
        <f t="shared" si="19"/>
        <v>6058152063.5999994</v>
      </c>
      <c r="M194" s="74">
        <f t="shared" si="19"/>
        <v>7719682773.6000004</v>
      </c>
      <c r="N194" s="74">
        <f t="shared" si="19"/>
        <v>9551160372.2000008</v>
      </c>
      <c r="O194" s="74">
        <f t="shared" si="19"/>
        <v>12394510767.6</v>
      </c>
      <c r="P194" s="74">
        <f t="shared" si="19"/>
        <v>13211868846</v>
      </c>
      <c r="Q194" s="74">
        <f t="shared" si="19"/>
        <v>14921295990</v>
      </c>
      <c r="R194" s="74">
        <f t="shared" si="19"/>
        <v>16453915214.4</v>
      </c>
      <c r="S194" s="74">
        <f t="shared" si="19"/>
        <v>18824698092</v>
      </c>
      <c r="T194" s="74">
        <f t="shared" si="19"/>
        <v>21102831810</v>
      </c>
      <c r="U194" s="74">
        <f t="shared" si="19"/>
        <v>23161752600</v>
      </c>
      <c r="V194" s="74">
        <f t="shared" si="19"/>
        <v>26254804310</v>
      </c>
      <c r="W194" s="74">
        <f t="shared" si="19"/>
        <v>26922446209</v>
      </c>
      <c r="X194" s="74">
        <f t="shared" si="19"/>
        <v>27005338590</v>
      </c>
      <c r="Y194" s="74">
        <f t="shared" si="19"/>
        <v>27476888836</v>
      </c>
      <c r="Z194" s="74">
        <f t="shared" si="19"/>
        <v>28452207168</v>
      </c>
      <c r="AA194" s="74">
        <f t="shared" si="19"/>
        <v>27875934208</v>
      </c>
      <c r="AB194" s="74">
        <f t="shared" si="19"/>
        <v>29820317449</v>
      </c>
      <c r="AC194" s="74">
        <f t="shared" si="19"/>
        <v>33121782261</v>
      </c>
    </row>
    <row r="195" spans="1:29" x14ac:dyDescent="0.25">
      <c r="A195" s="67" t="s">
        <v>151</v>
      </c>
      <c r="B195" s="74">
        <f t="shared" ref="B195:AC195" si="20">B110*B20</f>
        <v>567516456</v>
      </c>
      <c r="C195" s="74">
        <f t="shared" si="20"/>
        <v>770947940.70000005</v>
      </c>
      <c r="D195" s="74">
        <f t="shared" si="20"/>
        <v>874875584.70000005</v>
      </c>
      <c r="E195" s="74">
        <f t="shared" si="20"/>
        <v>940225538.89999998</v>
      </c>
      <c r="F195" s="74">
        <f t="shared" si="20"/>
        <v>1509811459.2</v>
      </c>
      <c r="G195" s="74">
        <f t="shared" si="20"/>
        <v>1920275991.9000001</v>
      </c>
      <c r="H195" s="74">
        <f t="shared" si="20"/>
        <v>2543709696</v>
      </c>
      <c r="I195" s="74">
        <f t="shared" si="20"/>
        <v>3473348580.7999997</v>
      </c>
      <c r="J195" s="74">
        <f t="shared" si="20"/>
        <v>4400095937.5999994</v>
      </c>
      <c r="K195" s="74">
        <f t="shared" si="20"/>
        <v>5697214364.4000006</v>
      </c>
      <c r="L195" s="74">
        <f t="shared" si="20"/>
        <v>7982761246.2000008</v>
      </c>
      <c r="M195" s="74">
        <f t="shared" si="20"/>
        <v>10224534929.4</v>
      </c>
      <c r="N195" s="74">
        <f t="shared" si="20"/>
        <v>11899396867.1</v>
      </c>
      <c r="O195" s="74">
        <f t="shared" si="20"/>
        <v>14921334303.9</v>
      </c>
      <c r="P195" s="74">
        <f t="shared" si="20"/>
        <v>16697982820</v>
      </c>
      <c r="Q195" s="74">
        <f t="shared" si="20"/>
        <v>18834926128.200001</v>
      </c>
      <c r="R195" s="74">
        <f t="shared" si="20"/>
        <v>20112994513</v>
      </c>
      <c r="S195" s="74">
        <f t="shared" si="20"/>
        <v>23115603726.599998</v>
      </c>
      <c r="T195" s="74">
        <f t="shared" si="20"/>
        <v>25601275992</v>
      </c>
      <c r="U195" s="74">
        <f t="shared" si="20"/>
        <v>27537024240</v>
      </c>
      <c r="V195" s="74">
        <f t="shared" si="20"/>
        <v>30967592040</v>
      </c>
      <c r="W195" s="74">
        <f t="shared" si="20"/>
        <v>31250209029</v>
      </c>
      <c r="X195" s="74">
        <f t="shared" si="20"/>
        <v>31363522463</v>
      </c>
      <c r="Y195" s="74">
        <f t="shared" si="20"/>
        <v>32007089250</v>
      </c>
      <c r="Z195" s="74">
        <f t="shared" si="20"/>
        <v>34335829480</v>
      </c>
      <c r="AA195" s="74">
        <f t="shared" si="20"/>
        <v>34598550952</v>
      </c>
      <c r="AB195" s="74">
        <f t="shared" si="20"/>
        <v>37851048150</v>
      </c>
      <c r="AC195" s="74">
        <f t="shared" si="20"/>
        <v>42875609424</v>
      </c>
    </row>
    <row r="196" spans="1:29" x14ac:dyDescent="0.25">
      <c r="A196" s="67" t="s">
        <v>152</v>
      </c>
      <c r="B196" s="74">
        <f t="shared" ref="B196:AC196" si="21">B111*B21</f>
        <v>723707943.20000005</v>
      </c>
      <c r="C196" s="74">
        <f t="shared" si="21"/>
        <v>990815539</v>
      </c>
      <c r="D196" s="74">
        <f t="shared" si="21"/>
        <v>1270964650.5</v>
      </c>
      <c r="E196" s="74">
        <f t="shared" si="21"/>
        <v>1234173191.4000001</v>
      </c>
      <c r="F196" s="74">
        <f t="shared" si="21"/>
        <v>1941004892</v>
      </c>
      <c r="G196" s="74">
        <f t="shared" si="21"/>
        <v>2573043178</v>
      </c>
      <c r="H196" s="74">
        <f t="shared" si="21"/>
        <v>3439457314.1999998</v>
      </c>
      <c r="I196" s="74">
        <f t="shared" si="21"/>
        <v>4406265198.2000008</v>
      </c>
      <c r="J196" s="74">
        <f t="shared" si="21"/>
        <v>5613444995.5999994</v>
      </c>
      <c r="K196" s="74">
        <f t="shared" si="21"/>
        <v>6543790450</v>
      </c>
      <c r="L196" s="74">
        <f t="shared" si="21"/>
        <v>8098597562.3999996</v>
      </c>
      <c r="M196" s="74">
        <f t="shared" si="21"/>
        <v>10552880390.6</v>
      </c>
      <c r="N196" s="74">
        <f t="shared" si="21"/>
        <v>13174328505.6</v>
      </c>
      <c r="O196" s="74">
        <f t="shared" si="21"/>
        <v>17762820504</v>
      </c>
      <c r="P196" s="74">
        <f t="shared" si="21"/>
        <v>20716465500</v>
      </c>
      <c r="Q196" s="74">
        <f t="shared" si="21"/>
        <v>23906723454</v>
      </c>
      <c r="R196" s="74">
        <f t="shared" si="21"/>
        <v>26315290050</v>
      </c>
      <c r="S196" s="74">
        <f t="shared" si="21"/>
        <v>29916601241.399998</v>
      </c>
      <c r="T196" s="74">
        <f t="shared" si="21"/>
        <v>30318643775</v>
      </c>
      <c r="U196" s="74">
        <f t="shared" si="21"/>
        <v>33718790784</v>
      </c>
      <c r="V196" s="74">
        <f t="shared" si="21"/>
        <v>39096808820</v>
      </c>
      <c r="W196" s="74">
        <f t="shared" si="21"/>
        <v>41157619495</v>
      </c>
      <c r="X196" s="74">
        <f t="shared" si="21"/>
        <v>41756461748</v>
      </c>
      <c r="Y196" s="74">
        <f t="shared" si="21"/>
        <v>41616073536</v>
      </c>
      <c r="Z196" s="74">
        <f t="shared" si="21"/>
        <v>43480381009</v>
      </c>
      <c r="AA196" s="74">
        <f t="shared" si="21"/>
        <v>44484937404</v>
      </c>
      <c r="AB196" s="74">
        <f t="shared" si="21"/>
        <v>48447406304</v>
      </c>
      <c r="AC196" s="74">
        <f t="shared" si="21"/>
        <v>50916112440</v>
      </c>
    </row>
    <row r="197" spans="1:29" x14ac:dyDescent="0.25">
      <c r="A197" s="67" t="s">
        <v>153</v>
      </c>
      <c r="B197" s="74">
        <f t="shared" ref="B197:AC197" si="22">B112*B22</f>
        <v>685441800</v>
      </c>
      <c r="C197" s="74">
        <f t="shared" si="22"/>
        <v>907544994.99999988</v>
      </c>
      <c r="D197" s="74">
        <f t="shared" si="22"/>
        <v>1045589030.4</v>
      </c>
      <c r="E197" s="74">
        <f t="shared" si="22"/>
        <v>1136396688</v>
      </c>
      <c r="F197" s="74">
        <f t="shared" si="22"/>
        <v>1841403114.6000001</v>
      </c>
      <c r="G197" s="74">
        <f t="shared" si="22"/>
        <v>2525737468.2000003</v>
      </c>
      <c r="H197" s="74">
        <f t="shared" si="22"/>
        <v>3490411546.7999997</v>
      </c>
      <c r="I197" s="74">
        <f t="shared" si="22"/>
        <v>4599936463.1999998</v>
      </c>
      <c r="J197" s="74">
        <f t="shared" si="22"/>
        <v>5784289352.4000006</v>
      </c>
      <c r="K197" s="74">
        <f t="shared" si="22"/>
        <v>6818750194.2000008</v>
      </c>
      <c r="L197" s="74">
        <f t="shared" si="22"/>
        <v>8351578834.1999998</v>
      </c>
      <c r="M197" s="74">
        <f t="shared" si="22"/>
        <v>10795345501.5</v>
      </c>
      <c r="N197" s="74">
        <f t="shared" si="22"/>
        <v>13093810125</v>
      </c>
      <c r="O197" s="74">
        <f t="shared" si="22"/>
        <v>16523782598.199999</v>
      </c>
      <c r="P197" s="74">
        <f t="shared" si="22"/>
        <v>17225171383</v>
      </c>
      <c r="Q197" s="74">
        <f t="shared" si="22"/>
        <v>18483441358.200001</v>
      </c>
      <c r="R197" s="74">
        <f t="shared" si="22"/>
        <v>19697388623</v>
      </c>
      <c r="S197" s="74">
        <f t="shared" si="22"/>
        <v>23600261500.200001</v>
      </c>
      <c r="T197" s="74">
        <f t="shared" si="22"/>
        <v>26179351925</v>
      </c>
      <c r="U197" s="74">
        <f t="shared" si="22"/>
        <v>28899041472</v>
      </c>
      <c r="V197" s="74">
        <f t="shared" si="22"/>
        <v>33610276251</v>
      </c>
      <c r="W197" s="74">
        <f t="shared" si="22"/>
        <v>33740956928</v>
      </c>
      <c r="X197" s="74">
        <f t="shared" si="22"/>
        <v>34146798400</v>
      </c>
      <c r="Y197" s="74">
        <f t="shared" si="22"/>
        <v>33781795200</v>
      </c>
      <c r="Z197" s="74">
        <f t="shared" si="22"/>
        <v>35538967239</v>
      </c>
      <c r="AA197" s="74">
        <f t="shared" si="22"/>
        <v>36277994226</v>
      </c>
      <c r="AB197" s="74">
        <f t="shared" si="22"/>
        <v>40209438150</v>
      </c>
      <c r="AC197" s="74">
        <f t="shared" si="22"/>
        <v>45643001872</v>
      </c>
    </row>
    <row r="198" spans="1:29" ht="26.4" x14ac:dyDescent="0.25">
      <c r="A198" s="67" t="s">
        <v>154</v>
      </c>
      <c r="B198" s="74">
        <f t="shared" ref="B198:AC198" si="23">B113*B23</f>
        <v>15676770568.199999</v>
      </c>
      <c r="C198" s="74">
        <f t="shared" si="23"/>
        <v>24621044016</v>
      </c>
      <c r="D198" s="74">
        <f t="shared" si="23"/>
        <v>30427700329.5</v>
      </c>
      <c r="E198" s="74">
        <f t="shared" si="23"/>
        <v>35236843045</v>
      </c>
      <c r="F198" s="74">
        <f t="shared" si="23"/>
        <v>59181065693.700005</v>
      </c>
      <c r="G198" s="74">
        <f t="shared" si="23"/>
        <v>80171407954.800003</v>
      </c>
      <c r="H198" s="74">
        <f t="shared" si="23"/>
        <v>104794658100</v>
      </c>
      <c r="I198" s="74">
        <f t="shared" si="23"/>
        <v>128700176563.2</v>
      </c>
      <c r="J198" s="74">
        <f t="shared" si="23"/>
        <v>176027975967.19998</v>
      </c>
      <c r="K198" s="74">
        <f t="shared" si="23"/>
        <v>222179481550.49997</v>
      </c>
      <c r="L198" s="74">
        <f t="shared" si="23"/>
        <v>259952748820.50003</v>
      </c>
      <c r="M198" s="74">
        <f t="shared" si="23"/>
        <v>310957954193</v>
      </c>
      <c r="N198" s="74">
        <f t="shared" si="23"/>
        <v>371098187957.20001</v>
      </c>
      <c r="O198" s="74">
        <f t="shared" si="23"/>
        <v>358822780964.09998</v>
      </c>
      <c r="P198" s="74">
        <f t="shared" si="23"/>
        <v>454087203753.59998</v>
      </c>
      <c r="Q198" s="74">
        <f t="shared" si="23"/>
        <v>504902037996.5</v>
      </c>
      <c r="R198" s="74">
        <f t="shared" si="23"/>
        <v>549131575799</v>
      </c>
      <c r="S198" s="74">
        <f t="shared" si="23"/>
        <v>575429205202.79993</v>
      </c>
      <c r="T198" s="74">
        <f t="shared" si="23"/>
        <v>668052514465</v>
      </c>
      <c r="U198" s="74">
        <f t="shared" si="23"/>
        <v>671765271210</v>
      </c>
      <c r="V198" s="74">
        <f t="shared" si="23"/>
        <v>743251938355</v>
      </c>
      <c r="W198" s="74">
        <f t="shared" si="23"/>
        <v>770495186160</v>
      </c>
      <c r="X198" s="74">
        <f t="shared" si="23"/>
        <v>823061016393</v>
      </c>
      <c r="Y198" s="74">
        <f t="shared" si="23"/>
        <v>891217848382</v>
      </c>
      <c r="Z198" s="74">
        <f t="shared" si="23"/>
        <v>978018928323</v>
      </c>
      <c r="AA198" s="74">
        <f t="shared" si="23"/>
        <v>1012489093378</v>
      </c>
      <c r="AB198" s="74">
        <f t="shared" si="23"/>
        <v>1154937589920</v>
      </c>
      <c r="AC198" s="74">
        <f t="shared" si="23"/>
        <v>1246674284460</v>
      </c>
    </row>
    <row r="199" spans="1:29" x14ac:dyDescent="0.25">
      <c r="A199" s="67" t="s">
        <v>156</v>
      </c>
      <c r="B199" s="74">
        <f t="shared" ref="B199:AC199" si="24">B114*B24</f>
        <v>529634215</v>
      </c>
      <c r="C199" s="74">
        <f t="shared" si="24"/>
        <v>721098697.20000005</v>
      </c>
      <c r="D199" s="74">
        <f t="shared" si="24"/>
        <v>796207612.5</v>
      </c>
      <c r="E199" s="74">
        <f t="shared" si="24"/>
        <v>804203439</v>
      </c>
      <c r="F199" s="74">
        <f t="shared" si="24"/>
        <v>1295852134.5</v>
      </c>
      <c r="G199" s="74">
        <f t="shared" si="24"/>
        <v>1693588561.1999998</v>
      </c>
      <c r="H199" s="74">
        <f t="shared" si="24"/>
        <v>2125354613.2</v>
      </c>
      <c r="I199" s="74">
        <f t="shared" si="24"/>
        <v>2917324936</v>
      </c>
      <c r="J199" s="74">
        <f t="shared" si="24"/>
        <v>3500481110</v>
      </c>
      <c r="K199" s="74">
        <f t="shared" si="24"/>
        <v>4044504460.7999997</v>
      </c>
      <c r="L199" s="74">
        <f t="shared" si="24"/>
        <v>4969434673.8000002</v>
      </c>
      <c r="M199" s="74">
        <f t="shared" si="24"/>
        <v>6120393521.1999998</v>
      </c>
      <c r="N199" s="74">
        <f t="shared" si="24"/>
        <v>6984810576.8000002</v>
      </c>
      <c r="O199" s="74">
        <f t="shared" si="24"/>
        <v>8426480572.999999</v>
      </c>
      <c r="P199" s="74">
        <f t="shared" si="24"/>
        <v>9308201906</v>
      </c>
      <c r="Q199" s="74">
        <f t="shared" si="24"/>
        <v>10359906205</v>
      </c>
      <c r="R199" s="74">
        <f t="shared" si="24"/>
        <v>11206434644.300001</v>
      </c>
      <c r="S199" s="74">
        <f t="shared" si="24"/>
        <v>12643935675</v>
      </c>
      <c r="T199" s="74">
        <f t="shared" si="24"/>
        <v>13699524605</v>
      </c>
      <c r="U199" s="74">
        <f t="shared" si="24"/>
        <v>14072917665</v>
      </c>
      <c r="V199" s="74">
        <f t="shared" si="24"/>
        <v>15564506241</v>
      </c>
      <c r="W199" s="74">
        <f t="shared" si="24"/>
        <v>15512370705</v>
      </c>
      <c r="X199" s="74">
        <f t="shared" si="24"/>
        <v>15901894387</v>
      </c>
      <c r="Y199" s="74">
        <f t="shared" si="24"/>
        <v>16488260250</v>
      </c>
      <c r="Z199" s="74">
        <f t="shared" si="24"/>
        <v>17126068072</v>
      </c>
      <c r="AA199" s="74">
        <f t="shared" si="24"/>
        <v>17800447428</v>
      </c>
      <c r="AB199" s="74">
        <f t="shared" si="24"/>
        <v>18992612652</v>
      </c>
      <c r="AC199" s="74">
        <f t="shared" si="24"/>
        <v>23614199808</v>
      </c>
    </row>
    <row r="200" spans="1:29" x14ac:dyDescent="0.25">
      <c r="A200" s="67" t="s">
        <v>157</v>
      </c>
      <c r="B200" s="74">
        <f t="shared" ref="B200:AC200" si="25">B115*B25</f>
        <v>795342423.5999999</v>
      </c>
      <c r="C200" s="74">
        <f t="shared" si="25"/>
        <v>1162535220</v>
      </c>
      <c r="D200" s="74">
        <f t="shared" si="25"/>
        <v>1470603610</v>
      </c>
      <c r="E200" s="74">
        <f t="shared" si="25"/>
        <v>1585934438.4000001</v>
      </c>
      <c r="F200" s="74">
        <f t="shared" si="25"/>
        <v>2376696019</v>
      </c>
      <c r="G200" s="74">
        <f t="shared" si="25"/>
        <v>3299033504</v>
      </c>
      <c r="H200" s="74">
        <f t="shared" si="25"/>
        <v>5038414332.3000002</v>
      </c>
      <c r="I200" s="74">
        <f t="shared" si="25"/>
        <v>6367166550</v>
      </c>
      <c r="J200" s="74">
        <f t="shared" si="25"/>
        <v>7536124811.5999994</v>
      </c>
      <c r="K200" s="74">
        <f t="shared" si="25"/>
        <v>9220363723.8000011</v>
      </c>
      <c r="L200" s="74">
        <f t="shared" si="25"/>
        <v>11142183168.299999</v>
      </c>
      <c r="M200" s="74">
        <f t="shared" si="25"/>
        <v>13146620064.800001</v>
      </c>
      <c r="N200" s="74">
        <f t="shared" si="25"/>
        <v>15752409809.400002</v>
      </c>
      <c r="O200" s="74">
        <f t="shared" si="25"/>
        <v>17953436396</v>
      </c>
      <c r="P200" s="74">
        <f t="shared" si="25"/>
        <v>18420937665</v>
      </c>
      <c r="Q200" s="74">
        <f t="shared" si="25"/>
        <v>20158838638.799999</v>
      </c>
      <c r="R200" s="74">
        <f t="shared" si="25"/>
        <v>21320555010.5</v>
      </c>
      <c r="S200" s="74">
        <f t="shared" si="25"/>
        <v>23663461120</v>
      </c>
      <c r="T200" s="74">
        <f t="shared" si="25"/>
        <v>24692414256</v>
      </c>
      <c r="U200" s="74">
        <f t="shared" si="25"/>
        <v>24981616807</v>
      </c>
      <c r="V200" s="74">
        <f t="shared" si="25"/>
        <v>25947023796</v>
      </c>
      <c r="W200" s="74">
        <f t="shared" si="25"/>
        <v>25944324300</v>
      </c>
      <c r="X200" s="74">
        <f t="shared" si="25"/>
        <v>25966028430</v>
      </c>
      <c r="Y200" s="74">
        <f t="shared" si="25"/>
        <v>26897305377</v>
      </c>
      <c r="Z200" s="74">
        <f t="shared" si="25"/>
        <v>27324022140</v>
      </c>
      <c r="AA200" s="74">
        <f t="shared" si="25"/>
        <v>27768977292</v>
      </c>
      <c r="AB200" s="74">
        <f t="shared" si="25"/>
        <v>29041007610</v>
      </c>
      <c r="AC200" s="74">
        <f t="shared" si="25"/>
        <v>34043897390</v>
      </c>
    </row>
    <row r="201" spans="1:29" x14ac:dyDescent="0.25">
      <c r="A201" s="67" t="s">
        <v>158</v>
      </c>
      <c r="B201" s="74">
        <f t="shared" ref="B201:AC201" si="26">B116*B26</f>
        <v>771218357.60000002</v>
      </c>
      <c r="C201" s="74">
        <f t="shared" si="26"/>
        <v>1016306912.5</v>
      </c>
      <c r="D201" s="74">
        <f t="shared" si="26"/>
        <v>1188436686.8</v>
      </c>
      <c r="E201" s="74">
        <f t="shared" si="26"/>
        <v>1196310801</v>
      </c>
      <c r="F201" s="74">
        <f t="shared" si="26"/>
        <v>2011095476.4000001</v>
      </c>
      <c r="G201" s="74">
        <f t="shared" si="26"/>
        <v>2951938753.5</v>
      </c>
      <c r="H201" s="74">
        <f t="shared" si="26"/>
        <v>4135217834.6999998</v>
      </c>
      <c r="I201" s="74">
        <f t="shared" si="26"/>
        <v>5307806966.5</v>
      </c>
      <c r="J201" s="74">
        <f t="shared" si="26"/>
        <v>6400973888.3999996</v>
      </c>
      <c r="K201" s="74">
        <f t="shared" si="26"/>
        <v>8000405649.5999994</v>
      </c>
      <c r="L201" s="74">
        <f t="shared" si="26"/>
        <v>10198397520</v>
      </c>
      <c r="M201" s="74">
        <f t="shared" si="26"/>
        <v>12265694901.599998</v>
      </c>
      <c r="N201" s="74">
        <f t="shared" si="26"/>
        <v>14767938862</v>
      </c>
      <c r="O201" s="74">
        <f t="shared" si="26"/>
        <v>18780892578</v>
      </c>
      <c r="P201" s="74">
        <f t="shared" si="26"/>
        <v>21761416766.600002</v>
      </c>
      <c r="Q201" s="74">
        <f t="shared" si="26"/>
        <v>24142080036.799999</v>
      </c>
      <c r="R201" s="74">
        <f t="shared" si="26"/>
        <v>26056940419.200001</v>
      </c>
      <c r="S201" s="74">
        <f t="shared" si="26"/>
        <v>27627699079.200001</v>
      </c>
      <c r="T201" s="74">
        <f t="shared" si="26"/>
        <v>29743533177</v>
      </c>
      <c r="U201" s="74">
        <f t="shared" si="26"/>
        <v>32465562566</v>
      </c>
      <c r="V201" s="74">
        <f t="shared" si="26"/>
        <v>35569105330</v>
      </c>
      <c r="W201" s="74">
        <f t="shared" si="26"/>
        <v>35135819466</v>
      </c>
      <c r="X201" s="74">
        <f t="shared" si="26"/>
        <v>35568915840</v>
      </c>
      <c r="Y201" s="74">
        <f t="shared" si="26"/>
        <v>36621303894</v>
      </c>
      <c r="Z201" s="74">
        <f t="shared" si="26"/>
        <v>37993331376</v>
      </c>
      <c r="AA201" s="74">
        <f t="shared" si="26"/>
        <v>38490757235</v>
      </c>
      <c r="AB201" s="74">
        <f t="shared" si="26"/>
        <v>40800336096</v>
      </c>
      <c r="AC201" s="74">
        <f t="shared" si="26"/>
        <v>48849761175</v>
      </c>
    </row>
    <row r="202" spans="1:29" x14ac:dyDescent="0.25">
      <c r="A202" s="67" t="s">
        <v>162</v>
      </c>
      <c r="B202" s="74">
        <f t="shared" ref="B202:AC202" si="27">B117*B27</f>
        <v>674794130</v>
      </c>
      <c r="C202" s="74">
        <f t="shared" si="27"/>
        <v>942120187.39999998</v>
      </c>
      <c r="D202" s="74">
        <f t="shared" si="27"/>
        <v>1176542553.3</v>
      </c>
      <c r="E202" s="74">
        <f t="shared" si="27"/>
        <v>1162042833.6000001</v>
      </c>
      <c r="F202" s="74">
        <f t="shared" si="27"/>
        <v>1821662629.8</v>
      </c>
      <c r="G202" s="74">
        <f t="shared" si="27"/>
        <v>2619485544</v>
      </c>
      <c r="H202" s="74">
        <f t="shared" si="27"/>
        <v>3492433145</v>
      </c>
      <c r="I202" s="74">
        <f t="shared" si="27"/>
        <v>4430636584.8000002</v>
      </c>
      <c r="J202" s="74">
        <f t="shared" si="27"/>
        <v>5564982754.8000002</v>
      </c>
      <c r="K202" s="74">
        <f t="shared" si="27"/>
        <v>6562438454.3999996</v>
      </c>
      <c r="L202" s="74">
        <f t="shared" si="27"/>
        <v>7869922094.5999994</v>
      </c>
      <c r="M202" s="74">
        <f t="shared" si="27"/>
        <v>10681862484</v>
      </c>
      <c r="N202" s="74">
        <f t="shared" si="27"/>
        <v>12864836817</v>
      </c>
      <c r="O202" s="74">
        <f t="shared" si="27"/>
        <v>14882994563.5</v>
      </c>
      <c r="P202" s="74">
        <f t="shared" si="27"/>
        <v>14824597635.9</v>
      </c>
      <c r="Q202" s="74">
        <f t="shared" si="27"/>
        <v>17005547832.700001</v>
      </c>
      <c r="R202" s="74">
        <f t="shared" si="27"/>
        <v>18762149127.299999</v>
      </c>
      <c r="S202" s="74">
        <f t="shared" si="27"/>
        <v>21846043586.5</v>
      </c>
      <c r="T202" s="74">
        <f t="shared" si="27"/>
        <v>22686416766</v>
      </c>
      <c r="U202" s="74">
        <f t="shared" si="27"/>
        <v>25970877504</v>
      </c>
      <c r="V202" s="74">
        <f t="shared" si="27"/>
        <v>29710675305</v>
      </c>
      <c r="W202" s="74">
        <f t="shared" si="27"/>
        <v>31529834286</v>
      </c>
      <c r="X202" s="74">
        <f t="shared" si="27"/>
        <v>30576942720</v>
      </c>
      <c r="Y202" s="74">
        <f t="shared" si="27"/>
        <v>31644179832</v>
      </c>
      <c r="Z202" s="74">
        <f t="shared" si="27"/>
        <v>33057494262</v>
      </c>
      <c r="AA202" s="74">
        <f t="shared" si="27"/>
        <v>34277367240</v>
      </c>
      <c r="AB202" s="74">
        <f t="shared" si="27"/>
        <v>36453389068</v>
      </c>
      <c r="AC202" s="74">
        <f t="shared" si="27"/>
        <v>40146550245</v>
      </c>
    </row>
    <row r="203" spans="1:29" x14ac:dyDescent="0.25">
      <c r="A203" s="67" t="s">
        <v>163</v>
      </c>
      <c r="B203" s="74">
        <f t="shared" ref="B203:AC203" si="28">B118*B28</f>
        <v>352024137.39999998</v>
      </c>
      <c r="C203" s="74">
        <f t="shared" si="28"/>
        <v>477905649.59999996</v>
      </c>
      <c r="D203" s="74">
        <f t="shared" si="28"/>
        <v>558649419</v>
      </c>
      <c r="E203" s="74">
        <f t="shared" si="28"/>
        <v>724046528.39999998</v>
      </c>
      <c r="F203" s="74">
        <f t="shared" si="28"/>
        <v>1228165099.7</v>
      </c>
      <c r="G203" s="74">
        <f t="shared" si="28"/>
        <v>1766148678.5</v>
      </c>
      <c r="H203" s="74">
        <f t="shared" si="28"/>
        <v>2237789966.4000001</v>
      </c>
      <c r="I203" s="74">
        <f t="shared" si="28"/>
        <v>2593245364.7999997</v>
      </c>
      <c r="J203" s="74">
        <f t="shared" si="28"/>
        <v>3620514029</v>
      </c>
      <c r="K203" s="74">
        <f t="shared" si="28"/>
        <v>4434379652.5</v>
      </c>
      <c r="L203" s="74">
        <f t="shared" si="28"/>
        <v>6087930549.6000004</v>
      </c>
      <c r="M203" s="74">
        <f t="shared" si="28"/>
        <v>8341893210</v>
      </c>
      <c r="N203" s="74">
        <f t="shared" si="28"/>
        <v>10685578389.800001</v>
      </c>
      <c r="O203" s="74">
        <f t="shared" si="28"/>
        <v>12092445004.5</v>
      </c>
      <c r="P203" s="74">
        <f t="shared" si="28"/>
        <v>13850285669.1</v>
      </c>
      <c r="Q203" s="74">
        <f t="shared" si="28"/>
        <v>15081351142.800001</v>
      </c>
      <c r="R203" s="74">
        <f t="shared" si="28"/>
        <v>15942501256.5</v>
      </c>
      <c r="S203" s="74">
        <f t="shared" si="28"/>
        <v>18506209958.399998</v>
      </c>
      <c r="T203" s="74">
        <f t="shared" si="28"/>
        <v>19267551530</v>
      </c>
      <c r="U203" s="74">
        <f t="shared" si="28"/>
        <v>21874784100</v>
      </c>
      <c r="V203" s="74">
        <f t="shared" si="28"/>
        <v>24846204290</v>
      </c>
      <c r="W203" s="74">
        <f t="shared" si="28"/>
        <v>25223341484</v>
      </c>
      <c r="X203" s="74">
        <f t="shared" si="28"/>
        <v>26256959082</v>
      </c>
      <c r="Y203" s="74">
        <f t="shared" si="28"/>
        <v>27562719402</v>
      </c>
      <c r="Z203" s="74">
        <f t="shared" si="28"/>
        <v>29385604632</v>
      </c>
      <c r="AA203" s="74">
        <f t="shared" si="28"/>
        <v>30168040628</v>
      </c>
      <c r="AB203" s="74">
        <f t="shared" si="28"/>
        <v>32875884329</v>
      </c>
      <c r="AC203" s="74">
        <f t="shared" si="28"/>
        <v>35263204641</v>
      </c>
    </row>
    <row r="204" spans="1:29" x14ac:dyDescent="0.25">
      <c r="A204" s="67" t="s">
        <v>164</v>
      </c>
      <c r="B204" s="74">
        <f t="shared" ref="B204:AC204" si="29">B119*B29</f>
        <v>621760859.19999993</v>
      </c>
      <c r="C204" s="74">
        <f t="shared" si="29"/>
        <v>912481564.79999995</v>
      </c>
      <c r="D204" s="74">
        <f t="shared" si="29"/>
        <v>1010385645</v>
      </c>
      <c r="E204" s="74">
        <f t="shared" si="29"/>
        <v>1098336674.5</v>
      </c>
      <c r="F204" s="74">
        <f t="shared" si="29"/>
        <v>1702847022.8</v>
      </c>
      <c r="G204" s="74">
        <f t="shared" si="29"/>
        <v>2281028346</v>
      </c>
      <c r="H204" s="74">
        <f t="shared" si="29"/>
        <v>3132924136.2000003</v>
      </c>
      <c r="I204" s="74">
        <f t="shared" si="29"/>
        <v>4037050940</v>
      </c>
      <c r="J204" s="74">
        <f t="shared" si="29"/>
        <v>5098009453.7000008</v>
      </c>
      <c r="K204" s="74">
        <f t="shared" si="29"/>
        <v>7472833266.6000004</v>
      </c>
      <c r="L204" s="74">
        <f t="shared" si="29"/>
        <v>9572716651.5</v>
      </c>
      <c r="M204" s="74">
        <f t="shared" si="29"/>
        <v>13599480717.599998</v>
      </c>
      <c r="N204" s="74">
        <f t="shared" si="29"/>
        <v>17258839012.800003</v>
      </c>
      <c r="O204" s="74">
        <f t="shared" si="29"/>
        <v>19615110167.399998</v>
      </c>
      <c r="P204" s="74">
        <f t="shared" si="29"/>
        <v>21337936705.400002</v>
      </c>
      <c r="Q204" s="74">
        <f t="shared" si="29"/>
        <v>25331228785.5</v>
      </c>
      <c r="R204" s="74">
        <f t="shared" si="29"/>
        <v>27571222580.399998</v>
      </c>
      <c r="S204" s="74">
        <f t="shared" si="29"/>
        <v>31543042267.5</v>
      </c>
      <c r="T204" s="74">
        <f t="shared" si="29"/>
        <v>35354663190</v>
      </c>
      <c r="U204" s="74">
        <f t="shared" si="29"/>
        <v>38822554994</v>
      </c>
      <c r="V204" s="74">
        <f t="shared" si="29"/>
        <v>46359239231</v>
      </c>
      <c r="W204" s="74">
        <f t="shared" si="29"/>
        <v>52245100356</v>
      </c>
      <c r="X204" s="74">
        <f t="shared" si="29"/>
        <v>55082172492</v>
      </c>
      <c r="Y204" s="74">
        <f t="shared" si="29"/>
        <v>59310523266</v>
      </c>
      <c r="Z204" s="74">
        <f t="shared" si="29"/>
        <v>62547990733</v>
      </c>
      <c r="AA204" s="74">
        <f t="shared" si="29"/>
        <v>65277096145</v>
      </c>
      <c r="AB204" s="74">
        <f t="shared" si="29"/>
        <v>73402187040</v>
      </c>
      <c r="AC204" s="74">
        <f t="shared" si="29"/>
        <v>78484151088</v>
      </c>
    </row>
    <row r="205" spans="1:29" x14ac:dyDescent="0.25">
      <c r="A205" s="67" t="s">
        <v>165</v>
      </c>
      <c r="B205" s="74">
        <f t="shared" ref="B205:AC205" si="30">B120*B30</f>
        <v>782403635.4000001</v>
      </c>
      <c r="C205" s="74">
        <f t="shared" si="30"/>
        <v>1105069926</v>
      </c>
      <c r="D205" s="74">
        <f t="shared" si="30"/>
        <v>1332335972.0999999</v>
      </c>
      <c r="E205" s="74">
        <f t="shared" si="30"/>
        <v>1521484841.1000001</v>
      </c>
      <c r="F205" s="74">
        <f t="shared" si="30"/>
        <v>2347806673.0999999</v>
      </c>
      <c r="G205" s="74">
        <f t="shared" si="30"/>
        <v>3308576046.6999998</v>
      </c>
      <c r="H205" s="74">
        <f t="shared" si="30"/>
        <v>4224304302.3999996</v>
      </c>
      <c r="I205" s="74">
        <f t="shared" si="30"/>
        <v>5290204005</v>
      </c>
      <c r="J205" s="74">
        <f t="shared" si="30"/>
        <v>6289073951.8999996</v>
      </c>
      <c r="K205" s="74">
        <f t="shared" si="30"/>
        <v>7237373893</v>
      </c>
      <c r="L205" s="74">
        <f t="shared" si="30"/>
        <v>9011191634.3999996</v>
      </c>
      <c r="M205" s="74">
        <f t="shared" si="30"/>
        <v>10828856230.300001</v>
      </c>
      <c r="N205" s="74">
        <f t="shared" si="30"/>
        <v>12997468136.9</v>
      </c>
      <c r="O205" s="74">
        <f t="shared" si="30"/>
        <v>15895118474.400002</v>
      </c>
      <c r="P205" s="74">
        <f t="shared" si="30"/>
        <v>17925863712.899998</v>
      </c>
      <c r="Q205" s="74">
        <f t="shared" si="30"/>
        <v>19163160826.5</v>
      </c>
      <c r="R205" s="74">
        <f t="shared" si="30"/>
        <v>19943080042.5</v>
      </c>
      <c r="S205" s="74">
        <f t="shared" si="30"/>
        <v>22443055980</v>
      </c>
      <c r="T205" s="74">
        <f t="shared" si="30"/>
        <v>24301551759</v>
      </c>
      <c r="U205" s="74">
        <f t="shared" si="30"/>
        <v>25303298085</v>
      </c>
      <c r="V205" s="74">
        <f t="shared" si="30"/>
        <v>27156069747</v>
      </c>
      <c r="W205" s="74">
        <f t="shared" si="30"/>
        <v>27239156721</v>
      </c>
      <c r="X205" s="74">
        <f t="shared" si="30"/>
        <v>28253703114</v>
      </c>
      <c r="Y205" s="74">
        <f t="shared" si="30"/>
        <v>29499699216</v>
      </c>
      <c r="Z205" s="74">
        <f t="shared" si="30"/>
        <v>30898471317</v>
      </c>
      <c r="AA205" s="74">
        <f t="shared" si="30"/>
        <v>31954639473</v>
      </c>
      <c r="AB205" s="74">
        <f t="shared" si="30"/>
        <v>34390523079</v>
      </c>
      <c r="AC205" s="74">
        <f t="shared" si="30"/>
        <v>41300245910</v>
      </c>
    </row>
    <row r="206" spans="1:29" x14ac:dyDescent="0.25">
      <c r="A206" s="67" t="s">
        <v>166</v>
      </c>
      <c r="B206" s="74">
        <f t="shared" ref="B206:AC206" si="31">B121*B31</f>
        <v>322857799</v>
      </c>
      <c r="C206" s="74">
        <f t="shared" si="31"/>
        <v>520209547.20000005</v>
      </c>
      <c r="D206" s="74">
        <f t="shared" si="31"/>
        <v>559062772</v>
      </c>
      <c r="E206" s="74">
        <f t="shared" si="31"/>
        <v>692210076</v>
      </c>
      <c r="F206" s="74">
        <f t="shared" si="31"/>
        <v>993798811.00000012</v>
      </c>
      <c r="G206" s="74">
        <f t="shared" si="31"/>
        <v>1291287037.5</v>
      </c>
      <c r="H206" s="74">
        <f t="shared" si="31"/>
        <v>1698786442.8</v>
      </c>
      <c r="I206" s="74">
        <f t="shared" si="31"/>
        <v>2095405207.5</v>
      </c>
      <c r="J206" s="74">
        <f t="shared" si="31"/>
        <v>2554530700.8000002</v>
      </c>
      <c r="K206" s="74">
        <f t="shared" si="31"/>
        <v>2961554968.5999999</v>
      </c>
      <c r="L206" s="74">
        <f t="shared" si="31"/>
        <v>3669024340.8000002</v>
      </c>
      <c r="M206" s="74">
        <f t="shared" si="31"/>
        <v>4767423440</v>
      </c>
      <c r="N206" s="74">
        <f t="shared" si="31"/>
        <v>5641296563.1000004</v>
      </c>
      <c r="O206" s="74">
        <f t="shared" si="31"/>
        <v>7560474587.1999998</v>
      </c>
      <c r="P206" s="74">
        <f t="shared" si="31"/>
        <v>8602745830.3999996</v>
      </c>
      <c r="Q206" s="74">
        <f t="shared" si="31"/>
        <v>9924768927.1999989</v>
      </c>
      <c r="R206" s="74">
        <f t="shared" si="31"/>
        <v>10715270537.1</v>
      </c>
      <c r="S206" s="74">
        <f t="shared" si="31"/>
        <v>12257121487.5</v>
      </c>
      <c r="T206" s="74">
        <f t="shared" si="31"/>
        <v>12838371840</v>
      </c>
      <c r="U206" s="74">
        <f t="shared" si="31"/>
        <v>14213981152</v>
      </c>
      <c r="V206" s="74">
        <f t="shared" si="31"/>
        <v>15769344595</v>
      </c>
      <c r="W206" s="74">
        <f t="shared" si="31"/>
        <v>15469388285</v>
      </c>
      <c r="X206" s="74">
        <f t="shared" si="31"/>
        <v>15630120310</v>
      </c>
      <c r="Y206" s="74">
        <f t="shared" si="31"/>
        <v>15378668064</v>
      </c>
      <c r="Z206" s="74">
        <f t="shared" si="31"/>
        <v>15583132455</v>
      </c>
      <c r="AA206" s="74">
        <f t="shared" si="31"/>
        <v>15609091360</v>
      </c>
      <c r="AB206" s="74">
        <f t="shared" si="31"/>
        <v>17138654100</v>
      </c>
      <c r="AC206" s="74">
        <f t="shared" si="31"/>
        <v>19512623680</v>
      </c>
    </row>
    <row r="207" spans="1:29" x14ac:dyDescent="0.25">
      <c r="A207" s="67" t="s">
        <v>167</v>
      </c>
      <c r="B207" s="74">
        <f t="shared" ref="B207:AC207" si="32">B122*B32</f>
        <v>283645142.5</v>
      </c>
      <c r="C207" s="74">
        <f t="shared" si="32"/>
        <v>395152059.5</v>
      </c>
      <c r="D207" s="74">
        <f t="shared" si="32"/>
        <v>459949652.70000005</v>
      </c>
      <c r="E207" s="74">
        <f t="shared" si="32"/>
        <v>487093083.20000005</v>
      </c>
      <c r="F207" s="74">
        <f t="shared" si="32"/>
        <v>776793805.19999993</v>
      </c>
      <c r="G207" s="74">
        <f t="shared" si="32"/>
        <v>1082697618.8</v>
      </c>
      <c r="H207" s="74">
        <f t="shared" si="32"/>
        <v>1433334798</v>
      </c>
      <c r="I207" s="74">
        <f t="shared" si="32"/>
        <v>2089225475</v>
      </c>
      <c r="J207" s="74">
        <f t="shared" si="32"/>
        <v>2675429573.7999997</v>
      </c>
      <c r="K207" s="74">
        <f t="shared" si="32"/>
        <v>3179990436.0000005</v>
      </c>
      <c r="L207" s="74">
        <f t="shared" si="32"/>
        <v>3584961386</v>
      </c>
      <c r="M207" s="74">
        <f t="shared" si="32"/>
        <v>4588889095</v>
      </c>
      <c r="N207" s="74">
        <f t="shared" si="32"/>
        <v>5577243481.5999994</v>
      </c>
      <c r="O207" s="74">
        <f t="shared" si="32"/>
        <v>7183415553.1999998</v>
      </c>
      <c r="P207" s="74">
        <f t="shared" si="32"/>
        <v>7847771932</v>
      </c>
      <c r="Q207" s="74">
        <f t="shared" si="32"/>
        <v>8658625803.2000008</v>
      </c>
      <c r="R207" s="74">
        <f t="shared" si="32"/>
        <v>9480447363.6999989</v>
      </c>
      <c r="S207" s="74">
        <f t="shared" si="32"/>
        <v>10784000628</v>
      </c>
      <c r="T207" s="74">
        <f t="shared" si="32"/>
        <v>11702307465</v>
      </c>
      <c r="U207" s="74">
        <f t="shared" si="32"/>
        <v>12768127219</v>
      </c>
      <c r="V207" s="74">
        <f t="shared" si="32"/>
        <v>13810982220</v>
      </c>
      <c r="W207" s="74">
        <f t="shared" si="32"/>
        <v>14006205072</v>
      </c>
      <c r="X207" s="74">
        <f t="shared" si="32"/>
        <v>14653320355</v>
      </c>
      <c r="Y207" s="74">
        <f t="shared" si="32"/>
        <v>14844309480</v>
      </c>
      <c r="Z207" s="74">
        <f t="shared" si="32"/>
        <v>15697364500</v>
      </c>
      <c r="AA207" s="74">
        <f t="shared" si="32"/>
        <v>16098869204</v>
      </c>
      <c r="AB207" s="74">
        <f t="shared" si="32"/>
        <v>17642149515</v>
      </c>
      <c r="AC207" s="74">
        <f t="shared" si="32"/>
        <v>19595265702</v>
      </c>
    </row>
    <row r="208" spans="1:29" x14ac:dyDescent="0.25">
      <c r="A208" s="67" t="s">
        <v>168</v>
      </c>
      <c r="B208" s="74">
        <f t="shared" ref="B208:AC208" si="33">B123*B33</f>
        <v>3237984710</v>
      </c>
      <c r="C208" s="74">
        <f t="shared" si="33"/>
        <v>4422571214.8000002</v>
      </c>
      <c r="D208" s="74">
        <f t="shared" si="33"/>
        <v>4867722226.3000002</v>
      </c>
      <c r="E208" s="74">
        <f t="shared" si="33"/>
        <v>5585785186.4000006</v>
      </c>
      <c r="F208" s="74">
        <f t="shared" si="33"/>
        <v>8658098583.8999996</v>
      </c>
      <c r="G208" s="74">
        <f t="shared" si="33"/>
        <v>12083860706</v>
      </c>
      <c r="H208" s="74">
        <f t="shared" si="33"/>
        <v>16106826925</v>
      </c>
      <c r="I208" s="74">
        <f t="shared" si="33"/>
        <v>21093285708</v>
      </c>
      <c r="J208" s="74">
        <f t="shared" si="33"/>
        <v>31921494707.200001</v>
      </c>
      <c r="K208" s="74">
        <f t="shared" si="33"/>
        <v>42889644184.800003</v>
      </c>
      <c r="L208" s="74">
        <f t="shared" si="33"/>
        <v>57635367506.400002</v>
      </c>
      <c r="M208" s="74">
        <f t="shared" si="33"/>
        <v>64740855713.400002</v>
      </c>
      <c r="N208" s="74">
        <f t="shared" si="33"/>
        <v>77118091539.400009</v>
      </c>
      <c r="O208" s="74">
        <f t="shared" si="33"/>
        <v>81032196394</v>
      </c>
      <c r="P208" s="74">
        <f t="shared" si="33"/>
        <v>103792594860.8</v>
      </c>
      <c r="Q208" s="74">
        <f t="shared" si="33"/>
        <v>120796334663.59999</v>
      </c>
      <c r="R208" s="74">
        <f t="shared" si="33"/>
        <v>128703725035.2</v>
      </c>
      <c r="S208" s="74">
        <f t="shared" si="33"/>
        <v>139815555267.5</v>
      </c>
      <c r="T208" s="74">
        <f t="shared" si="33"/>
        <v>156564532800</v>
      </c>
      <c r="U208" s="74">
        <f t="shared" si="33"/>
        <v>173676693690</v>
      </c>
      <c r="V208" s="74">
        <f t="shared" si="33"/>
        <v>198508268436</v>
      </c>
      <c r="W208" s="74">
        <f t="shared" si="33"/>
        <v>213948108638</v>
      </c>
      <c r="X208" s="74">
        <f t="shared" si="33"/>
        <v>230745698730</v>
      </c>
      <c r="Y208" s="74">
        <f t="shared" si="33"/>
        <v>249182825693</v>
      </c>
      <c r="Z208" s="74">
        <f t="shared" si="33"/>
        <v>264113510208</v>
      </c>
      <c r="AA208" s="74">
        <f t="shared" si="33"/>
        <v>275741254375</v>
      </c>
      <c r="AB208" s="74">
        <f t="shared" si="33"/>
        <v>324293398520</v>
      </c>
      <c r="AC208" s="74">
        <f t="shared" si="33"/>
        <v>355807898160</v>
      </c>
    </row>
    <row r="209" spans="1:29" x14ac:dyDescent="0.25">
      <c r="A209" s="67" t="s">
        <v>172</v>
      </c>
      <c r="B209" s="74">
        <f t="shared" ref="B209:AC209" si="34">B124*B34</f>
        <v>123237380</v>
      </c>
      <c r="C209" s="74">
        <f t="shared" si="34"/>
        <v>185762835</v>
      </c>
      <c r="D209" s="74">
        <f t="shared" si="34"/>
        <v>245944608</v>
      </c>
      <c r="E209" s="74">
        <f t="shared" si="34"/>
        <v>273012481</v>
      </c>
      <c r="F209" s="74">
        <f t="shared" si="34"/>
        <v>434808161.69999999</v>
      </c>
      <c r="G209" s="74">
        <f t="shared" si="34"/>
        <v>620880377.60000002</v>
      </c>
      <c r="H209" s="74">
        <f t="shared" si="34"/>
        <v>734156437.5</v>
      </c>
      <c r="I209" s="74">
        <f t="shared" si="34"/>
        <v>968017070.10000002</v>
      </c>
      <c r="J209" s="74">
        <f t="shared" si="34"/>
        <v>1136396478.2</v>
      </c>
      <c r="K209" s="74">
        <f t="shared" si="34"/>
        <v>1367881142.2</v>
      </c>
      <c r="L209" s="74">
        <f t="shared" si="34"/>
        <v>1721234056.3</v>
      </c>
      <c r="M209" s="74">
        <f t="shared" si="34"/>
        <v>2080684338</v>
      </c>
      <c r="N209" s="74">
        <f t="shared" si="34"/>
        <v>2542781929.2000003</v>
      </c>
      <c r="O209" s="74">
        <f t="shared" si="34"/>
        <v>3529736080</v>
      </c>
      <c r="P209" s="74">
        <f t="shared" si="34"/>
        <v>4640013006</v>
      </c>
      <c r="Q209" s="74">
        <f t="shared" si="34"/>
        <v>5400749358.9000006</v>
      </c>
      <c r="R209" s="74">
        <f t="shared" si="34"/>
        <v>6314926111.1999998</v>
      </c>
      <c r="S209" s="74">
        <f t="shared" si="34"/>
        <v>7637556574.6000004</v>
      </c>
      <c r="T209" s="74">
        <f t="shared" si="34"/>
        <v>8470283296</v>
      </c>
      <c r="U209" s="74">
        <f t="shared" si="34"/>
        <v>10093421338</v>
      </c>
      <c r="V209" s="74">
        <f t="shared" si="34"/>
        <v>10652752800</v>
      </c>
      <c r="W209" s="74">
        <f t="shared" si="34"/>
        <v>11726972684</v>
      </c>
      <c r="X209" s="74">
        <f t="shared" si="34"/>
        <v>12476486556</v>
      </c>
      <c r="Y209" s="74">
        <f t="shared" si="34"/>
        <v>13093551840</v>
      </c>
      <c r="Z209" s="74">
        <f t="shared" si="34"/>
        <v>14047270842</v>
      </c>
      <c r="AA209" s="74">
        <f t="shared" si="34"/>
        <v>14826085840</v>
      </c>
      <c r="AB209" s="74">
        <f t="shared" si="34"/>
        <v>17253344251</v>
      </c>
      <c r="AC209" s="74">
        <f t="shared" si="34"/>
        <v>18102225900</v>
      </c>
    </row>
    <row r="210" spans="1:29" x14ac:dyDescent="0.25">
      <c r="A210" s="67" t="s">
        <v>173</v>
      </c>
      <c r="B210" s="74">
        <f t="shared" ref="B210:AC210" si="35">B125*B35</f>
        <v>74082820.299999997</v>
      </c>
      <c r="C210" s="74">
        <f t="shared" si="35"/>
        <v>107535630.60000001</v>
      </c>
      <c r="D210" s="74">
        <f t="shared" si="35"/>
        <v>150938121.40000001</v>
      </c>
      <c r="E210" s="74">
        <f t="shared" si="35"/>
        <v>148809103.09999999</v>
      </c>
      <c r="F210" s="74">
        <f t="shared" si="35"/>
        <v>233634735.90000001</v>
      </c>
      <c r="G210" s="74">
        <f t="shared" si="35"/>
        <v>301353822</v>
      </c>
      <c r="H210" s="74">
        <f t="shared" si="35"/>
        <v>467404019.5</v>
      </c>
      <c r="I210" s="74">
        <f t="shared" si="35"/>
        <v>519586071</v>
      </c>
      <c r="J210" s="74">
        <f t="shared" si="35"/>
        <v>613277301.79999995</v>
      </c>
      <c r="K210" s="74">
        <f t="shared" si="35"/>
        <v>676691555.39999998</v>
      </c>
      <c r="L210" s="74">
        <f t="shared" si="35"/>
        <v>701656689.30000007</v>
      </c>
      <c r="M210" s="74">
        <f t="shared" si="35"/>
        <v>1013722212.0999999</v>
      </c>
      <c r="N210" s="74">
        <f t="shared" si="35"/>
        <v>1279015341.5999999</v>
      </c>
      <c r="O210" s="74">
        <f t="shared" si="35"/>
        <v>1609303849.3999999</v>
      </c>
      <c r="P210" s="74">
        <f t="shared" si="35"/>
        <v>2016341162.5</v>
      </c>
      <c r="Q210" s="74">
        <f t="shared" si="35"/>
        <v>2248917138</v>
      </c>
      <c r="R210" s="74">
        <f t="shared" si="35"/>
        <v>2539662127.7999997</v>
      </c>
      <c r="S210" s="74">
        <f t="shared" si="35"/>
        <v>2903691625.5</v>
      </c>
      <c r="T210" s="74">
        <f t="shared" si="35"/>
        <v>3296700333</v>
      </c>
      <c r="U210" s="74">
        <f t="shared" si="35"/>
        <v>3644243008</v>
      </c>
      <c r="V210" s="74">
        <f t="shared" si="35"/>
        <v>4258429416</v>
      </c>
      <c r="W210" s="74">
        <f t="shared" si="35"/>
        <v>4353191424</v>
      </c>
      <c r="X210" s="74">
        <f t="shared" si="35"/>
        <v>4482913785</v>
      </c>
      <c r="Y210" s="74">
        <f t="shared" si="35"/>
        <v>4665230856</v>
      </c>
      <c r="Z210" s="74">
        <f t="shared" si="35"/>
        <v>5014483488</v>
      </c>
      <c r="AA210" s="74">
        <f t="shared" si="35"/>
        <v>5340828136</v>
      </c>
      <c r="AB210" s="74">
        <f t="shared" si="35"/>
        <v>5706264859</v>
      </c>
      <c r="AC210" s="74">
        <f t="shared" si="35"/>
        <v>6247023114</v>
      </c>
    </row>
    <row r="211" spans="1:29" s="83" customFormat="1" x14ac:dyDescent="0.25">
      <c r="A211" s="79" t="s">
        <v>174</v>
      </c>
      <c r="B211" s="83">
        <v>0</v>
      </c>
      <c r="C211" s="83">
        <v>0</v>
      </c>
      <c r="D211" s="83">
        <v>0</v>
      </c>
      <c r="E211" s="83">
        <v>0</v>
      </c>
      <c r="F211" s="83">
        <v>0</v>
      </c>
      <c r="G211" s="83">
        <v>0</v>
      </c>
      <c r="H211" s="83">
        <v>0</v>
      </c>
      <c r="I211" s="83">
        <v>0</v>
      </c>
      <c r="J211" s="83">
        <v>0</v>
      </c>
      <c r="K211" s="83">
        <v>0</v>
      </c>
      <c r="L211" s="83">
        <v>0</v>
      </c>
      <c r="M211" s="83">
        <v>0</v>
      </c>
      <c r="N211" s="83">
        <v>0</v>
      </c>
      <c r="O211" s="83">
        <v>0</v>
      </c>
      <c r="P211" s="83">
        <v>0</v>
      </c>
      <c r="Q211" s="83">
        <v>0</v>
      </c>
      <c r="R211" s="83">
        <v>0</v>
      </c>
      <c r="S211" s="83">
        <v>0</v>
      </c>
      <c r="T211" s="83">
        <f t="shared" ref="T211:AC211" si="36">T126*T36</f>
        <v>0</v>
      </c>
      <c r="U211" s="83">
        <f t="shared" si="36"/>
        <v>0</v>
      </c>
      <c r="V211" s="83">
        <f t="shared" si="36"/>
        <v>29828265984</v>
      </c>
      <c r="W211" s="83">
        <f t="shared" si="36"/>
        <v>34183376825</v>
      </c>
      <c r="X211" s="83">
        <f t="shared" si="36"/>
        <v>38174105412</v>
      </c>
      <c r="Y211" s="83">
        <f t="shared" si="36"/>
        <v>41571118830</v>
      </c>
      <c r="Z211" s="83">
        <f t="shared" si="36"/>
        <v>43294067494</v>
      </c>
      <c r="AA211" s="83">
        <f t="shared" si="36"/>
        <v>44575327273</v>
      </c>
      <c r="AB211" s="83">
        <f t="shared" si="36"/>
        <v>50955191691</v>
      </c>
      <c r="AC211" s="83">
        <f t="shared" si="36"/>
        <v>55211535756</v>
      </c>
    </row>
    <row r="212" spans="1:29" x14ac:dyDescent="0.25">
      <c r="A212" s="67" t="s">
        <v>175</v>
      </c>
      <c r="B212" s="74">
        <f t="shared" ref="B212:S212" si="37">B127*B37</f>
        <v>1797744142.5</v>
      </c>
      <c r="C212" s="74">
        <f t="shared" si="37"/>
        <v>2918561491.1999998</v>
      </c>
      <c r="D212" s="74">
        <f t="shared" si="37"/>
        <v>3431403660</v>
      </c>
      <c r="E212" s="74">
        <f t="shared" si="37"/>
        <v>3524973158.4000001</v>
      </c>
      <c r="F212" s="74">
        <f t="shared" si="37"/>
        <v>5865829137</v>
      </c>
      <c r="G212" s="74">
        <f t="shared" si="37"/>
        <v>8025105737.4000006</v>
      </c>
      <c r="H212" s="74">
        <f t="shared" si="37"/>
        <v>10903886992.199999</v>
      </c>
      <c r="I212" s="74">
        <f t="shared" si="37"/>
        <v>14643225459.200001</v>
      </c>
      <c r="J212" s="74">
        <f t="shared" si="37"/>
        <v>18740872698.200001</v>
      </c>
      <c r="K212" s="74">
        <f t="shared" si="37"/>
        <v>22406410925.599998</v>
      </c>
      <c r="L212" s="74">
        <f t="shared" si="37"/>
        <v>28408486580.399998</v>
      </c>
      <c r="M212" s="74">
        <f t="shared" si="37"/>
        <v>36937151141.099998</v>
      </c>
      <c r="N212" s="74">
        <f t="shared" si="37"/>
        <v>49981233255.399994</v>
      </c>
      <c r="O212" s="74">
        <f t="shared" si="37"/>
        <v>61704619684.400002</v>
      </c>
      <c r="P212" s="74">
        <f t="shared" si="37"/>
        <v>71570466593</v>
      </c>
      <c r="Q212" s="74">
        <f t="shared" si="37"/>
        <v>88212404331</v>
      </c>
      <c r="R212" s="74">
        <f t="shared" si="37"/>
        <v>98934362456</v>
      </c>
      <c r="S212" s="74">
        <f t="shared" si="37"/>
        <v>115512167796.59999</v>
      </c>
      <c r="T212" s="74">
        <f t="shared" ref="T212:AC212" si="38">T127*T37</f>
        <v>135695767760</v>
      </c>
      <c r="U212" s="74">
        <f t="shared" si="38"/>
        <v>153804002374</v>
      </c>
      <c r="V212" s="74">
        <f t="shared" si="38"/>
        <v>173510371216</v>
      </c>
      <c r="W212" s="74">
        <f t="shared" si="38"/>
        <v>184490773577</v>
      </c>
      <c r="X212" s="74">
        <f t="shared" si="38"/>
        <v>189497824434</v>
      </c>
      <c r="Y212" s="74">
        <f t="shared" si="38"/>
        <v>199575425151</v>
      </c>
      <c r="Z212" s="74">
        <f t="shared" si="38"/>
        <v>211350727316</v>
      </c>
      <c r="AA212" s="74">
        <f t="shared" si="38"/>
        <v>216823504240</v>
      </c>
      <c r="AB212" s="74">
        <f t="shared" si="38"/>
        <v>251910199200</v>
      </c>
      <c r="AC212" s="74">
        <f t="shared" si="38"/>
        <v>281258632347</v>
      </c>
    </row>
    <row r="213" spans="1:29" x14ac:dyDescent="0.25">
      <c r="A213" s="67" t="s">
        <v>176</v>
      </c>
      <c r="B213" s="74">
        <f t="shared" ref="B213:S213" si="39">B128*B38</f>
        <v>329704783.80000001</v>
      </c>
      <c r="C213" s="74">
        <f t="shared" si="39"/>
        <v>537372664.39999998</v>
      </c>
      <c r="D213" s="74">
        <f t="shared" si="39"/>
        <v>677739453.29999995</v>
      </c>
      <c r="E213" s="74">
        <f t="shared" si="39"/>
        <v>738350776.80000007</v>
      </c>
      <c r="F213" s="74">
        <f t="shared" si="39"/>
        <v>1238858630.0999999</v>
      </c>
      <c r="G213" s="74">
        <f t="shared" si="39"/>
        <v>1797869352.3999999</v>
      </c>
      <c r="H213" s="74">
        <f t="shared" si="39"/>
        <v>2350554753.5</v>
      </c>
      <c r="I213" s="74">
        <f t="shared" si="39"/>
        <v>3073718120</v>
      </c>
      <c r="J213" s="74">
        <f t="shared" si="39"/>
        <v>3885070470.6999998</v>
      </c>
      <c r="K213" s="74">
        <f t="shared" si="39"/>
        <v>4587987438</v>
      </c>
      <c r="L213" s="74">
        <f t="shared" si="39"/>
        <v>5661718708.7999992</v>
      </c>
      <c r="M213" s="74">
        <f t="shared" si="39"/>
        <v>7048422780</v>
      </c>
      <c r="N213" s="74">
        <f t="shared" si="39"/>
        <v>8669681682.8000011</v>
      </c>
      <c r="O213" s="74">
        <f t="shared" si="39"/>
        <v>11154450245.9</v>
      </c>
      <c r="P213" s="74">
        <f t="shared" si="39"/>
        <v>13148824223.699999</v>
      </c>
      <c r="Q213" s="74">
        <f t="shared" si="39"/>
        <v>14850947409.200001</v>
      </c>
      <c r="R213" s="74">
        <f t="shared" si="39"/>
        <v>16202676672</v>
      </c>
      <c r="S213" s="74">
        <f t="shared" si="39"/>
        <v>17958185827.200001</v>
      </c>
      <c r="T213" s="74">
        <f t="shared" ref="T213:AC213" si="40">T128*T38</f>
        <v>20098048950</v>
      </c>
      <c r="U213" s="74">
        <f t="shared" si="40"/>
        <v>22162148260</v>
      </c>
      <c r="V213" s="74">
        <f t="shared" si="40"/>
        <v>23988600072</v>
      </c>
      <c r="W213" s="74">
        <f t="shared" si="40"/>
        <v>22903287407</v>
      </c>
      <c r="X213" s="74">
        <f t="shared" si="40"/>
        <v>22871734176</v>
      </c>
      <c r="Y213" s="74">
        <f t="shared" si="40"/>
        <v>23633084800</v>
      </c>
      <c r="Z213" s="74">
        <f t="shared" si="40"/>
        <v>24609095297</v>
      </c>
      <c r="AA213" s="74">
        <f t="shared" si="40"/>
        <v>24562742880</v>
      </c>
      <c r="AB213" s="74">
        <f t="shared" si="40"/>
        <v>25850885367</v>
      </c>
      <c r="AC213" s="74">
        <f t="shared" si="40"/>
        <v>29659233776</v>
      </c>
    </row>
    <row r="214" spans="1:29" x14ac:dyDescent="0.25">
      <c r="A214" s="67" t="s">
        <v>177</v>
      </c>
      <c r="B214" s="74">
        <f t="shared" ref="B214:S214" si="41">B129*B39</f>
        <v>892581313.60000002</v>
      </c>
      <c r="C214" s="74">
        <f t="shared" si="41"/>
        <v>1399638785.5999999</v>
      </c>
      <c r="D214" s="74">
        <f t="shared" si="41"/>
        <v>1815379503.5999999</v>
      </c>
      <c r="E214" s="74">
        <f t="shared" si="41"/>
        <v>1782322363.8</v>
      </c>
      <c r="F214" s="74">
        <f t="shared" si="41"/>
        <v>3068349882</v>
      </c>
      <c r="G214" s="74">
        <f t="shared" si="41"/>
        <v>4309952716.8000002</v>
      </c>
      <c r="H214" s="74">
        <f t="shared" si="41"/>
        <v>5877980619</v>
      </c>
      <c r="I214" s="74">
        <f t="shared" si="41"/>
        <v>7976314415.1999998</v>
      </c>
      <c r="J214" s="74">
        <f t="shared" si="41"/>
        <v>10204367204.800001</v>
      </c>
      <c r="K214" s="74">
        <f t="shared" si="41"/>
        <v>12384208556.4</v>
      </c>
      <c r="L214" s="74">
        <f t="shared" si="41"/>
        <v>15646433046.200001</v>
      </c>
      <c r="M214" s="74">
        <f t="shared" si="41"/>
        <v>20789694016.799999</v>
      </c>
      <c r="N214" s="74">
        <f t="shared" si="41"/>
        <v>24715253731.199997</v>
      </c>
      <c r="O214" s="74">
        <f t="shared" si="41"/>
        <v>28390215932.5</v>
      </c>
      <c r="P214" s="74">
        <f t="shared" si="41"/>
        <v>32781739699.800003</v>
      </c>
      <c r="Q214" s="74">
        <f t="shared" si="41"/>
        <v>35963729958</v>
      </c>
      <c r="R214" s="74">
        <f t="shared" si="41"/>
        <v>37794811286.400002</v>
      </c>
      <c r="S214" s="74">
        <f t="shared" si="41"/>
        <v>41541839247.599998</v>
      </c>
      <c r="T214" s="74">
        <f t="shared" ref="T214:AC214" si="42">T129*T39</f>
        <v>46715968369</v>
      </c>
      <c r="U214" s="74">
        <f t="shared" si="42"/>
        <v>49959366772</v>
      </c>
      <c r="V214" s="74">
        <f t="shared" si="42"/>
        <v>56785458287</v>
      </c>
      <c r="W214" s="74">
        <f t="shared" si="42"/>
        <v>54874192860</v>
      </c>
      <c r="X214" s="74">
        <f t="shared" si="42"/>
        <v>56271876166</v>
      </c>
      <c r="Y214" s="74">
        <f t="shared" si="42"/>
        <v>58027032735</v>
      </c>
      <c r="Z214" s="74">
        <f t="shared" si="42"/>
        <v>61183822880</v>
      </c>
      <c r="AA214" s="74">
        <f t="shared" si="42"/>
        <v>62985500380</v>
      </c>
      <c r="AB214" s="74">
        <f t="shared" si="42"/>
        <v>69289323360</v>
      </c>
      <c r="AC214" s="74">
        <f t="shared" si="42"/>
        <v>77648970144</v>
      </c>
    </row>
    <row r="215" spans="1:29" x14ac:dyDescent="0.25">
      <c r="A215" s="67" t="s">
        <v>178</v>
      </c>
      <c r="B215" s="74">
        <f t="shared" ref="B215:S215" si="43">B130*B40</f>
        <v>1474654698.8</v>
      </c>
      <c r="C215" s="74">
        <f t="shared" si="43"/>
        <v>2318462820</v>
      </c>
      <c r="D215" s="74">
        <f t="shared" si="43"/>
        <v>2891751309.5999999</v>
      </c>
      <c r="E215" s="74">
        <f t="shared" si="43"/>
        <v>3161782204.5</v>
      </c>
      <c r="F215" s="74">
        <f t="shared" si="43"/>
        <v>5411012310</v>
      </c>
      <c r="G215" s="74">
        <f t="shared" si="43"/>
        <v>7352016784.1999998</v>
      </c>
      <c r="H215" s="74">
        <f t="shared" si="43"/>
        <v>10055313499.799999</v>
      </c>
      <c r="I215" s="74">
        <f t="shared" si="43"/>
        <v>13334756114.799999</v>
      </c>
      <c r="J215" s="74">
        <f t="shared" si="43"/>
        <v>17649211694.400002</v>
      </c>
      <c r="K215" s="74">
        <f t="shared" si="43"/>
        <v>21986857857.700001</v>
      </c>
      <c r="L215" s="74">
        <f t="shared" si="43"/>
        <v>27617499666.299999</v>
      </c>
      <c r="M215" s="74">
        <f t="shared" si="43"/>
        <v>32350940427.5</v>
      </c>
      <c r="N215" s="74">
        <f t="shared" si="43"/>
        <v>41075331921.599998</v>
      </c>
      <c r="O215" s="74">
        <f t="shared" si="43"/>
        <v>51659464635.700005</v>
      </c>
      <c r="P215" s="74">
        <f t="shared" si="43"/>
        <v>54894361600</v>
      </c>
      <c r="Q215" s="74">
        <f t="shared" si="43"/>
        <v>62689573352.900002</v>
      </c>
      <c r="R215" s="74">
        <f t="shared" si="43"/>
        <v>68357945116.899994</v>
      </c>
      <c r="S215" s="74">
        <f t="shared" si="43"/>
        <v>77185424883.599991</v>
      </c>
      <c r="T215" s="74">
        <f t="shared" ref="T215:AC215" si="44">T130*T40</f>
        <v>87368965732</v>
      </c>
      <c r="U215" s="74">
        <f t="shared" si="44"/>
        <v>97698678825</v>
      </c>
      <c r="V215" s="74">
        <f t="shared" si="44"/>
        <v>109877472550</v>
      </c>
      <c r="W215" s="74">
        <f t="shared" si="44"/>
        <v>113369232585</v>
      </c>
      <c r="X215" s="74">
        <f t="shared" si="44"/>
        <v>117871425777</v>
      </c>
      <c r="Y215" s="74">
        <f t="shared" si="44"/>
        <v>123310292688</v>
      </c>
      <c r="Z215" s="74">
        <f t="shared" si="44"/>
        <v>130563642990</v>
      </c>
      <c r="AA215" s="74">
        <f t="shared" si="44"/>
        <v>133105777127</v>
      </c>
      <c r="AB215" s="74">
        <f t="shared" si="44"/>
        <v>147366112700</v>
      </c>
      <c r="AC215" s="74">
        <f t="shared" si="44"/>
        <v>167170827480</v>
      </c>
    </row>
    <row r="216" spans="1:29" s="83" customFormat="1" x14ac:dyDescent="0.25">
      <c r="A216" s="79" t="s">
        <v>179</v>
      </c>
      <c r="B216" s="83">
        <f t="shared" ref="B216:U216" si="45">B131*B41</f>
        <v>0</v>
      </c>
      <c r="C216" s="83">
        <f t="shared" si="45"/>
        <v>0</v>
      </c>
      <c r="D216" s="83">
        <f t="shared" si="45"/>
        <v>0</v>
      </c>
      <c r="E216" s="83">
        <f t="shared" si="45"/>
        <v>0</v>
      </c>
      <c r="F216" s="83">
        <f t="shared" si="45"/>
        <v>0</v>
      </c>
      <c r="G216" s="83">
        <f t="shared" si="45"/>
        <v>0</v>
      </c>
      <c r="H216" s="83">
        <f t="shared" si="45"/>
        <v>0</v>
      </c>
      <c r="I216" s="83">
        <f t="shared" si="45"/>
        <v>0</v>
      </c>
      <c r="J216" s="83">
        <f t="shared" si="45"/>
        <v>0</v>
      </c>
      <c r="K216" s="83">
        <f t="shared" si="45"/>
        <v>0</v>
      </c>
      <c r="L216" s="83">
        <f t="shared" si="45"/>
        <v>0</v>
      </c>
      <c r="M216" s="83">
        <f t="shared" si="45"/>
        <v>0</v>
      </c>
      <c r="N216" s="83">
        <f t="shared" si="45"/>
        <v>0</v>
      </c>
      <c r="O216" s="83">
        <f t="shared" si="45"/>
        <v>0</v>
      </c>
      <c r="P216" s="83">
        <f t="shared" si="45"/>
        <v>0</v>
      </c>
      <c r="Q216" s="83">
        <f t="shared" si="45"/>
        <v>0</v>
      </c>
      <c r="R216" s="83">
        <f t="shared" si="45"/>
        <v>0</v>
      </c>
      <c r="S216" s="83">
        <f t="shared" si="45"/>
        <v>0</v>
      </c>
      <c r="T216" s="83">
        <f t="shared" si="45"/>
        <v>0</v>
      </c>
      <c r="U216" s="83">
        <f t="shared" si="45"/>
        <v>0</v>
      </c>
      <c r="V216" s="83">
        <f t="shared" ref="V216:AC225" si="46">V131*V41</f>
        <v>7432873512</v>
      </c>
      <c r="W216" s="83">
        <f t="shared" si="46"/>
        <v>11754704654</v>
      </c>
      <c r="X216" s="83">
        <f t="shared" si="46"/>
        <v>13194404630</v>
      </c>
      <c r="Y216" s="83">
        <f t="shared" si="46"/>
        <v>14116492052</v>
      </c>
      <c r="Z216" s="83">
        <f t="shared" si="46"/>
        <v>15463219695</v>
      </c>
      <c r="AA216" s="83">
        <f t="shared" si="46"/>
        <v>15796300272</v>
      </c>
      <c r="AB216" s="83">
        <f t="shared" si="46"/>
        <v>17833692240</v>
      </c>
      <c r="AC216" s="83">
        <f t="shared" si="46"/>
        <v>19435898765</v>
      </c>
    </row>
    <row r="217" spans="1:29" x14ac:dyDescent="0.25">
      <c r="A217" s="67" t="s">
        <v>181</v>
      </c>
      <c r="B217" s="74">
        <f t="shared" ref="B217:U217" si="47">B132*B42</f>
        <v>401419271.39999998</v>
      </c>
      <c r="C217" s="74">
        <f t="shared" si="47"/>
        <v>557302536.79999995</v>
      </c>
      <c r="D217" s="74">
        <f t="shared" si="47"/>
        <v>778033879.10000002</v>
      </c>
      <c r="E217" s="74">
        <f t="shared" si="47"/>
        <v>852652595.69999993</v>
      </c>
      <c r="F217" s="74">
        <f t="shared" si="47"/>
        <v>1456033748.8</v>
      </c>
      <c r="G217" s="74">
        <f t="shared" si="47"/>
        <v>2122499006.0999999</v>
      </c>
      <c r="H217" s="74">
        <f t="shared" si="47"/>
        <v>2865601130.4000001</v>
      </c>
      <c r="I217" s="74">
        <f t="shared" si="47"/>
        <v>3925142442</v>
      </c>
      <c r="J217" s="74">
        <f t="shared" si="47"/>
        <v>5523846125</v>
      </c>
      <c r="K217" s="74">
        <f t="shared" si="47"/>
        <v>8725362987.1999989</v>
      </c>
      <c r="L217" s="74">
        <f t="shared" si="47"/>
        <v>11728990352.5</v>
      </c>
      <c r="M217" s="74">
        <f t="shared" si="47"/>
        <v>16589632958.800001</v>
      </c>
      <c r="N217" s="74">
        <f t="shared" si="47"/>
        <v>21335924275.599998</v>
      </c>
      <c r="O217" s="74">
        <f t="shared" si="47"/>
        <v>29594791798.200001</v>
      </c>
      <c r="P217" s="74">
        <f t="shared" si="47"/>
        <v>37731541264.200005</v>
      </c>
      <c r="Q217" s="74">
        <f t="shared" si="47"/>
        <v>45333506562.299995</v>
      </c>
      <c r="R217" s="74">
        <f t="shared" si="47"/>
        <v>53452621864.799995</v>
      </c>
      <c r="S217" s="74">
        <f t="shared" si="47"/>
        <v>61031644866.400002</v>
      </c>
      <c r="T217" s="74">
        <f t="shared" si="47"/>
        <v>63902277380</v>
      </c>
      <c r="U217" s="74">
        <f t="shared" si="47"/>
        <v>69663380927</v>
      </c>
      <c r="V217" s="74">
        <f t="shared" si="46"/>
        <v>80792513564</v>
      </c>
      <c r="W217" s="74">
        <f t="shared" si="46"/>
        <v>78211030114</v>
      </c>
      <c r="X217" s="74">
        <f t="shared" si="46"/>
        <v>81407523782</v>
      </c>
      <c r="Y217" s="74">
        <f t="shared" si="46"/>
        <v>79841059217</v>
      </c>
      <c r="Z217" s="74">
        <f t="shared" si="46"/>
        <v>85709370580</v>
      </c>
      <c r="AA217" s="74">
        <f t="shared" si="46"/>
        <v>87227107758</v>
      </c>
      <c r="AB217" s="74">
        <f t="shared" si="46"/>
        <v>96101826200</v>
      </c>
      <c r="AC217" s="74">
        <f t="shared" si="46"/>
        <v>106597540518</v>
      </c>
    </row>
    <row r="218" spans="1:29" x14ac:dyDescent="0.25">
      <c r="A218" s="67" t="s">
        <v>182</v>
      </c>
      <c r="B218" s="74">
        <f t="shared" ref="B218:U218" si="48">B133*B43</f>
        <v>33599104</v>
      </c>
      <c r="C218" s="74">
        <f t="shared" si="48"/>
        <v>61803029.5</v>
      </c>
      <c r="D218" s="74">
        <f t="shared" si="48"/>
        <v>90392105.899999991</v>
      </c>
      <c r="E218" s="74">
        <f t="shared" si="48"/>
        <v>99902916.100000009</v>
      </c>
      <c r="F218" s="74">
        <f t="shared" si="48"/>
        <v>146328576</v>
      </c>
      <c r="G218" s="74">
        <f t="shared" si="48"/>
        <v>230613992.00000003</v>
      </c>
      <c r="H218" s="74">
        <f t="shared" si="48"/>
        <v>409261080</v>
      </c>
      <c r="I218" s="74">
        <f t="shared" si="48"/>
        <v>541037834.30000007</v>
      </c>
      <c r="J218" s="74">
        <f t="shared" si="48"/>
        <v>645506976.60000002</v>
      </c>
      <c r="K218" s="74">
        <f t="shared" si="48"/>
        <v>778236817.5</v>
      </c>
      <c r="L218" s="74">
        <f t="shared" si="48"/>
        <v>1164827904.7</v>
      </c>
      <c r="M218" s="74">
        <f t="shared" si="48"/>
        <v>1470577572</v>
      </c>
      <c r="N218" s="74">
        <f t="shared" si="48"/>
        <v>1987323156</v>
      </c>
      <c r="O218" s="74">
        <f t="shared" si="48"/>
        <v>2818366318</v>
      </c>
      <c r="P218" s="74">
        <f t="shared" si="48"/>
        <v>3283989236.5</v>
      </c>
      <c r="Q218" s="74">
        <f t="shared" si="48"/>
        <v>3978441900</v>
      </c>
      <c r="R218" s="74">
        <f t="shared" si="48"/>
        <v>4878022806.8000002</v>
      </c>
      <c r="S218" s="74">
        <f t="shared" si="48"/>
        <v>5355792907.1999998</v>
      </c>
      <c r="T218" s="74">
        <f t="shared" si="48"/>
        <v>5904115560</v>
      </c>
      <c r="U218" s="74">
        <f t="shared" si="48"/>
        <v>6672323647</v>
      </c>
      <c r="V218" s="74">
        <f t="shared" si="46"/>
        <v>7036957312</v>
      </c>
      <c r="W218" s="74">
        <f t="shared" si="46"/>
        <v>7403373776</v>
      </c>
      <c r="X218" s="74">
        <f t="shared" si="46"/>
        <v>7534501437</v>
      </c>
      <c r="Y218" s="74">
        <f t="shared" si="46"/>
        <v>7824766908</v>
      </c>
      <c r="Z218" s="74">
        <f t="shared" si="46"/>
        <v>8181364932</v>
      </c>
      <c r="AA218" s="74">
        <f t="shared" si="46"/>
        <v>8444238180</v>
      </c>
      <c r="AB218" s="74">
        <f t="shared" si="46"/>
        <v>9208408462</v>
      </c>
      <c r="AC218" s="74">
        <f t="shared" si="46"/>
        <v>10698580902</v>
      </c>
    </row>
    <row r="219" spans="1:29" x14ac:dyDescent="0.25">
      <c r="A219" s="67" t="s">
        <v>183</v>
      </c>
      <c r="B219" s="74">
        <f t="shared" ref="B219:U219" si="49">B134*B44</f>
        <v>210020978.39999998</v>
      </c>
      <c r="C219" s="74">
        <f t="shared" si="49"/>
        <v>313054960</v>
      </c>
      <c r="D219" s="74">
        <f t="shared" si="49"/>
        <v>378738920</v>
      </c>
      <c r="E219" s="74">
        <f t="shared" si="49"/>
        <v>416463733.90000004</v>
      </c>
      <c r="F219" s="74">
        <f t="shared" si="49"/>
        <v>710951053.39999998</v>
      </c>
      <c r="G219" s="74">
        <f t="shared" si="49"/>
        <v>933263906.29999995</v>
      </c>
      <c r="H219" s="74">
        <f t="shared" si="49"/>
        <v>1305241026.8</v>
      </c>
      <c r="I219" s="74">
        <f t="shared" si="49"/>
        <v>1880706640</v>
      </c>
      <c r="J219" s="74">
        <f t="shared" si="49"/>
        <v>2302290133</v>
      </c>
      <c r="K219" s="74">
        <f t="shared" si="49"/>
        <v>2791689492.5999999</v>
      </c>
      <c r="L219" s="74">
        <f t="shared" si="49"/>
        <v>3652648443.3000002</v>
      </c>
      <c r="M219" s="74">
        <f t="shared" si="49"/>
        <v>4534451876.5</v>
      </c>
      <c r="N219" s="74">
        <f t="shared" si="49"/>
        <v>5921025642</v>
      </c>
      <c r="O219" s="74">
        <f t="shared" si="49"/>
        <v>7660497505.5999994</v>
      </c>
      <c r="P219" s="74">
        <f t="shared" si="49"/>
        <v>8576142545.6000004</v>
      </c>
      <c r="Q219" s="74">
        <f t="shared" si="49"/>
        <v>9705832360</v>
      </c>
      <c r="R219" s="74">
        <f t="shared" si="49"/>
        <v>10876520696.6</v>
      </c>
      <c r="S219" s="74">
        <f t="shared" si="49"/>
        <v>11842442841.6</v>
      </c>
      <c r="T219" s="74">
        <f t="shared" si="49"/>
        <v>12977318508</v>
      </c>
      <c r="U219" s="74">
        <f t="shared" si="49"/>
        <v>14274959036</v>
      </c>
      <c r="V219" s="74">
        <f t="shared" si="46"/>
        <v>16615992832</v>
      </c>
      <c r="W219" s="74">
        <f t="shared" si="46"/>
        <v>17419937192</v>
      </c>
      <c r="X219" s="74">
        <f t="shared" si="46"/>
        <v>18113716287</v>
      </c>
      <c r="Y219" s="74">
        <f t="shared" si="46"/>
        <v>18524455652</v>
      </c>
      <c r="Z219" s="74">
        <f t="shared" si="46"/>
        <v>19214076240</v>
      </c>
      <c r="AA219" s="74">
        <f t="shared" si="46"/>
        <v>19791899648</v>
      </c>
      <c r="AB219" s="74">
        <f t="shared" si="46"/>
        <v>23400300204</v>
      </c>
      <c r="AC219" s="74">
        <f t="shared" si="46"/>
        <v>27264994934</v>
      </c>
    </row>
    <row r="220" spans="1:29" x14ac:dyDescent="0.25">
      <c r="A220" s="67" t="s">
        <v>184</v>
      </c>
      <c r="B220" s="74">
        <f t="shared" ref="B220:U220" si="50">B135*B45</f>
        <v>101317416</v>
      </c>
      <c r="C220" s="74">
        <f t="shared" si="50"/>
        <v>141923517.20000002</v>
      </c>
      <c r="D220" s="74">
        <f t="shared" si="50"/>
        <v>191217648.40000001</v>
      </c>
      <c r="E220" s="74">
        <f t="shared" si="50"/>
        <v>198277237.59999999</v>
      </c>
      <c r="F220" s="74">
        <f t="shared" si="50"/>
        <v>312580793.80000001</v>
      </c>
      <c r="G220" s="74">
        <f t="shared" si="50"/>
        <v>457688731.5</v>
      </c>
      <c r="H220" s="74">
        <f t="shared" si="50"/>
        <v>590637807.20000005</v>
      </c>
      <c r="I220" s="74">
        <f t="shared" si="50"/>
        <v>878386405</v>
      </c>
      <c r="J220" s="74">
        <f t="shared" si="50"/>
        <v>1156630862.3999999</v>
      </c>
      <c r="K220" s="74">
        <f t="shared" si="50"/>
        <v>1495573479.6999998</v>
      </c>
      <c r="L220" s="74">
        <f t="shared" si="50"/>
        <v>1847323265.2</v>
      </c>
      <c r="M220" s="74">
        <f t="shared" si="50"/>
        <v>2380263944.7000003</v>
      </c>
      <c r="N220" s="74">
        <f t="shared" si="50"/>
        <v>2970579216</v>
      </c>
      <c r="O220" s="74">
        <f t="shared" si="50"/>
        <v>3707373191.5</v>
      </c>
      <c r="P220" s="74">
        <f t="shared" si="50"/>
        <v>4342020756.8000002</v>
      </c>
      <c r="Q220" s="74">
        <f t="shared" si="50"/>
        <v>5173555044</v>
      </c>
      <c r="R220" s="74">
        <f t="shared" si="50"/>
        <v>5590152276.8000002</v>
      </c>
      <c r="S220" s="74">
        <f t="shared" si="50"/>
        <v>6340249874</v>
      </c>
      <c r="T220" s="74">
        <f t="shared" si="50"/>
        <v>6704234472</v>
      </c>
      <c r="U220" s="74">
        <f t="shared" si="50"/>
        <v>7668771768</v>
      </c>
      <c r="V220" s="74">
        <f t="shared" si="46"/>
        <v>8369150530</v>
      </c>
      <c r="W220" s="74">
        <f t="shared" si="46"/>
        <v>8282046366</v>
      </c>
      <c r="X220" s="74">
        <f t="shared" si="46"/>
        <v>8420562356</v>
      </c>
      <c r="Y220" s="74">
        <f t="shared" si="46"/>
        <v>8504394318</v>
      </c>
      <c r="Z220" s="74">
        <f t="shared" si="46"/>
        <v>8921182585</v>
      </c>
      <c r="AA220" s="74">
        <f t="shared" si="46"/>
        <v>8983353108</v>
      </c>
      <c r="AB220" s="74">
        <f t="shared" si="46"/>
        <v>9614390540</v>
      </c>
      <c r="AC220" s="74">
        <f t="shared" si="46"/>
        <v>10402006300</v>
      </c>
    </row>
    <row r="221" spans="1:29" x14ac:dyDescent="0.25">
      <c r="A221" s="67" t="s">
        <v>185</v>
      </c>
      <c r="B221" s="74">
        <f t="shared" ref="B221:U221" si="51">B136*B46</f>
        <v>210680833.80000001</v>
      </c>
      <c r="C221" s="74">
        <f t="shared" si="51"/>
        <v>295652625.5</v>
      </c>
      <c r="D221" s="74">
        <f t="shared" si="51"/>
        <v>382300743</v>
      </c>
      <c r="E221" s="74">
        <f t="shared" si="51"/>
        <v>418797186</v>
      </c>
      <c r="F221" s="74">
        <f t="shared" si="51"/>
        <v>738652782.69999993</v>
      </c>
      <c r="G221" s="74">
        <f t="shared" si="51"/>
        <v>1029425342.4</v>
      </c>
      <c r="H221" s="74">
        <f t="shared" si="51"/>
        <v>1153944181.4000001</v>
      </c>
      <c r="I221" s="74">
        <f t="shared" si="51"/>
        <v>1391653065</v>
      </c>
      <c r="J221" s="74">
        <f t="shared" si="51"/>
        <v>1839720300</v>
      </c>
      <c r="K221" s="74">
        <f t="shared" si="51"/>
        <v>2888807688.8000002</v>
      </c>
      <c r="L221" s="74">
        <f t="shared" si="51"/>
        <v>3299179507.2000003</v>
      </c>
      <c r="M221" s="74">
        <f t="shared" si="51"/>
        <v>4230595141.5999999</v>
      </c>
      <c r="N221" s="74">
        <f t="shared" si="51"/>
        <v>5526213163.5</v>
      </c>
      <c r="O221" s="74">
        <f t="shared" si="51"/>
        <v>7007333287.5</v>
      </c>
      <c r="P221" s="74">
        <f t="shared" si="51"/>
        <v>7101059246.1000004</v>
      </c>
      <c r="Q221" s="74">
        <f t="shared" si="51"/>
        <v>9394703668.6999989</v>
      </c>
      <c r="R221" s="74">
        <f t="shared" si="51"/>
        <v>9777168685</v>
      </c>
      <c r="S221" s="74">
        <f t="shared" si="51"/>
        <v>11437604314.199999</v>
      </c>
      <c r="T221" s="74">
        <f t="shared" si="51"/>
        <v>12085624260</v>
      </c>
      <c r="U221" s="74">
        <f t="shared" si="51"/>
        <v>13563590922</v>
      </c>
      <c r="V221" s="74">
        <f t="shared" si="46"/>
        <v>15352523460</v>
      </c>
      <c r="W221" s="74">
        <f t="shared" si="46"/>
        <v>15620260040</v>
      </c>
      <c r="X221" s="74">
        <f t="shared" si="46"/>
        <v>15928676684</v>
      </c>
      <c r="Y221" s="74">
        <f t="shared" si="46"/>
        <v>16314667680</v>
      </c>
      <c r="Z221" s="74">
        <f t="shared" si="46"/>
        <v>17075772090</v>
      </c>
      <c r="AA221" s="74">
        <f t="shared" si="46"/>
        <v>16603219847</v>
      </c>
      <c r="AB221" s="74">
        <f t="shared" si="46"/>
        <v>17811364960</v>
      </c>
      <c r="AC221" s="74">
        <f t="shared" si="46"/>
        <v>19925181070</v>
      </c>
    </row>
    <row r="222" spans="1:29" s="83" customFormat="1" x14ac:dyDescent="0.25">
      <c r="A222" s="79" t="s">
        <v>186</v>
      </c>
      <c r="B222" s="83">
        <v>0</v>
      </c>
      <c r="C222" s="83">
        <v>0</v>
      </c>
      <c r="D222" s="83">
        <v>0</v>
      </c>
      <c r="E222" s="83">
        <v>0</v>
      </c>
      <c r="F222" s="83">
        <v>0</v>
      </c>
      <c r="G222" s="83">
        <v>0</v>
      </c>
      <c r="H222" s="83">
        <v>0</v>
      </c>
      <c r="I222" s="83">
        <v>0</v>
      </c>
      <c r="J222" s="83">
        <v>0</v>
      </c>
      <c r="K222" s="83">
        <v>0</v>
      </c>
      <c r="L222" s="83">
        <f t="shared" ref="L222:N241" si="52">L137*L47</f>
        <v>0</v>
      </c>
      <c r="M222" s="83">
        <f t="shared" si="52"/>
        <v>0</v>
      </c>
      <c r="N222" s="83">
        <f t="shared" si="52"/>
        <v>0</v>
      </c>
      <c r="O222" s="83">
        <v>0</v>
      </c>
      <c r="P222" s="83">
        <v>0</v>
      </c>
      <c r="Q222" s="83">
        <f t="shared" ref="Q222:U231" si="53">Q137*Q47</f>
        <v>15127839912</v>
      </c>
      <c r="R222" s="83">
        <f t="shared" si="53"/>
        <v>18076750060.5</v>
      </c>
      <c r="S222" s="83">
        <f t="shared" si="53"/>
        <v>20067366153.600002</v>
      </c>
      <c r="T222" s="83">
        <f t="shared" si="53"/>
        <v>24288116606</v>
      </c>
      <c r="U222" s="83">
        <f t="shared" si="53"/>
        <v>26838128760</v>
      </c>
      <c r="V222" s="83">
        <f t="shared" si="46"/>
        <v>31396918384</v>
      </c>
      <c r="W222" s="83">
        <f t="shared" si="46"/>
        <v>32113511868</v>
      </c>
      <c r="X222" s="83">
        <f t="shared" si="46"/>
        <v>32059530888</v>
      </c>
      <c r="Y222" s="83">
        <f t="shared" si="46"/>
        <v>33560006400</v>
      </c>
      <c r="Z222" s="83">
        <f t="shared" si="46"/>
        <v>35433658650</v>
      </c>
      <c r="AA222" s="83">
        <f t="shared" si="46"/>
        <v>36621561250</v>
      </c>
      <c r="AB222" s="83">
        <f t="shared" si="46"/>
        <v>39743402391</v>
      </c>
      <c r="AC222" s="83">
        <f t="shared" si="46"/>
        <v>46227688510</v>
      </c>
    </row>
    <row r="223" spans="1:29" x14ac:dyDescent="0.25">
      <c r="A223" s="67" t="s">
        <v>187</v>
      </c>
      <c r="B223" s="74">
        <f t="shared" ref="B223:K223" si="54">B138*B48</f>
        <v>881907231.5999999</v>
      </c>
      <c r="C223" s="74">
        <f t="shared" si="54"/>
        <v>1394276714.2</v>
      </c>
      <c r="D223" s="74">
        <f t="shared" si="54"/>
        <v>1612351159.9000001</v>
      </c>
      <c r="E223" s="74">
        <f t="shared" si="54"/>
        <v>1719878179.8</v>
      </c>
      <c r="F223" s="74">
        <f t="shared" si="54"/>
        <v>2851833217</v>
      </c>
      <c r="G223" s="74">
        <f t="shared" si="54"/>
        <v>3850972930</v>
      </c>
      <c r="H223" s="74">
        <f t="shared" si="54"/>
        <v>4837625610.5</v>
      </c>
      <c r="I223" s="74">
        <f t="shared" si="54"/>
        <v>6385230767.999999</v>
      </c>
      <c r="J223" s="74">
        <f t="shared" si="54"/>
        <v>8403781291.2000008</v>
      </c>
      <c r="K223" s="74">
        <f t="shared" si="54"/>
        <v>10648263749</v>
      </c>
      <c r="L223" s="74">
        <f t="shared" si="52"/>
        <v>14039650417.5</v>
      </c>
      <c r="M223" s="74">
        <f t="shared" si="52"/>
        <v>17823479078.399998</v>
      </c>
      <c r="N223" s="74">
        <f t="shared" si="52"/>
        <v>22364029344.799999</v>
      </c>
      <c r="O223" s="74">
        <f t="shared" ref="O223:P242" si="55">O138*O48</f>
        <v>26933398203.200001</v>
      </c>
      <c r="P223" s="74">
        <f t="shared" si="55"/>
        <v>31177141636.5</v>
      </c>
      <c r="Q223" s="74">
        <f t="shared" si="53"/>
        <v>36205713921</v>
      </c>
      <c r="R223" s="74">
        <f t="shared" si="53"/>
        <v>40311695551.199997</v>
      </c>
      <c r="S223" s="74">
        <f t="shared" si="53"/>
        <v>47936862400</v>
      </c>
      <c r="T223" s="74">
        <f t="shared" si="53"/>
        <v>53020718800</v>
      </c>
      <c r="U223" s="74">
        <f t="shared" si="53"/>
        <v>58232519741</v>
      </c>
      <c r="V223" s="74">
        <f t="shared" si="46"/>
        <v>60557190420</v>
      </c>
      <c r="W223" s="74">
        <f t="shared" si="46"/>
        <v>60119842560</v>
      </c>
      <c r="X223" s="74">
        <f t="shared" si="46"/>
        <v>64661733420</v>
      </c>
      <c r="Y223" s="74">
        <f t="shared" si="46"/>
        <v>67466841904</v>
      </c>
      <c r="Z223" s="74">
        <f t="shared" si="46"/>
        <v>70606245897</v>
      </c>
      <c r="AA223" s="74">
        <f t="shared" si="46"/>
        <v>70242579302</v>
      </c>
      <c r="AB223" s="74">
        <f t="shared" si="46"/>
        <v>76026285148</v>
      </c>
      <c r="AC223" s="74">
        <f t="shared" si="46"/>
        <v>80010416980</v>
      </c>
    </row>
    <row r="224" spans="1:29" x14ac:dyDescent="0.25">
      <c r="A224" s="67" t="s">
        <v>189</v>
      </c>
      <c r="B224" s="74">
        <f t="shared" ref="B224:K224" si="56">B139*B49</f>
        <v>1326756537.8</v>
      </c>
      <c r="C224" s="74">
        <f t="shared" si="56"/>
        <v>2045235371.0999999</v>
      </c>
      <c r="D224" s="74">
        <f t="shared" si="56"/>
        <v>2571716524</v>
      </c>
      <c r="E224" s="74">
        <f t="shared" si="56"/>
        <v>2857890908.5</v>
      </c>
      <c r="F224" s="74">
        <f t="shared" si="56"/>
        <v>5124054764.3999996</v>
      </c>
      <c r="G224" s="74">
        <f t="shared" si="56"/>
        <v>7149204832.1999998</v>
      </c>
      <c r="H224" s="74">
        <f t="shared" si="56"/>
        <v>9868935942.7999992</v>
      </c>
      <c r="I224" s="74">
        <f t="shared" si="56"/>
        <v>12865054386.6</v>
      </c>
      <c r="J224" s="74">
        <f t="shared" si="56"/>
        <v>17020417156.400002</v>
      </c>
      <c r="K224" s="74">
        <f t="shared" si="56"/>
        <v>21079056661.200001</v>
      </c>
      <c r="L224" s="74">
        <f t="shared" si="52"/>
        <v>28054244359.5</v>
      </c>
      <c r="M224" s="74">
        <f t="shared" si="52"/>
        <v>36147262652.800003</v>
      </c>
      <c r="N224" s="74">
        <f t="shared" si="52"/>
        <v>44890570664</v>
      </c>
      <c r="O224" s="74">
        <f t="shared" si="55"/>
        <v>57794969603.799995</v>
      </c>
      <c r="P224" s="74">
        <f t="shared" si="55"/>
        <v>65530526083.199997</v>
      </c>
      <c r="Q224" s="74">
        <f t="shared" si="53"/>
        <v>71226035153.5</v>
      </c>
      <c r="R224" s="74">
        <f t="shared" si="53"/>
        <v>77495587374.399994</v>
      </c>
      <c r="S224" s="74">
        <f t="shared" si="53"/>
        <v>86670953597.5</v>
      </c>
      <c r="T224" s="74">
        <f t="shared" si="53"/>
        <v>97531869570</v>
      </c>
      <c r="U224" s="74">
        <f t="shared" si="53"/>
        <v>105567990380</v>
      </c>
      <c r="V224" s="74">
        <f t="shared" si="46"/>
        <v>112281047360</v>
      </c>
      <c r="W224" s="74">
        <f t="shared" si="46"/>
        <v>114637205865</v>
      </c>
      <c r="X224" s="74">
        <f t="shared" si="46"/>
        <v>117310421976</v>
      </c>
      <c r="Y224" s="74">
        <f t="shared" si="46"/>
        <v>119376518520</v>
      </c>
      <c r="Z224" s="74">
        <f t="shared" si="46"/>
        <v>125945208159</v>
      </c>
      <c r="AA224" s="74">
        <f t="shared" si="46"/>
        <v>124812615367</v>
      </c>
      <c r="AB224" s="74">
        <f t="shared" si="46"/>
        <v>133545709197</v>
      </c>
      <c r="AC224" s="74">
        <f t="shared" si="46"/>
        <v>143986587110</v>
      </c>
    </row>
    <row r="225" spans="1:29" x14ac:dyDescent="0.25">
      <c r="A225" s="67" t="s">
        <v>190</v>
      </c>
      <c r="B225" s="74">
        <f t="shared" ref="B225:K225" si="57">B140*B50</f>
        <v>198659366.39999998</v>
      </c>
      <c r="C225" s="74">
        <f t="shared" si="57"/>
        <v>280889359.60000002</v>
      </c>
      <c r="D225" s="74">
        <f t="shared" si="57"/>
        <v>333792824.5</v>
      </c>
      <c r="E225" s="74">
        <f t="shared" si="57"/>
        <v>321970165.80000001</v>
      </c>
      <c r="F225" s="74">
        <f t="shared" si="57"/>
        <v>609415658.5</v>
      </c>
      <c r="G225" s="74">
        <f t="shared" si="57"/>
        <v>791739530.39999998</v>
      </c>
      <c r="H225" s="74">
        <f t="shared" si="57"/>
        <v>1021191731.5999999</v>
      </c>
      <c r="I225" s="74">
        <f t="shared" si="57"/>
        <v>1323120603.5999999</v>
      </c>
      <c r="J225" s="74">
        <f t="shared" si="57"/>
        <v>1586405513</v>
      </c>
      <c r="K225" s="74">
        <f t="shared" si="57"/>
        <v>1849189101.2</v>
      </c>
      <c r="L225" s="74">
        <f t="shared" si="52"/>
        <v>2416679216</v>
      </c>
      <c r="M225" s="74">
        <f t="shared" si="52"/>
        <v>3481333156</v>
      </c>
      <c r="N225" s="74">
        <f t="shared" si="52"/>
        <v>4291579808.0999999</v>
      </c>
      <c r="O225" s="74">
        <f t="shared" si="55"/>
        <v>5503439486.5999994</v>
      </c>
      <c r="P225" s="74">
        <f t="shared" si="55"/>
        <v>6448373494.5999994</v>
      </c>
      <c r="Q225" s="74">
        <f t="shared" si="53"/>
        <v>7208489265.2000008</v>
      </c>
      <c r="R225" s="74">
        <f t="shared" si="53"/>
        <v>7864288564</v>
      </c>
      <c r="S225" s="74">
        <f t="shared" si="53"/>
        <v>8673686006.3999996</v>
      </c>
      <c r="T225" s="74">
        <f t="shared" si="53"/>
        <v>10046514912</v>
      </c>
      <c r="U225" s="74">
        <f t="shared" si="53"/>
        <v>11359208679</v>
      </c>
      <c r="V225" s="74">
        <f t="shared" si="46"/>
        <v>12774939800</v>
      </c>
      <c r="W225" s="74">
        <f t="shared" si="46"/>
        <v>12970069801</v>
      </c>
      <c r="X225" s="74">
        <f t="shared" si="46"/>
        <v>13268972379</v>
      </c>
      <c r="Y225" s="74">
        <f t="shared" si="46"/>
        <v>13564433212</v>
      </c>
      <c r="Z225" s="74">
        <f t="shared" si="46"/>
        <v>14273312622</v>
      </c>
      <c r="AA225" s="74">
        <f t="shared" si="46"/>
        <v>14498590123</v>
      </c>
      <c r="AB225" s="74">
        <f t="shared" si="46"/>
        <v>15720374880</v>
      </c>
      <c r="AC225" s="74">
        <f t="shared" si="46"/>
        <v>17193544992</v>
      </c>
    </row>
    <row r="226" spans="1:29" x14ac:dyDescent="0.25">
      <c r="A226" s="67" t="s">
        <v>191</v>
      </c>
      <c r="B226" s="74">
        <f t="shared" ref="B226:K226" si="58">B141*B51</f>
        <v>271525430.69999999</v>
      </c>
      <c r="C226" s="74">
        <f t="shared" si="58"/>
        <v>389705444</v>
      </c>
      <c r="D226" s="74">
        <f t="shared" si="58"/>
        <v>485763577</v>
      </c>
      <c r="E226" s="74">
        <f t="shared" si="58"/>
        <v>482836533</v>
      </c>
      <c r="F226" s="74">
        <f t="shared" si="58"/>
        <v>775168067.10000002</v>
      </c>
      <c r="G226" s="74">
        <f t="shared" si="58"/>
        <v>1030568848.4000001</v>
      </c>
      <c r="H226" s="74">
        <f t="shared" si="58"/>
        <v>1417320617.4000001</v>
      </c>
      <c r="I226" s="74">
        <f t="shared" si="58"/>
        <v>1893960137.3</v>
      </c>
      <c r="J226" s="74">
        <f t="shared" si="58"/>
        <v>2399582816.8000002</v>
      </c>
      <c r="K226" s="74">
        <f t="shared" si="58"/>
        <v>2858254206.2000003</v>
      </c>
      <c r="L226" s="74">
        <f t="shared" si="52"/>
        <v>3562449600.3999996</v>
      </c>
      <c r="M226" s="74">
        <f t="shared" si="52"/>
        <v>4157428277.5999999</v>
      </c>
      <c r="N226" s="74">
        <f t="shared" si="52"/>
        <v>5180314772.3999996</v>
      </c>
      <c r="O226" s="74">
        <f t="shared" si="55"/>
        <v>7015184376</v>
      </c>
      <c r="P226" s="74">
        <f t="shared" si="55"/>
        <v>8018387520.6000004</v>
      </c>
      <c r="Q226" s="74">
        <f t="shared" si="53"/>
        <v>9444481100.8000011</v>
      </c>
      <c r="R226" s="74">
        <f t="shared" si="53"/>
        <v>9914056116</v>
      </c>
      <c r="S226" s="74">
        <f t="shared" si="53"/>
        <v>10770213647.699999</v>
      </c>
      <c r="T226" s="74">
        <f t="shared" si="53"/>
        <v>11471204662</v>
      </c>
      <c r="U226" s="74">
        <f t="shared" si="53"/>
        <v>12844694673</v>
      </c>
      <c r="V226" s="74">
        <f t="shared" ref="V226:AC235" si="59">V141*V51</f>
        <v>14290830404</v>
      </c>
      <c r="W226" s="74">
        <f t="shared" si="59"/>
        <v>14503960344</v>
      </c>
      <c r="X226" s="74">
        <f t="shared" si="59"/>
        <v>14842957950</v>
      </c>
      <c r="Y226" s="74">
        <f t="shared" si="59"/>
        <v>15062118627</v>
      </c>
      <c r="Z226" s="74">
        <f t="shared" si="59"/>
        <v>15821366924</v>
      </c>
      <c r="AA226" s="74">
        <f t="shared" si="59"/>
        <v>16381280465</v>
      </c>
      <c r="AB226" s="74">
        <f t="shared" si="59"/>
        <v>17983088292</v>
      </c>
      <c r="AC226" s="74">
        <f t="shared" si="59"/>
        <v>19796049279</v>
      </c>
    </row>
    <row r="227" spans="1:29" x14ac:dyDescent="0.25">
      <c r="A227" s="67" t="s">
        <v>192</v>
      </c>
      <c r="B227" s="74">
        <f t="shared" ref="B227:K227" si="60">B142*B52</f>
        <v>1479310487.6000001</v>
      </c>
      <c r="C227" s="74">
        <f t="shared" si="60"/>
        <v>2056781097.8000002</v>
      </c>
      <c r="D227" s="74">
        <f t="shared" si="60"/>
        <v>2604131580.3999996</v>
      </c>
      <c r="E227" s="74">
        <f t="shared" si="60"/>
        <v>2871533070.9000001</v>
      </c>
      <c r="F227" s="74">
        <f t="shared" si="60"/>
        <v>4714868527.6000004</v>
      </c>
      <c r="G227" s="74">
        <f t="shared" si="60"/>
        <v>6868523215.5999994</v>
      </c>
      <c r="H227" s="74">
        <f t="shared" si="60"/>
        <v>9354168689</v>
      </c>
      <c r="I227" s="74">
        <f t="shared" si="60"/>
        <v>12282033379</v>
      </c>
      <c r="J227" s="74">
        <f t="shared" si="60"/>
        <v>16132601916.600002</v>
      </c>
      <c r="K227" s="74">
        <f t="shared" si="60"/>
        <v>20191755780</v>
      </c>
      <c r="L227" s="74">
        <f t="shared" si="52"/>
        <v>27798013630.5</v>
      </c>
      <c r="M227" s="74">
        <f t="shared" si="52"/>
        <v>35236317021.5</v>
      </c>
      <c r="N227" s="74">
        <f t="shared" si="52"/>
        <v>43548707619.799995</v>
      </c>
      <c r="O227" s="74">
        <f t="shared" si="55"/>
        <v>53399301882.400002</v>
      </c>
      <c r="P227" s="74">
        <f t="shared" si="55"/>
        <v>60057630360</v>
      </c>
      <c r="Q227" s="74">
        <f t="shared" si="53"/>
        <v>69752729704</v>
      </c>
      <c r="R227" s="74">
        <f t="shared" si="53"/>
        <v>76845131763.799988</v>
      </c>
      <c r="S227" s="74">
        <f t="shared" si="53"/>
        <v>91862007661.399994</v>
      </c>
      <c r="T227" s="74">
        <f t="shared" si="53"/>
        <v>104094113886</v>
      </c>
      <c r="U227" s="74">
        <f t="shared" si="53"/>
        <v>114634367091</v>
      </c>
      <c r="V227" s="74">
        <f t="shared" si="59"/>
        <v>126595849988</v>
      </c>
      <c r="W227" s="74">
        <f t="shared" si="59"/>
        <v>128854290723</v>
      </c>
      <c r="X227" s="74">
        <f t="shared" si="59"/>
        <v>128341597104</v>
      </c>
      <c r="Y227" s="74">
        <f t="shared" si="59"/>
        <v>134059643125</v>
      </c>
      <c r="Z227" s="74">
        <f t="shared" si="59"/>
        <v>142544368416</v>
      </c>
      <c r="AA227" s="74">
        <f t="shared" si="59"/>
        <v>142669738962</v>
      </c>
      <c r="AB227" s="74">
        <f t="shared" si="59"/>
        <v>158671837273</v>
      </c>
      <c r="AC227" s="74">
        <f t="shared" si="59"/>
        <v>179738365950</v>
      </c>
    </row>
    <row r="228" spans="1:29" x14ac:dyDescent="0.25">
      <c r="A228" s="67" t="s">
        <v>193</v>
      </c>
      <c r="B228" s="74">
        <f t="shared" ref="B228:K228" si="61">B143*B53</f>
        <v>522774528.89999998</v>
      </c>
      <c r="C228" s="74">
        <f t="shared" si="61"/>
        <v>952416146.5</v>
      </c>
      <c r="D228" s="74">
        <f t="shared" si="61"/>
        <v>1157808477</v>
      </c>
      <c r="E228" s="74">
        <f t="shared" si="61"/>
        <v>1076202306</v>
      </c>
      <c r="F228" s="74">
        <f t="shared" si="61"/>
        <v>1691841816.0000002</v>
      </c>
      <c r="G228" s="74">
        <f t="shared" si="61"/>
        <v>2409539447.7000003</v>
      </c>
      <c r="H228" s="74">
        <f t="shared" si="61"/>
        <v>3205371409.8000002</v>
      </c>
      <c r="I228" s="74">
        <f t="shared" si="61"/>
        <v>3984847209</v>
      </c>
      <c r="J228" s="74">
        <f t="shared" si="61"/>
        <v>4847392595.3999996</v>
      </c>
      <c r="K228" s="74">
        <f t="shared" si="61"/>
        <v>5739783481.6000004</v>
      </c>
      <c r="L228" s="74">
        <f t="shared" si="52"/>
        <v>7218455786.3999996</v>
      </c>
      <c r="M228" s="74">
        <f t="shared" si="52"/>
        <v>9657325282</v>
      </c>
      <c r="N228" s="74">
        <f t="shared" si="52"/>
        <v>12015588621.200001</v>
      </c>
      <c r="O228" s="74">
        <f t="shared" si="55"/>
        <v>14673163680.6</v>
      </c>
      <c r="P228" s="74">
        <f t="shared" si="55"/>
        <v>16885036560</v>
      </c>
      <c r="Q228" s="74">
        <f t="shared" si="53"/>
        <v>19770815850.799999</v>
      </c>
      <c r="R228" s="74">
        <f t="shared" si="53"/>
        <v>21932680409.299999</v>
      </c>
      <c r="S228" s="74">
        <f t="shared" si="53"/>
        <v>25255830907.999996</v>
      </c>
      <c r="T228" s="74">
        <f t="shared" si="53"/>
        <v>26828266212</v>
      </c>
      <c r="U228" s="74">
        <f t="shared" si="53"/>
        <v>30365465250</v>
      </c>
      <c r="V228" s="74">
        <f t="shared" si="59"/>
        <v>36444811095</v>
      </c>
      <c r="W228" s="74">
        <f t="shared" si="59"/>
        <v>35407193991</v>
      </c>
      <c r="X228" s="74">
        <f t="shared" si="59"/>
        <v>35840299715</v>
      </c>
      <c r="Y228" s="74">
        <f t="shared" si="59"/>
        <v>35399345014</v>
      </c>
      <c r="Z228" s="74">
        <f t="shared" si="59"/>
        <v>37008445040</v>
      </c>
      <c r="AA228" s="74">
        <f t="shared" si="59"/>
        <v>37331539720</v>
      </c>
      <c r="AB228" s="74">
        <f t="shared" si="59"/>
        <v>40301976500</v>
      </c>
      <c r="AC228" s="74">
        <f t="shared" si="59"/>
        <v>46165204065</v>
      </c>
    </row>
    <row r="229" spans="1:29" x14ac:dyDescent="0.25">
      <c r="A229" s="67" t="s">
        <v>194</v>
      </c>
      <c r="B229" s="74">
        <f t="shared" ref="B229:K229" si="62">B144*B54</f>
        <v>410268580.20000005</v>
      </c>
      <c r="C229" s="74">
        <f t="shared" si="62"/>
        <v>585931702.80000007</v>
      </c>
      <c r="D229" s="74">
        <f t="shared" si="62"/>
        <v>652050816</v>
      </c>
      <c r="E229" s="74">
        <f t="shared" si="62"/>
        <v>638174072.39999998</v>
      </c>
      <c r="F229" s="74">
        <f t="shared" si="62"/>
        <v>1109582224.8</v>
      </c>
      <c r="G229" s="74">
        <f t="shared" si="62"/>
        <v>1517193221.2</v>
      </c>
      <c r="H229" s="74">
        <f t="shared" si="62"/>
        <v>2055982052.5999999</v>
      </c>
      <c r="I229" s="74">
        <f t="shared" si="62"/>
        <v>2723193558.4000001</v>
      </c>
      <c r="J229" s="74">
        <f t="shared" si="62"/>
        <v>3592338402</v>
      </c>
      <c r="K229" s="74">
        <f t="shared" si="62"/>
        <v>4133275963.2000003</v>
      </c>
      <c r="L229" s="74">
        <f t="shared" si="52"/>
        <v>5086609164</v>
      </c>
      <c r="M229" s="74">
        <f t="shared" si="52"/>
        <v>6940452590.4000006</v>
      </c>
      <c r="N229" s="74">
        <f t="shared" si="52"/>
        <v>8669187190.5</v>
      </c>
      <c r="O229" s="74">
        <f t="shared" si="55"/>
        <v>11008047089.400002</v>
      </c>
      <c r="P229" s="74">
        <f t="shared" si="55"/>
        <v>12050410483.5</v>
      </c>
      <c r="Q229" s="74">
        <f t="shared" si="53"/>
        <v>13867494573</v>
      </c>
      <c r="R229" s="74">
        <f t="shared" si="53"/>
        <v>15079535668</v>
      </c>
      <c r="S229" s="74">
        <f t="shared" si="53"/>
        <v>17101996245.299999</v>
      </c>
      <c r="T229" s="74">
        <f t="shared" si="53"/>
        <v>18305458892</v>
      </c>
      <c r="U229" s="74">
        <f t="shared" si="53"/>
        <v>20207590168</v>
      </c>
      <c r="V229" s="74">
        <f t="shared" si="59"/>
        <v>22320051465</v>
      </c>
      <c r="W229" s="74">
        <f t="shared" si="59"/>
        <v>21667029312</v>
      </c>
      <c r="X229" s="74">
        <f t="shared" si="59"/>
        <v>21977017920</v>
      </c>
      <c r="Y229" s="74">
        <f t="shared" si="59"/>
        <v>22469250948</v>
      </c>
      <c r="Z229" s="74">
        <f t="shared" si="59"/>
        <v>24380999310</v>
      </c>
      <c r="AA229" s="74">
        <f t="shared" si="59"/>
        <v>25405011632</v>
      </c>
      <c r="AB229" s="74">
        <f t="shared" si="59"/>
        <v>28129127642</v>
      </c>
      <c r="AC229" s="74">
        <f t="shared" si="59"/>
        <v>32063440858</v>
      </c>
    </row>
    <row r="230" spans="1:29" x14ac:dyDescent="0.25">
      <c r="A230" s="67" t="s">
        <v>195</v>
      </c>
      <c r="B230" s="74">
        <f t="shared" ref="B230:K230" si="63">B145*B55</f>
        <v>1446138864</v>
      </c>
      <c r="C230" s="74">
        <f t="shared" si="63"/>
        <v>2272102805</v>
      </c>
      <c r="D230" s="74">
        <f t="shared" si="63"/>
        <v>2853086441.4000001</v>
      </c>
      <c r="E230" s="74">
        <f t="shared" si="63"/>
        <v>2962730907.5</v>
      </c>
      <c r="F230" s="74">
        <f t="shared" si="63"/>
        <v>4826999487.5</v>
      </c>
      <c r="G230" s="74">
        <f t="shared" si="63"/>
        <v>6887868750</v>
      </c>
      <c r="H230" s="74">
        <f t="shared" si="63"/>
        <v>9266693954.7000008</v>
      </c>
      <c r="I230" s="74">
        <f t="shared" si="63"/>
        <v>11667687516</v>
      </c>
      <c r="J230" s="74">
        <f t="shared" si="63"/>
        <v>14712075635.700001</v>
      </c>
      <c r="K230" s="74">
        <f t="shared" si="63"/>
        <v>17631883807.5</v>
      </c>
      <c r="L230" s="74">
        <f t="shared" si="52"/>
        <v>22628550531.600002</v>
      </c>
      <c r="M230" s="74">
        <f t="shared" si="52"/>
        <v>30087045326</v>
      </c>
      <c r="N230" s="74">
        <f t="shared" si="52"/>
        <v>36730181875.800003</v>
      </c>
      <c r="O230" s="74">
        <f t="shared" si="55"/>
        <v>43736056884</v>
      </c>
      <c r="P230" s="74">
        <f t="shared" si="55"/>
        <v>47714745350</v>
      </c>
      <c r="Q230" s="74">
        <f t="shared" si="53"/>
        <v>52384409398.599998</v>
      </c>
      <c r="R230" s="74">
        <f t="shared" si="53"/>
        <v>56061530493.5</v>
      </c>
      <c r="S230" s="74">
        <f t="shared" si="53"/>
        <v>61333444805.599998</v>
      </c>
      <c r="T230" s="74">
        <f t="shared" si="53"/>
        <v>65598866841</v>
      </c>
      <c r="U230" s="74">
        <f t="shared" si="53"/>
        <v>71576075115</v>
      </c>
      <c r="V230" s="74">
        <f t="shared" si="59"/>
        <v>82915433248</v>
      </c>
      <c r="W230" s="74">
        <f t="shared" si="59"/>
        <v>72656788393</v>
      </c>
      <c r="X230" s="74">
        <f t="shared" si="59"/>
        <v>73971339260</v>
      </c>
      <c r="Y230" s="74">
        <f t="shared" si="59"/>
        <v>74624442759</v>
      </c>
      <c r="Z230" s="74">
        <f t="shared" si="59"/>
        <v>79055308584</v>
      </c>
      <c r="AA230" s="74">
        <f t="shared" si="59"/>
        <v>77489297247</v>
      </c>
      <c r="AB230" s="74">
        <f t="shared" si="59"/>
        <v>83117305750</v>
      </c>
      <c r="AC230" s="74">
        <f t="shared" si="59"/>
        <v>93738907746</v>
      </c>
    </row>
    <row r="231" spans="1:29" x14ac:dyDescent="0.25">
      <c r="A231" s="67" t="s">
        <v>197</v>
      </c>
      <c r="B231" s="74">
        <f t="shared" ref="B231:K231" si="64">B146*B56</f>
        <v>625068840.60000002</v>
      </c>
      <c r="C231" s="74">
        <f t="shared" si="64"/>
        <v>887099431.5</v>
      </c>
      <c r="D231" s="74">
        <f t="shared" si="64"/>
        <v>1000883520</v>
      </c>
      <c r="E231" s="74">
        <f t="shared" si="64"/>
        <v>980188463.79999995</v>
      </c>
      <c r="F231" s="74">
        <f t="shared" si="64"/>
        <v>1570844223</v>
      </c>
      <c r="G231" s="74">
        <f t="shared" si="64"/>
        <v>2100372689.0999999</v>
      </c>
      <c r="H231" s="74">
        <f t="shared" si="64"/>
        <v>2796375133.7999997</v>
      </c>
      <c r="I231" s="74">
        <f t="shared" si="64"/>
        <v>3797930892.8000002</v>
      </c>
      <c r="J231" s="74">
        <f t="shared" si="64"/>
        <v>4596251234.3999996</v>
      </c>
      <c r="K231" s="74">
        <f t="shared" si="64"/>
        <v>5482467952.1999998</v>
      </c>
      <c r="L231" s="74">
        <f t="shared" si="52"/>
        <v>6650642244.3000002</v>
      </c>
      <c r="M231" s="74">
        <f t="shared" si="52"/>
        <v>8282987333.6000004</v>
      </c>
      <c r="N231" s="74">
        <f t="shared" si="52"/>
        <v>10279248980</v>
      </c>
      <c r="O231" s="74">
        <f t="shared" si="55"/>
        <v>14230190287.199999</v>
      </c>
      <c r="P231" s="74">
        <f t="shared" si="55"/>
        <v>15280789299.199999</v>
      </c>
      <c r="Q231" s="74">
        <f t="shared" si="53"/>
        <v>17939725402.5</v>
      </c>
      <c r="R231" s="74">
        <f t="shared" si="53"/>
        <v>19506523625</v>
      </c>
      <c r="S231" s="74">
        <f t="shared" si="53"/>
        <v>21938228988.199997</v>
      </c>
      <c r="T231" s="74">
        <f t="shared" si="53"/>
        <v>22473096540</v>
      </c>
      <c r="U231" s="74">
        <f t="shared" si="53"/>
        <v>25118453736</v>
      </c>
      <c r="V231" s="74">
        <f t="shared" si="59"/>
        <v>27258246260</v>
      </c>
      <c r="W231" s="74">
        <f t="shared" si="59"/>
        <v>26652005590</v>
      </c>
      <c r="X231" s="74">
        <f t="shared" si="59"/>
        <v>26932931505</v>
      </c>
      <c r="Y231" s="74">
        <f t="shared" si="59"/>
        <v>27190602530</v>
      </c>
      <c r="Z231" s="74">
        <f t="shared" si="59"/>
        <v>28445976092</v>
      </c>
      <c r="AA231" s="74">
        <f t="shared" si="59"/>
        <v>28729346764</v>
      </c>
      <c r="AB231" s="74">
        <f t="shared" si="59"/>
        <v>30939089265</v>
      </c>
      <c r="AC231" s="74">
        <f t="shared" si="59"/>
        <v>36757861804</v>
      </c>
    </row>
    <row r="232" spans="1:29" x14ac:dyDescent="0.25">
      <c r="A232" s="67" t="s">
        <v>198</v>
      </c>
      <c r="B232" s="74">
        <f t="shared" ref="B232:K232" si="65">B147*B57</f>
        <v>1427318827.2</v>
      </c>
      <c r="C232" s="74">
        <f t="shared" si="65"/>
        <v>1978767905.4000001</v>
      </c>
      <c r="D232" s="74">
        <f t="shared" si="65"/>
        <v>2420701810.7999997</v>
      </c>
      <c r="E232" s="74">
        <f t="shared" si="65"/>
        <v>2659096161.5999999</v>
      </c>
      <c r="F232" s="74">
        <f t="shared" si="65"/>
        <v>4269353650.2999997</v>
      </c>
      <c r="G232" s="74">
        <f t="shared" si="65"/>
        <v>6203945036.6000004</v>
      </c>
      <c r="H232" s="74">
        <f t="shared" si="65"/>
        <v>8602593854.3999996</v>
      </c>
      <c r="I232" s="74">
        <f t="shared" si="65"/>
        <v>11364250705.4</v>
      </c>
      <c r="J232" s="74">
        <f t="shared" si="65"/>
        <v>13993853837.6</v>
      </c>
      <c r="K232" s="74">
        <f t="shared" si="65"/>
        <v>16607716125.599998</v>
      </c>
      <c r="L232" s="74">
        <f t="shared" si="52"/>
        <v>20781896215.899998</v>
      </c>
      <c r="M232" s="74">
        <f t="shared" si="52"/>
        <v>27361295709</v>
      </c>
      <c r="N232" s="74">
        <f t="shared" si="52"/>
        <v>34315799777.199997</v>
      </c>
      <c r="O232" s="74">
        <f t="shared" si="55"/>
        <v>43854709557.600006</v>
      </c>
      <c r="P232" s="74">
        <f t="shared" si="55"/>
        <v>48330339026.200005</v>
      </c>
      <c r="Q232" s="74">
        <f t="shared" ref="Q232:U241" si="66">Q147*Q57</f>
        <v>54658993879</v>
      </c>
      <c r="R232" s="74">
        <f t="shared" si="66"/>
        <v>60522478754</v>
      </c>
      <c r="S232" s="74">
        <f t="shared" si="66"/>
        <v>71462128245.199997</v>
      </c>
      <c r="T232" s="74">
        <f t="shared" si="66"/>
        <v>79850232504</v>
      </c>
      <c r="U232" s="74">
        <f t="shared" si="66"/>
        <v>88295509720</v>
      </c>
      <c r="V232" s="74">
        <f t="shared" si="59"/>
        <v>97529892252</v>
      </c>
      <c r="W232" s="74">
        <f t="shared" si="59"/>
        <v>97273980069</v>
      </c>
      <c r="X232" s="74">
        <f t="shared" si="59"/>
        <v>97664306806</v>
      </c>
      <c r="Y232" s="74">
        <f t="shared" si="59"/>
        <v>100555735896</v>
      </c>
      <c r="Z232" s="74">
        <f t="shared" si="59"/>
        <v>107774703990</v>
      </c>
      <c r="AA232" s="74">
        <f t="shared" si="59"/>
        <v>106829652248</v>
      </c>
      <c r="AB232" s="74">
        <f t="shared" si="59"/>
        <v>117329642650</v>
      </c>
      <c r="AC232" s="74">
        <f t="shared" si="59"/>
        <v>133763189538</v>
      </c>
    </row>
    <row r="233" spans="1:29" x14ac:dyDescent="0.25">
      <c r="A233" s="67" t="s">
        <v>199</v>
      </c>
      <c r="B233" s="74">
        <f t="shared" ref="B233:K233" si="67">B148*B58</f>
        <v>736446493.19999993</v>
      </c>
      <c r="C233" s="74">
        <f t="shared" si="67"/>
        <v>1183431931</v>
      </c>
      <c r="D233" s="74">
        <f t="shared" si="67"/>
        <v>1494482396.4000001</v>
      </c>
      <c r="E233" s="74">
        <f t="shared" si="67"/>
        <v>1422068748.8000002</v>
      </c>
      <c r="F233" s="74">
        <f t="shared" si="67"/>
        <v>2400828627.5999999</v>
      </c>
      <c r="G233" s="74">
        <f t="shared" si="67"/>
        <v>3203839228.2000003</v>
      </c>
      <c r="H233" s="74">
        <f t="shared" si="67"/>
        <v>4234021732.2000003</v>
      </c>
      <c r="I233" s="74">
        <f t="shared" si="67"/>
        <v>5417583265</v>
      </c>
      <c r="J233" s="74">
        <f t="shared" si="67"/>
        <v>6781130382.0999994</v>
      </c>
      <c r="K233" s="74">
        <f t="shared" si="67"/>
        <v>8273292852.9000006</v>
      </c>
      <c r="L233" s="74">
        <f t="shared" si="52"/>
        <v>10797690587.1</v>
      </c>
      <c r="M233" s="74">
        <f t="shared" si="52"/>
        <v>13163088125.9</v>
      </c>
      <c r="N233" s="74">
        <f t="shared" si="52"/>
        <v>16317672082.800001</v>
      </c>
      <c r="O233" s="74">
        <f t="shared" si="55"/>
        <v>21541783817.399998</v>
      </c>
      <c r="P233" s="74">
        <f t="shared" si="55"/>
        <v>24534349515</v>
      </c>
      <c r="Q233" s="74">
        <f t="shared" si="66"/>
        <v>27612694567</v>
      </c>
      <c r="R233" s="74">
        <f t="shared" si="66"/>
        <v>30145190568</v>
      </c>
      <c r="S233" s="74">
        <f t="shared" si="66"/>
        <v>33246704631.200005</v>
      </c>
      <c r="T233" s="74">
        <f t="shared" si="66"/>
        <v>36695976090</v>
      </c>
      <c r="U233" s="74">
        <f t="shared" si="66"/>
        <v>41007031200</v>
      </c>
      <c r="V233" s="74">
        <f t="shared" si="59"/>
        <v>45134203776</v>
      </c>
      <c r="W233" s="74">
        <f t="shared" si="59"/>
        <v>43286875790</v>
      </c>
      <c r="X233" s="74">
        <f t="shared" si="59"/>
        <v>44437152400</v>
      </c>
      <c r="Y233" s="74">
        <f t="shared" si="59"/>
        <v>44907062564</v>
      </c>
      <c r="Z233" s="74">
        <f t="shared" si="59"/>
        <v>46645864562</v>
      </c>
      <c r="AA233" s="74">
        <f t="shared" si="59"/>
        <v>46713693432</v>
      </c>
      <c r="AB233" s="74">
        <f t="shared" si="59"/>
        <v>49516141158</v>
      </c>
      <c r="AC233" s="74">
        <f t="shared" si="59"/>
        <v>55919514750</v>
      </c>
    </row>
    <row r="234" spans="1:29" x14ac:dyDescent="0.25">
      <c r="A234" s="67" t="s">
        <v>200</v>
      </c>
      <c r="B234" s="74">
        <f t="shared" ref="B234:K234" si="68">B149*B59</f>
        <v>470905509.89999998</v>
      </c>
      <c r="C234" s="74">
        <f t="shared" si="68"/>
        <v>702970100</v>
      </c>
      <c r="D234" s="74">
        <f t="shared" si="68"/>
        <v>871367244.80000007</v>
      </c>
      <c r="E234" s="74">
        <f t="shared" si="68"/>
        <v>835238916.50000012</v>
      </c>
      <c r="F234" s="74">
        <f t="shared" si="68"/>
        <v>1437168596</v>
      </c>
      <c r="G234" s="74">
        <f t="shared" si="68"/>
        <v>1879986242.9000001</v>
      </c>
      <c r="H234" s="74">
        <f t="shared" si="68"/>
        <v>2520043160.7999997</v>
      </c>
      <c r="I234" s="74">
        <f t="shared" si="68"/>
        <v>3238172543.8000002</v>
      </c>
      <c r="J234" s="74">
        <f t="shared" si="68"/>
        <v>3994202189</v>
      </c>
      <c r="K234" s="74">
        <f t="shared" si="68"/>
        <v>4910924183</v>
      </c>
      <c r="L234" s="74">
        <f t="shared" si="52"/>
        <v>6207894841.3999996</v>
      </c>
      <c r="M234" s="74">
        <f t="shared" si="52"/>
        <v>7933848456.5999994</v>
      </c>
      <c r="N234" s="74">
        <f t="shared" si="52"/>
        <v>11139313552.799999</v>
      </c>
      <c r="O234" s="74">
        <f t="shared" si="55"/>
        <v>14078526342.5</v>
      </c>
      <c r="P234" s="74">
        <f t="shared" si="55"/>
        <v>15927898748.5</v>
      </c>
      <c r="Q234" s="74">
        <f t="shared" si="66"/>
        <v>17936228484</v>
      </c>
      <c r="R234" s="74">
        <f t="shared" si="66"/>
        <v>19551213972.5</v>
      </c>
      <c r="S234" s="74">
        <f t="shared" si="66"/>
        <v>21824004103.200001</v>
      </c>
      <c r="T234" s="74">
        <f t="shared" si="66"/>
        <v>22874428196</v>
      </c>
      <c r="U234" s="74">
        <f t="shared" si="66"/>
        <v>25342954678</v>
      </c>
      <c r="V234" s="74">
        <f t="shared" si="59"/>
        <v>28890991083</v>
      </c>
      <c r="W234" s="74">
        <f t="shared" si="59"/>
        <v>27609773508</v>
      </c>
      <c r="X234" s="74">
        <f t="shared" si="59"/>
        <v>28386774080</v>
      </c>
      <c r="Y234" s="74">
        <f t="shared" si="59"/>
        <v>28708187662</v>
      </c>
      <c r="Z234" s="74">
        <f t="shared" si="59"/>
        <v>29916841020</v>
      </c>
      <c r="AA234" s="74">
        <f t="shared" si="59"/>
        <v>31053394290</v>
      </c>
      <c r="AB234" s="74">
        <f t="shared" si="59"/>
        <v>33547078448</v>
      </c>
      <c r="AC234" s="74">
        <f t="shared" si="59"/>
        <v>37749842592</v>
      </c>
    </row>
    <row r="235" spans="1:29" x14ac:dyDescent="0.25">
      <c r="A235" s="67" t="s">
        <v>201</v>
      </c>
      <c r="B235" s="74">
        <f t="shared" ref="B235:K235" si="69">B150*B60</f>
        <v>1573545165.5</v>
      </c>
      <c r="C235" s="74">
        <f t="shared" si="69"/>
        <v>2418795435.2000003</v>
      </c>
      <c r="D235" s="74">
        <f t="shared" si="69"/>
        <v>3072561811.2000003</v>
      </c>
      <c r="E235" s="74">
        <f t="shared" si="69"/>
        <v>3973369212.3999996</v>
      </c>
      <c r="F235" s="74">
        <f t="shared" si="69"/>
        <v>6699007144</v>
      </c>
      <c r="G235" s="74">
        <f t="shared" si="69"/>
        <v>8554726502.3999996</v>
      </c>
      <c r="H235" s="74">
        <f t="shared" si="69"/>
        <v>10652147567.6</v>
      </c>
      <c r="I235" s="74">
        <f t="shared" si="69"/>
        <v>13856589712.5</v>
      </c>
      <c r="J235" s="74">
        <f t="shared" si="69"/>
        <v>18709599142.5</v>
      </c>
      <c r="K235" s="74">
        <f t="shared" si="69"/>
        <v>23160416815.800003</v>
      </c>
      <c r="L235" s="74">
        <f t="shared" si="52"/>
        <v>29880974721.900002</v>
      </c>
      <c r="M235" s="74">
        <f t="shared" si="52"/>
        <v>36707462091</v>
      </c>
      <c r="N235" s="74">
        <f t="shared" si="52"/>
        <v>44402939933.399994</v>
      </c>
      <c r="O235" s="74">
        <f t="shared" si="55"/>
        <v>50135805709.200005</v>
      </c>
      <c r="P235" s="74">
        <f t="shared" si="55"/>
        <v>58049443431</v>
      </c>
      <c r="Q235" s="74">
        <f t="shared" si="66"/>
        <v>65080160340.999992</v>
      </c>
      <c r="R235" s="74">
        <f t="shared" si="66"/>
        <v>69971294380.899994</v>
      </c>
      <c r="S235" s="74">
        <f t="shared" si="66"/>
        <v>79475954071.600006</v>
      </c>
      <c r="T235" s="74">
        <f t="shared" si="66"/>
        <v>84808537240</v>
      </c>
      <c r="U235" s="74">
        <f t="shared" si="66"/>
        <v>84926754308</v>
      </c>
      <c r="V235" s="74">
        <f t="shared" si="59"/>
        <v>89957777864</v>
      </c>
      <c r="W235" s="74">
        <f t="shared" si="59"/>
        <v>86829723740</v>
      </c>
      <c r="X235" s="74">
        <f t="shared" si="59"/>
        <v>87185647130</v>
      </c>
      <c r="Y235" s="74">
        <f t="shared" si="59"/>
        <v>90479410098</v>
      </c>
      <c r="Z235" s="74">
        <f t="shared" si="59"/>
        <v>94342054908</v>
      </c>
      <c r="AA235" s="74">
        <f t="shared" si="59"/>
        <v>95765173704</v>
      </c>
      <c r="AB235" s="74">
        <f t="shared" si="59"/>
        <v>103679357688</v>
      </c>
      <c r="AC235" s="74">
        <f t="shared" si="59"/>
        <v>116844704716</v>
      </c>
    </row>
    <row r="236" spans="1:29" x14ac:dyDescent="0.25">
      <c r="A236" s="67" t="s">
        <v>202</v>
      </c>
      <c r="B236" s="74">
        <f t="shared" ref="B236:K236" si="70">B151*B61</f>
        <v>892637374.20000005</v>
      </c>
      <c r="C236" s="74">
        <f t="shared" si="70"/>
        <v>1247305244.2</v>
      </c>
      <c r="D236" s="74">
        <f t="shared" si="70"/>
        <v>1690107351.5</v>
      </c>
      <c r="E236" s="74">
        <f t="shared" si="70"/>
        <v>1659466541.7</v>
      </c>
      <c r="F236" s="74">
        <f t="shared" si="70"/>
        <v>3036536764.5</v>
      </c>
      <c r="G236" s="74">
        <f t="shared" si="70"/>
        <v>4165996681.6999998</v>
      </c>
      <c r="H236" s="74">
        <f t="shared" si="70"/>
        <v>5476163520</v>
      </c>
      <c r="I236" s="74">
        <f t="shared" si="70"/>
        <v>7004533580.3999996</v>
      </c>
      <c r="J236" s="74">
        <f t="shared" si="70"/>
        <v>8848333998.3999996</v>
      </c>
      <c r="K236" s="74">
        <f t="shared" si="70"/>
        <v>10497066245</v>
      </c>
      <c r="L236" s="74">
        <f t="shared" si="52"/>
        <v>13162805568</v>
      </c>
      <c r="M236" s="74">
        <f t="shared" si="52"/>
        <v>15960767966</v>
      </c>
      <c r="N236" s="74">
        <f t="shared" si="52"/>
        <v>18779197487.700001</v>
      </c>
      <c r="O236" s="74">
        <f t="shared" si="55"/>
        <v>23363597661.300003</v>
      </c>
      <c r="P236" s="74">
        <f t="shared" si="55"/>
        <v>26636997207.5</v>
      </c>
      <c r="Q236" s="74">
        <f t="shared" si="66"/>
        <v>30698806682.799999</v>
      </c>
      <c r="R236" s="74">
        <f t="shared" si="66"/>
        <v>32967240024.599998</v>
      </c>
      <c r="S236" s="74">
        <f t="shared" si="66"/>
        <v>35918869560</v>
      </c>
      <c r="T236" s="74">
        <f t="shared" si="66"/>
        <v>40982200160</v>
      </c>
      <c r="U236" s="74">
        <f t="shared" si="66"/>
        <v>44759820736</v>
      </c>
      <c r="V236" s="74">
        <f t="shared" ref="V236:AC245" si="71">V151*V61</f>
        <v>50645149191</v>
      </c>
      <c r="W236" s="74">
        <f t="shared" si="71"/>
        <v>49858946480</v>
      </c>
      <c r="X236" s="74">
        <f t="shared" si="71"/>
        <v>50844607716</v>
      </c>
      <c r="Y236" s="74">
        <f t="shared" si="71"/>
        <v>53531313264</v>
      </c>
      <c r="Z236" s="74">
        <f t="shared" si="71"/>
        <v>56545786120</v>
      </c>
      <c r="AA236" s="74">
        <f t="shared" si="71"/>
        <v>59463231270</v>
      </c>
      <c r="AB236" s="74">
        <f t="shared" si="71"/>
        <v>64109336452</v>
      </c>
      <c r="AC236" s="74">
        <f t="shared" si="71"/>
        <v>69625676510</v>
      </c>
    </row>
    <row r="237" spans="1:29" x14ac:dyDescent="0.25">
      <c r="A237" s="67" t="s">
        <v>203</v>
      </c>
      <c r="B237" s="74">
        <f t="shared" ref="B237:K237" si="72">B152*B62</f>
        <v>465452213.90000004</v>
      </c>
      <c r="C237" s="74">
        <f t="shared" si="72"/>
        <v>754647379.19999993</v>
      </c>
      <c r="D237" s="74">
        <f t="shared" si="72"/>
        <v>929353992</v>
      </c>
      <c r="E237" s="74">
        <f t="shared" si="72"/>
        <v>978208809</v>
      </c>
      <c r="F237" s="74">
        <f t="shared" si="72"/>
        <v>1431985081.8</v>
      </c>
      <c r="G237" s="74">
        <f t="shared" si="72"/>
        <v>1813388597.8</v>
      </c>
      <c r="H237" s="74">
        <f t="shared" si="72"/>
        <v>2412063600.0999999</v>
      </c>
      <c r="I237" s="74">
        <f t="shared" si="72"/>
        <v>3300512027.9000001</v>
      </c>
      <c r="J237" s="74">
        <f t="shared" si="72"/>
        <v>4205345305.5</v>
      </c>
      <c r="K237" s="74">
        <f t="shared" si="72"/>
        <v>4991838005</v>
      </c>
      <c r="L237" s="74">
        <f t="shared" si="52"/>
        <v>6165833062.1999998</v>
      </c>
      <c r="M237" s="74">
        <f t="shared" si="52"/>
        <v>8181521437.500001</v>
      </c>
      <c r="N237" s="74">
        <f t="shared" si="52"/>
        <v>10253710210.5</v>
      </c>
      <c r="O237" s="74">
        <f t="shared" si="55"/>
        <v>12767299748.999998</v>
      </c>
      <c r="P237" s="74">
        <f t="shared" si="55"/>
        <v>14047379175.700001</v>
      </c>
      <c r="Q237" s="74">
        <f t="shared" si="66"/>
        <v>17020693521.6</v>
      </c>
      <c r="R237" s="74">
        <f t="shared" si="66"/>
        <v>18400136683.5</v>
      </c>
      <c r="S237" s="74">
        <f t="shared" si="66"/>
        <v>20901783518.700001</v>
      </c>
      <c r="T237" s="74">
        <f t="shared" si="66"/>
        <v>22643925990</v>
      </c>
      <c r="U237" s="74">
        <f t="shared" si="66"/>
        <v>25932259350</v>
      </c>
      <c r="V237" s="74">
        <f t="shared" si="71"/>
        <v>28499988478</v>
      </c>
      <c r="W237" s="74">
        <f t="shared" si="71"/>
        <v>28247615235</v>
      </c>
      <c r="X237" s="74">
        <f t="shared" si="71"/>
        <v>28926760980</v>
      </c>
      <c r="Y237" s="74">
        <f t="shared" si="71"/>
        <v>28131703173</v>
      </c>
      <c r="Z237" s="74">
        <f t="shared" si="71"/>
        <v>29033369200</v>
      </c>
      <c r="AA237" s="74">
        <f t="shared" si="71"/>
        <v>29844417460</v>
      </c>
      <c r="AB237" s="74">
        <f t="shared" si="71"/>
        <v>32202046224</v>
      </c>
      <c r="AC237" s="74">
        <f t="shared" si="71"/>
        <v>36777509333</v>
      </c>
    </row>
    <row r="238" spans="1:29" x14ac:dyDescent="0.25">
      <c r="A238" s="67" t="s">
        <v>205</v>
      </c>
      <c r="B238" s="74">
        <f t="shared" ref="B238:K238" si="73">B153*B63</f>
        <v>306164516.40000004</v>
      </c>
      <c r="C238" s="74">
        <f t="shared" si="73"/>
        <v>455510207.20000005</v>
      </c>
      <c r="D238" s="74">
        <f t="shared" si="73"/>
        <v>576195622.20000005</v>
      </c>
      <c r="E238" s="74">
        <f t="shared" si="73"/>
        <v>582658823.5</v>
      </c>
      <c r="F238" s="74">
        <f t="shared" si="73"/>
        <v>1009529841.5999999</v>
      </c>
      <c r="G238" s="74">
        <f t="shared" si="73"/>
        <v>1413122037.5999999</v>
      </c>
      <c r="H238" s="74">
        <f t="shared" si="73"/>
        <v>1854266200.8</v>
      </c>
      <c r="I238" s="74">
        <f t="shared" si="73"/>
        <v>2476088228.9000001</v>
      </c>
      <c r="J238" s="74">
        <f t="shared" si="73"/>
        <v>2889607168</v>
      </c>
      <c r="K238" s="74">
        <f t="shared" si="73"/>
        <v>3816278228.2000003</v>
      </c>
      <c r="L238" s="74">
        <f t="shared" si="52"/>
        <v>4662728457.7999992</v>
      </c>
      <c r="M238" s="74">
        <f t="shared" si="52"/>
        <v>6369279945.6000004</v>
      </c>
      <c r="N238" s="74">
        <f t="shared" si="52"/>
        <v>8181369261</v>
      </c>
      <c r="O238" s="74">
        <f t="shared" si="55"/>
        <v>10642459408.4</v>
      </c>
      <c r="P238" s="74">
        <f t="shared" si="55"/>
        <v>11203828475.6</v>
      </c>
      <c r="Q238" s="74">
        <f t="shared" si="66"/>
        <v>12333931431.1</v>
      </c>
      <c r="R238" s="74">
        <f t="shared" si="66"/>
        <v>12931880764</v>
      </c>
      <c r="S238" s="74">
        <f t="shared" si="66"/>
        <v>14297019655.200001</v>
      </c>
      <c r="T238" s="74">
        <f t="shared" si="66"/>
        <v>14921691840</v>
      </c>
      <c r="U238" s="74">
        <f t="shared" si="66"/>
        <v>15803280900</v>
      </c>
      <c r="V238" s="74">
        <f t="shared" si="71"/>
        <v>17308689750</v>
      </c>
      <c r="W238" s="74">
        <f t="shared" si="71"/>
        <v>16974538875</v>
      </c>
      <c r="X238" s="74">
        <f t="shared" si="71"/>
        <v>17151456820</v>
      </c>
      <c r="Y238" s="74">
        <f t="shared" si="71"/>
        <v>16623150775</v>
      </c>
      <c r="Z238" s="74">
        <f t="shared" si="71"/>
        <v>17155514688</v>
      </c>
      <c r="AA238" s="74">
        <f t="shared" si="71"/>
        <v>17365161135</v>
      </c>
      <c r="AB238" s="74">
        <f t="shared" si="71"/>
        <v>18530523544</v>
      </c>
      <c r="AC238" s="74">
        <f t="shared" si="71"/>
        <v>21782402559</v>
      </c>
    </row>
    <row r="239" spans="1:29" x14ac:dyDescent="0.25">
      <c r="A239" s="67" t="s">
        <v>206</v>
      </c>
      <c r="B239" s="74">
        <f t="shared" ref="B239:K239" si="74">B154*B64</f>
        <v>2363230913.4000001</v>
      </c>
      <c r="C239" s="74">
        <f t="shared" si="74"/>
        <v>3304294640.5</v>
      </c>
      <c r="D239" s="74">
        <f t="shared" si="74"/>
        <v>3947002634.4000001</v>
      </c>
      <c r="E239" s="74">
        <f t="shared" si="74"/>
        <v>3960804276</v>
      </c>
      <c r="F239" s="74">
        <f t="shared" si="74"/>
        <v>6753799618.1999998</v>
      </c>
      <c r="G239" s="74">
        <f t="shared" si="74"/>
        <v>9760744379.5</v>
      </c>
      <c r="H239" s="74">
        <f t="shared" si="74"/>
        <v>13563761930.4</v>
      </c>
      <c r="I239" s="74">
        <f t="shared" si="74"/>
        <v>17776890229.200001</v>
      </c>
      <c r="J239" s="74">
        <f t="shared" si="74"/>
        <v>23518023802</v>
      </c>
      <c r="K239" s="74">
        <f t="shared" si="74"/>
        <v>29765620759.900002</v>
      </c>
      <c r="L239" s="74">
        <f t="shared" si="52"/>
        <v>39472039556.100006</v>
      </c>
      <c r="M239" s="74">
        <f t="shared" si="52"/>
        <v>48506492935.200005</v>
      </c>
      <c r="N239" s="74">
        <f t="shared" si="52"/>
        <v>62637512580.5</v>
      </c>
      <c r="O239" s="74">
        <f t="shared" si="55"/>
        <v>75470291151.199997</v>
      </c>
      <c r="P239" s="74">
        <f t="shared" si="55"/>
        <v>85031665390</v>
      </c>
      <c r="Q239" s="74">
        <f t="shared" si="66"/>
        <v>95496592330</v>
      </c>
      <c r="R239" s="74">
        <f t="shared" si="66"/>
        <v>107097001213.79999</v>
      </c>
      <c r="S239" s="74">
        <f t="shared" si="66"/>
        <v>120084971944.5</v>
      </c>
      <c r="T239" s="74">
        <f t="shared" si="66"/>
        <v>131524002753</v>
      </c>
      <c r="U239" s="74">
        <f t="shared" si="66"/>
        <v>136364950540</v>
      </c>
      <c r="V239" s="74">
        <f t="shared" si="71"/>
        <v>147655869042</v>
      </c>
      <c r="W239" s="74">
        <f t="shared" si="71"/>
        <v>150304949862</v>
      </c>
      <c r="X239" s="74">
        <f t="shared" si="71"/>
        <v>152349268750</v>
      </c>
      <c r="Y239" s="74">
        <f t="shared" si="71"/>
        <v>158703803263</v>
      </c>
      <c r="Z239" s="74">
        <f t="shared" si="71"/>
        <v>168603481795</v>
      </c>
      <c r="AA239" s="74">
        <f t="shared" si="71"/>
        <v>161014498259</v>
      </c>
      <c r="AB239" s="74">
        <f t="shared" si="71"/>
        <v>172239219225</v>
      </c>
      <c r="AC239" s="74">
        <f t="shared" si="71"/>
        <v>196360612662</v>
      </c>
    </row>
    <row r="240" spans="1:29" x14ac:dyDescent="0.25">
      <c r="A240" s="67" t="s">
        <v>207</v>
      </c>
      <c r="B240" s="74">
        <f t="shared" ref="B240:K240" si="75">B155*B65</f>
        <v>3433086989.9999995</v>
      </c>
      <c r="C240" s="74">
        <f t="shared" si="75"/>
        <v>5512498921.6999998</v>
      </c>
      <c r="D240" s="74">
        <f t="shared" si="75"/>
        <v>7058882042</v>
      </c>
      <c r="E240" s="74">
        <f t="shared" si="75"/>
        <v>6852648809.1999998</v>
      </c>
      <c r="F240" s="74">
        <f t="shared" si="75"/>
        <v>10522465304</v>
      </c>
      <c r="G240" s="74">
        <f t="shared" si="75"/>
        <v>15920167481</v>
      </c>
      <c r="H240" s="74">
        <f t="shared" si="75"/>
        <v>23052992452.799999</v>
      </c>
      <c r="I240" s="74">
        <f t="shared" si="75"/>
        <v>27906478429</v>
      </c>
      <c r="J240" s="74">
        <f t="shared" si="75"/>
        <v>34577274124.5</v>
      </c>
      <c r="K240" s="74">
        <f t="shared" si="75"/>
        <v>40046400737.200005</v>
      </c>
      <c r="L240" s="74">
        <f t="shared" si="52"/>
        <v>49309638372.399994</v>
      </c>
      <c r="M240" s="74">
        <f t="shared" si="52"/>
        <v>62089186737.600006</v>
      </c>
      <c r="N240" s="74">
        <f t="shared" si="52"/>
        <v>75647013014</v>
      </c>
      <c r="O240" s="74">
        <f t="shared" si="55"/>
        <v>93499075715</v>
      </c>
      <c r="P240" s="74">
        <f t="shared" si="55"/>
        <v>93281198436</v>
      </c>
      <c r="Q240" s="74">
        <f t="shared" si="66"/>
        <v>97543589101</v>
      </c>
      <c r="R240" s="74">
        <f t="shared" si="66"/>
        <v>105419091148.39999</v>
      </c>
      <c r="S240" s="74">
        <f t="shared" si="66"/>
        <v>116740080624.89999</v>
      </c>
      <c r="T240" s="74">
        <f t="shared" si="66"/>
        <v>127764954713</v>
      </c>
      <c r="U240" s="74">
        <f t="shared" si="66"/>
        <v>134863244728</v>
      </c>
      <c r="V240" s="74">
        <f t="shared" si="71"/>
        <v>151047348043</v>
      </c>
      <c r="W240" s="74">
        <f t="shared" si="71"/>
        <v>155557879098</v>
      </c>
      <c r="X240" s="74">
        <f t="shared" si="71"/>
        <v>163128069660</v>
      </c>
      <c r="Y240" s="74">
        <f t="shared" si="71"/>
        <v>173365477128</v>
      </c>
      <c r="Z240" s="74">
        <f t="shared" si="71"/>
        <v>183786427107</v>
      </c>
      <c r="AA240" s="74">
        <f t="shared" si="71"/>
        <v>190905765960</v>
      </c>
      <c r="AB240" s="74">
        <f t="shared" si="71"/>
        <v>203493892224</v>
      </c>
      <c r="AC240" s="74">
        <f t="shared" si="71"/>
        <v>225829123008</v>
      </c>
    </row>
    <row r="241" spans="1:29" x14ac:dyDescent="0.25">
      <c r="A241" s="67" t="s">
        <v>212</v>
      </c>
      <c r="B241" s="74">
        <f t="shared" ref="B241:K241" si="76">B156*B66</f>
        <v>1533385089.6000001</v>
      </c>
      <c r="C241" s="74">
        <f t="shared" si="76"/>
        <v>2140344810.6000001</v>
      </c>
      <c r="D241" s="74">
        <f t="shared" si="76"/>
        <v>2713006480</v>
      </c>
      <c r="E241" s="74">
        <f t="shared" si="76"/>
        <v>2728712277.3999996</v>
      </c>
      <c r="F241" s="74">
        <f t="shared" si="76"/>
        <v>4791527350</v>
      </c>
      <c r="G241" s="74">
        <f t="shared" si="76"/>
        <v>7189403975.3999996</v>
      </c>
      <c r="H241" s="74">
        <f t="shared" si="76"/>
        <v>9082441537.1999989</v>
      </c>
      <c r="I241" s="74">
        <f t="shared" si="76"/>
        <v>11219533182</v>
      </c>
      <c r="J241" s="74">
        <f t="shared" si="76"/>
        <v>14327075405.1</v>
      </c>
      <c r="K241" s="74">
        <f t="shared" si="76"/>
        <v>17136967593</v>
      </c>
      <c r="L241" s="74">
        <f t="shared" si="52"/>
        <v>23128769484</v>
      </c>
      <c r="M241" s="74">
        <f t="shared" si="52"/>
        <v>30352245774.400002</v>
      </c>
      <c r="N241" s="74">
        <f t="shared" si="52"/>
        <v>37374098685.200005</v>
      </c>
      <c r="O241" s="74">
        <f t="shared" si="55"/>
        <v>49235748120</v>
      </c>
      <c r="P241" s="74">
        <f t="shared" si="55"/>
        <v>52998970841.400002</v>
      </c>
      <c r="Q241" s="74">
        <f t="shared" si="66"/>
        <v>58515997918.599998</v>
      </c>
      <c r="R241" s="74">
        <f t="shared" si="66"/>
        <v>64203255301.500008</v>
      </c>
      <c r="S241" s="74">
        <f t="shared" si="66"/>
        <v>69021503628</v>
      </c>
      <c r="T241" s="74">
        <f t="shared" si="66"/>
        <v>76640384692</v>
      </c>
      <c r="U241" s="74">
        <f t="shared" si="66"/>
        <v>80618622540</v>
      </c>
      <c r="V241" s="74">
        <f t="shared" si="71"/>
        <v>86292155712</v>
      </c>
      <c r="W241" s="74">
        <f t="shared" si="71"/>
        <v>82868909638</v>
      </c>
      <c r="X241" s="74">
        <f t="shared" si="71"/>
        <v>83001509592</v>
      </c>
      <c r="Y241" s="74">
        <f t="shared" si="71"/>
        <v>85039219944</v>
      </c>
      <c r="Z241" s="74">
        <f t="shared" si="71"/>
        <v>88333194488</v>
      </c>
      <c r="AA241" s="74">
        <f t="shared" si="71"/>
        <v>92122169757</v>
      </c>
      <c r="AB241" s="74">
        <f t="shared" si="71"/>
        <v>101282208944</v>
      </c>
      <c r="AC241" s="74">
        <f t="shared" si="71"/>
        <v>112905758868</v>
      </c>
    </row>
    <row r="242" spans="1:29" x14ac:dyDescent="0.25">
      <c r="A242" s="67" t="s">
        <v>214</v>
      </c>
      <c r="B242" s="74">
        <f t="shared" ref="B242:K242" si="77">B157*B67</f>
        <v>63489183.099999994</v>
      </c>
      <c r="C242" s="74">
        <f t="shared" si="77"/>
        <v>95654542.5</v>
      </c>
      <c r="D242" s="74">
        <f t="shared" si="77"/>
        <v>122953627.00000001</v>
      </c>
      <c r="E242" s="74">
        <f t="shared" si="77"/>
        <v>111462524.09999999</v>
      </c>
      <c r="F242" s="74">
        <f t="shared" si="77"/>
        <v>174912657.59999999</v>
      </c>
      <c r="G242" s="74">
        <f t="shared" si="77"/>
        <v>239642226</v>
      </c>
      <c r="H242" s="74">
        <f t="shared" si="77"/>
        <v>328847040</v>
      </c>
      <c r="I242" s="74">
        <f t="shared" si="77"/>
        <v>477976736.19999999</v>
      </c>
      <c r="J242" s="74">
        <f t="shared" si="77"/>
        <v>583348302</v>
      </c>
      <c r="K242" s="74">
        <f t="shared" si="77"/>
        <v>692264368.80000007</v>
      </c>
      <c r="L242" s="74">
        <f t="shared" ref="L242:N261" si="78">L157*L67</f>
        <v>884959323.5999999</v>
      </c>
      <c r="M242" s="74">
        <f t="shared" si="78"/>
        <v>1120896913</v>
      </c>
      <c r="N242" s="74">
        <f t="shared" si="78"/>
        <v>1430574724.8</v>
      </c>
      <c r="O242" s="74">
        <f t="shared" si="55"/>
        <v>2117543798.3999999</v>
      </c>
      <c r="P242" s="74">
        <f t="shared" si="55"/>
        <v>2272076508.0999999</v>
      </c>
      <c r="Q242" s="74">
        <f t="shared" ref="Q242:U251" si="79">Q157*Q67</f>
        <v>2787785700.6000004</v>
      </c>
      <c r="R242" s="74">
        <f t="shared" si="79"/>
        <v>2864030746.5</v>
      </c>
      <c r="S242" s="74">
        <f t="shared" si="79"/>
        <v>2969347459.1999998</v>
      </c>
      <c r="T242" s="74">
        <f t="shared" si="79"/>
        <v>3058222458</v>
      </c>
      <c r="U242" s="74">
        <f t="shared" si="79"/>
        <v>3546799616</v>
      </c>
      <c r="V242" s="74">
        <f t="shared" si="71"/>
        <v>3751511520</v>
      </c>
      <c r="W242" s="74">
        <f t="shared" si="71"/>
        <v>3776223542</v>
      </c>
      <c r="X242" s="74">
        <f t="shared" si="71"/>
        <v>3922171784</v>
      </c>
      <c r="Y242" s="74">
        <f t="shared" si="71"/>
        <v>4115503557</v>
      </c>
      <c r="Z242" s="74">
        <f t="shared" si="71"/>
        <v>4276588512</v>
      </c>
      <c r="AA242" s="74">
        <f t="shared" si="71"/>
        <v>4580078407</v>
      </c>
      <c r="AB242" s="74">
        <f t="shared" si="71"/>
        <v>5020806848</v>
      </c>
      <c r="AC242" s="74">
        <f t="shared" si="71"/>
        <v>5766765462</v>
      </c>
    </row>
    <row r="243" spans="1:29" x14ac:dyDescent="0.25">
      <c r="A243" s="67" t="s">
        <v>215</v>
      </c>
      <c r="B243" s="74">
        <f t="shared" ref="B243:K243" si="80">B158*B68</f>
        <v>97026281.699999988</v>
      </c>
      <c r="C243" s="74">
        <f t="shared" si="80"/>
        <v>139424496</v>
      </c>
      <c r="D243" s="74">
        <f t="shared" si="80"/>
        <v>183118994.70000002</v>
      </c>
      <c r="E243" s="74">
        <f t="shared" si="80"/>
        <v>170244940.79999998</v>
      </c>
      <c r="F243" s="74">
        <f t="shared" si="80"/>
        <v>244075535.20000002</v>
      </c>
      <c r="G243" s="74">
        <f t="shared" si="80"/>
        <v>357193359.59999996</v>
      </c>
      <c r="H243" s="74">
        <f t="shared" si="80"/>
        <v>500464607.39999998</v>
      </c>
      <c r="I243" s="74">
        <f t="shared" si="80"/>
        <v>733507658.10000002</v>
      </c>
      <c r="J243" s="74">
        <f t="shared" si="80"/>
        <v>876880902.5</v>
      </c>
      <c r="K243" s="74">
        <f t="shared" si="80"/>
        <v>1030742668.8000001</v>
      </c>
      <c r="L243" s="74">
        <f t="shared" si="78"/>
        <v>1262923697</v>
      </c>
      <c r="M243" s="74">
        <f t="shared" si="78"/>
        <v>1458521810.8000002</v>
      </c>
      <c r="N243" s="74">
        <f t="shared" si="78"/>
        <v>1806054744</v>
      </c>
      <c r="O243" s="74">
        <f t="shared" ref="O243:P262" si="81">O158*O68</f>
        <v>2461972234.5</v>
      </c>
      <c r="P243" s="74">
        <f t="shared" si="81"/>
        <v>3075953967</v>
      </c>
      <c r="Q243" s="74">
        <f t="shared" si="79"/>
        <v>3126393388.8000002</v>
      </c>
      <c r="R243" s="74">
        <f t="shared" si="79"/>
        <v>3386277366.3999996</v>
      </c>
      <c r="S243" s="74">
        <f t="shared" si="79"/>
        <v>3729233716.7999997</v>
      </c>
      <c r="T243" s="74">
        <f t="shared" si="79"/>
        <v>4229648696</v>
      </c>
      <c r="U243" s="74">
        <f t="shared" si="79"/>
        <v>4359351492</v>
      </c>
      <c r="V243" s="74">
        <f t="shared" si="71"/>
        <v>4923305808</v>
      </c>
      <c r="W243" s="74">
        <f t="shared" si="71"/>
        <v>4770713142</v>
      </c>
      <c r="X243" s="74">
        <f t="shared" si="71"/>
        <v>4835973782</v>
      </c>
      <c r="Y243" s="74">
        <f t="shared" si="71"/>
        <v>5079431560</v>
      </c>
      <c r="Z243" s="74">
        <f t="shared" si="71"/>
        <v>5458614168</v>
      </c>
      <c r="AA243" s="74">
        <f t="shared" si="71"/>
        <v>6297574800</v>
      </c>
      <c r="AB243" s="74">
        <f t="shared" si="71"/>
        <v>6917837188</v>
      </c>
      <c r="AC243" s="74">
        <f t="shared" si="71"/>
        <v>7333307536</v>
      </c>
    </row>
    <row r="244" spans="1:29" x14ac:dyDescent="0.25">
      <c r="A244" s="67" t="s">
        <v>216</v>
      </c>
      <c r="B244" s="74">
        <f t="shared" ref="B244:K244" si="82">B159*B69</f>
        <v>272106278</v>
      </c>
      <c r="C244" s="74">
        <f t="shared" si="82"/>
        <v>431245210</v>
      </c>
      <c r="D244" s="74">
        <f t="shared" si="82"/>
        <v>485678346.5</v>
      </c>
      <c r="E244" s="74">
        <f t="shared" si="82"/>
        <v>441152424.39999998</v>
      </c>
      <c r="F244" s="74">
        <f t="shared" si="82"/>
        <v>753536046</v>
      </c>
      <c r="G244" s="74">
        <f t="shared" si="82"/>
        <v>1058571066.3</v>
      </c>
      <c r="H244" s="74">
        <f t="shared" si="82"/>
        <v>1366357176</v>
      </c>
      <c r="I244" s="74">
        <f t="shared" si="82"/>
        <v>1720710482.3999999</v>
      </c>
      <c r="J244" s="74">
        <f t="shared" si="82"/>
        <v>2045547090</v>
      </c>
      <c r="K244" s="74">
        <f t="shared" si="82"/>
        <v>2396727084.5999999</v>
      </c>
      <c r="L244" s="74">
        <f t="shared" si="78"/>
        <v>2774081173.5</v>
      </c>
      <c r="M244" s="74">
        <f t="shared" si="78"/>
        <v>3421463091</v>
      </c>
      <c r="N244" s="74">
        <f t="shared" si="78"/>
        <v>4285330885.5999999</v>
      </c>
      <c r="O244" s="74">
        <f t="shared" si="81"/>
        <v>5477290724</v>
      </c>
      <c r="P244" s="74">
        <f t="shared" si="81"/>
        <v>5698719049.9000006</v>
      </c>
      <c r="Q244" s="74">
        <f t="shared" si="79"/>
        <v>6819574483.1999998</v>
      </c>
      <c r="R244" s="74">
        <f t="shared" si="79"/>
        <v>7571763590.3999996</v>
      </c>
      <c r="S244" s="74">
        <f t="shared" si="79"/>
        <v>8535463728</v>
      </c>
      <c r="T244" s="74">
        <f t="shared" si="79"/>
        <v>8897991454</v>
      </c>
      <c r="U244" s="74">
        <f t="shared" si="79"/>
        <v>9466551458</v>
      </c>
      <c r="V244" s="74">
        <f t="shared" si="71"/>
        <v>10286226839</v>
      </c>
      <c r="W244" s="74">
        <f t="shared" si="71"/>
        <v>10587903375</v>
      </c>
      <c r="X244" s="74">
        <f t="shared" si="71"/>
        <v>10942546846</v>
      </c>
      <c r="Y244" s="74">
        <f t="shared" si="71"/>
        <v>11650863807</v>
      </c>
      <c r="Z244" s="74">
        <f t="shared" si="71"/>
        <v>12229745579</v>
      </c>
      <c r="AA244" s="74">
        <f t="shared" si="71"/>
        <v>12810676999</v>
      </c>
      <c r="AB244" s="74">
        <f t="shared" si="71"/>
        <v>13937725424</v>
      </c>
      <c r="AC244" s="74">
        <f t="shared" si="71"/>
        <v>15295511692</v>
      </c>
    </row>
    <row r="245" spans="1:29" x14ac:dyDescent="0.25">
      <c r="A245" s="67" t="s">
        <v>217</v>
      </c>
      <c r="B245" s="74">
        <f t="shared" ref="B245:K245" si="83">B160*B70</f>
        <v>938672422.39999998</v>
      </c>
      <c r="C245" s="74">
        <f t="shared" si="83"/>
        <v>1170847957.5</v>
      </c>
      <c r="D245" s="74">
        <f t="shared" si="83"/>
        <v>1352555015.8</v>
      </c>
      <c r="E245" s="74">
        <f t="shared" si="83"/>
        <v>1421298333</v>
      </c>
      <c r="F245" s="74">
        <f t="shared" si="83"/>
        <v>2411146909.5999999</v>
      </c>
      <c r="G245" s="74">
        <f t="shared" si="83"/>
        <v>3239667791</v>
      </c>
      <c r="H245" s="74">
        <f t="shared" si="83"/>
        <v>4448343286.1999998</v>
      </c>
      <c r="I245" s="74">
        <f t="shared" si="83"/>
        <v>5730859832.3999996</v>
      </c>
      <c r="J245" s="74">
        <f t="shared" si="83"/>
        <v>7488913799.5</v>
      </c>
      <c r="K245" s="74">
        <f t="shared" si="83"/>
        <v>8933988455.6000004</v>
      </c>
      <c r="L245" s="74">
        <f t="shared" si="78"/>
        <v>11698864359</v>
      </c>
      <c r="M245" s="74">
        <f t="shared" si="78"/>
        <v>15848021349.700001</v>
      </c>
      <c r="N245" s="74">
        <f t="shared" si="78"/>
        <v>18713473006.900002</v>
      </c>
      <c r="O245" s="74">
        <f t="shared" si="81"/>
        <v>24397240795.200001</v>
      </c>
      <c r="P245" s="74">
        <f t="shared" si="81"/>
        <v>24027701967.099998</v>
      </c>
      <c r="Q245" s="74">
        <f t="shared" si="79"/>
        <v>26735707016.599998</v>
      </c>
      <c r="R245" s="74">
        <f t="shared" si="79"/>
        <v>30088159292.799999</v>
      </c>
      <c r="S245" s="74">
        <f t="shared" si="79"/>
        <v>32509458170.400002</v>
      </c>
      <c r="T245" s="74">
        <f t="shared" si="79"/>
        <v>37653793064</v>
      </c>
      <c r="U245" s="74">
        <f t="shared" si="79"/>
        <v>43010628024</v>
      </c>
      <c r="V245" s="74">
        <f t="shared" si="71"/>
        <v>48691537160</v>
      </c>
      <c r="W245" s="74">
        <f t="shared" si="71"/>
        <v>49193079640</v>
      </c>
      <c r="X245" s="74">
        <f t="shared" si="71"/>
        <v>50712567516</v>
      </c>
      <c r="Y245" s="74">
        <f t="shared" si="71"/>
        <v>51802308098</v>
      </c>
      <c r="Z245" s="74">
        <f t="shared" si="71"/>
        <v>53674908251</v>
      </c>
      <c r="AA245" s="74">
        <f t="shared" si="71"/>
        <v>52822201271</v>
      </c>
      <c r="AB245" s="74">
        <f t="shared" si="71"/>
        <v>56544959700</v>
      </c>
      <c r="AC245" s="74">
        <f t="shared" si="71"/>
        <v>66735468622</v>
      </c>
    </row>
    <row r="246" spans="1:29" x14ac:dyDescent="0.25">
      <c r="A246" s="67" t="s">
        <v>218</v>
      </c>
      <c r="B246" s="74">
        <f t="shared" ref="B246:K246" si="84">B161*B71</f>
        <v>1846887968</v>
      </c>
      <c r="C246" s="74">
        <f t="shared" si="84"/>
        <v>2883551428.7999997</v>
      </c>
      <c r="D246" s="74">
        <f t="shared" si="84"/>
        <v>3538353350</v>
      </c>
      <c r="E246" s="74">
        <f t="shared" si="84"/>
        <v>3606320238.4000001</v>
      </c>
      <c r="F246" s="74">
        <f t="shared" si="84"/>
        <v>5929963300.8000002</v>
      </c>
      <c r="G246" s="74">
        <f t="shared" si="84"/>
        <v>8351765217.000001</v>
      </c>
      <c r="H246" s="74">
        <f t="shared" si="84"/>
        <v>10684378917</v>
      </c>
      <c r="I246" s="74">
        <f t="shared" si="84"/>
        <v>12915813863.700001</v>
      </c>
      <c r="J246" s="74">
        <f t="shared" si="84"/>
        <v>16233816614.4</v>
      </c>
      <c r="K246" s="74">
        <f t="shared" si="84"/>
        <v>18690735468.599998</v>
      </c>
      <c r="L246" s="74">
        <f t="shared" si="78"/>
        <v>22479572504.399998</v>
      </c>
      <c r="M246" s="74">
        <f t="shared" si="78"/>
        <v>27956508080</v>
      </c>
      <c r="N246" s="74">
        <f t="shared" si="78"/>
        <v>36595753085.699997</v>
      </c>
      <c r="O246" s="74">
        <f t="shared" si="81"/>
        <v>45098014577.400002</v>
      </c>
      <c r="P246" s="74">
        <f t="shared" si="81"/>
        <v>48181201953.599998</v>
      </c>
      <c r="Q246" s="74">
        <f t="shared" si="79"/>
        <v>51698206106.399994</v>
      </c>
      <c r="R246" s="74">
        <f t="shared" si="79"/>
        <v>57093253547.5</v>
      </c>
      <c r="S246" s="74">
        <f t="shared" si="79"/>
        <v>64044490929.299995</v>
      </c>
      <c r="T246" s="74">
        <f t="shared" si="79"/>
        <v>69167527649</v>
      </c>
      <c r="U246" s="74">
        <f t="shared" si="79"/>
        <v>69712653096</v>
      </c>
      <c r="V246" s="74">
        <f t="shared" ref="V246:AC255" si="85">V161*V71</f>
        <v>77520533818</v>
      </c>
      <c r="W246" s="74">
        <f t="shared" si="85"/>
        <v>80153313240</v>
      </c>
      <c r="X246" s="74">
        <f t="shared" si="85"/>
        <v>83001054339</v>
      </c>
      <c r="Y246" s="74">
        <f t="shared" si="85"/>
        <v>86469242300</v>
      </c>
      <c r="Z246" s="74">
        <f t="shared" si="85"/>
        <v>91315821180</v>
      </c>
      <c r="AA246" s="74">
        <f t="shared" si="85"/>
        <v>94251683176</v>
      </c>
      <c r="AB246" s="74">
        <f t="shared" si="85"/>
        <v>103194158040</v>
      </c>
      <c r="AC246" s="74">
        <f t="shared" si="85"/>
        <v>118339460915</v>
      </c>
    </row>
    <row r="247" spans="1:29" x14ac:dyDescent="0.25">
      <c r="A247" s="67" t="s">
        <v>221</v>
      </c>
      <c r="B247" s="74">
        <f t="shared" ref="B247:K247" si="86">B162*B72</f>
        <v>1623478041</v>
      </c>
      <c r="C247" s="74">
        <f t="shared" si="86"/>
        <v>2263369682.4000001</v>
      </c>
      <c r="D247" s="74">
        <f t="shared" si="86"/>
        <v>2733376935.5999999</v>
      </c>
      <c r="E247" s="74">
        <f t="shared" si="86"/>
        <v>2895535135.9999995</v>
      </c>
      <c r="F247" s="74">
        <f t="shared" si="86"/>
        <v>4692539527.1999998</v>
      </c>
      <c r="G247" s="74">
        <f t="shared" si="86"/>
        <v>6252685997.3999996</v>
      </c>
      <c r="H247" s="74">
        <f t="shared" si="86"/>
        <v>7519629962</v>
      </c>
      <c r="I247" s="74">
        <f t="shared" si="86"/>
        <v>9344973399.3000011</v>
      </c>
      <c r="J247" s="74">
        <f t="shared" si="86"/>
        <v>11669724000</v>
      </c>
      <c r="K247" s="74">
        <f t="shared" si="86"/>
        <v>13753430915.400002</v>
      </c>
      <c r="L247" s="74">
        <f t="shared" si="78"/>
        <v>17856496264.5</v>
      </c>
      <c r="M247" s="74">
        <f t="shared" si="78"/>
        <v>21887132166.899998</v>
      </c>
      <c r="N247" s="74">
        <f t="shared" si="78"/>
        <v>25303150880</v>
      </c>
      <c r="O247" s="74">
        <f t="shared" si="81"/>
        <v>32289380220.599998</v>
      </c>
      <c r="P247" s="74">
        <f t="shared" si="81"/>
        <v>34000511056.099998</v>
      </c>
      <c r="Q247" s="74">
        <f t="shared" si="79"/>
        <v>36779608668.400002</v>
      </c>
      <c r="R247" s="74">
        <f t="shared" si="79"/>
        <v>38865159180.800003</v>
      </c>
      <c r="S247" s="74">
        <f t="shared" si="79"/>
        <v>43197337260</v>
      </c>
      <c r="T247" s="74">
        <f t="shared" si="79"/>
        <v>45631282851</v>
      </c>
      <c r="U247" s="74">
        <f t="shared" si="79"/>
        <v>47449448442</v>
      </c>
      <c r="V247" s="74">
        <f t="shared" si="85"/>
        <v>52565319639</v>
      </c>
      <c r="W247" s="74">
        <f t="shared" si="85"/>
        <v>54339702750</v>
      </c>
      <c r="X247" s="74">
        <f t="shared" si="85"/>
        <v>56658687030</v>
      </c>
      <c r="Y247" s="74">
        <f t="shared" si="85"/>
        <v>58929605000</v>
      </c>
      <c r="Z247" s="74">
        <f t="shared" si="85"/>
        <v>63235080090</v>
      </c>
      <c r="AA247" s="74">
        <f t="shared" si="85"/>
        <v>65869263966</v>
      </c>
      <c r="AB247" s="74">
        <f t="shared" si="85"/>
        <v>71986209741</v>
      </c>
      <c r="AC247" s="74">
        <f t="shared" si="85"/>
        <v>81821703040</v>
      </c>
    </row>
    <row r="248" spans="1:29" x14ac:dyDescent="0.25">
      <c r="A248" s="67" t="s">
        <v>223</v>
      </c>
      <c r="B248" s="74">
        <f t="shared" ref="B248:K248" si="87">B163*B73</f>
        <v>2151988708.8000002</v>
      </c>
      <c r="C248" s="74">
        <f t="shared" si="87"/>
        <v>2583657275</v>
      </c>
      <c r="D248" s="74">
        <f t="shared" si="87"/>
        <v>3224358330</v>
      </c>
      <c r="E248" s="74">
        <f t="shared" si="87"/>
        <v>2932174731.1999998</v>
      </c>
      <c r="F248" s="74">
        <f t="shared" si="87"/>
        <v>4528841233.8000002</v>
      </c>
      <c r="G248" s="74">
        <f t="shared" si="87"/>
        <v>6719210175</v>
      </c>
      <c r="H248" s="74">
        <f t="shared" si="87"/>
        <v>9043549941</v>
      </c>
      <c r="I248" s="74">
        <f t="shared" si="87"/>
        <v>11603824128</v>
      </c>
      <c r="J248" s="74">
        <f t="shared" si="87"/>
        <v>14120095721.6</v>
      </c>
      <c r="K248" s="74">
        <f t="shared" si="87"/>
        <v>17545365494.400002</v>
      </c>
      <c r="L248" s="74">
        <f t="shared" si="78"/>
        <v>22241529047.200001</v>
      </c>
      <c r="M248" s="74">
        <f t="shared" si="78"/>
        <v>26745689825.999996</v>
      </c>
      <c r="N248" s="74">
        <f t="shared" si="78"/>
        <v>33052273740</v>
      </c>
      <c r="O248" s="74">
        <f t="shared" si="81"/>
        <v>40757850809.400002</v>
      </c>
      <c r="P248" s="74">
        <f t="shared" si="81"/>
        <v>38113020962.099998</v>
      </c>
      <c r="Q248" s="74">
        <f t="shared" si="79"/>
        <v>42450772590.800003</v>
      </c>
      <c r="R248" s="74">
        <f t="shared" si="79"/>
        <v>45922479694</v>
      </c>
      <c r="S248" s="74">
        <f t="shared" si="79"/>
        <v>50811692234.099998</v>
      </c>
      <c r="T248" s="74">
        <f t="shared" si="79"/>
        <v>52871260800</v>
      </c>
      <c r="U248" s="74">
        <f t="shared" si="79"/>
        <v>54104198265</v>
      </c>
      <c r="V248" s="74">
        <f t="shared" si="85"/>
        <v>59425551900</v>
      </c>
      <c r="W248" s="74">
        <f t="shared" si="85"/>
        <v>57780061200</v>
      </c>
      <c r="X248" s="74">
        <f t="shared" si="85"/>
        <v>59658614526</v>
      </c>
      <c r="Y248" s="74">
        <f t="shared" si="85"/>
        <v>62019521325</v>
      </c>
      <c r="Z248" s="74">
        <f t="shared" si="85"/>
        <v>66120210330</v>
      </c>
      <c r="AA248" s="74">
        <f t="shared" si="85"/>
        <v>67036551621</v>
      </c>
      <c r="AB248" s="74">
        <f t="shared" si="85"/>
        <v>73125090768</v>
      </c>
      <c r="AC248" s="74">
        <f t="shared" si="85"/>
        <v>83639912125</v>
      </c>
    </row>
    <row r="249" spans="1:29" x14ac:dyDescent="0.25">
      <c r="A249" s="67" t="s">
        <v>224</v>
      </c>
      <c r="B249" s="74">
        <f t="shared" ref="B249:K249" si="88">B164*B74</f>
        <v>933436688.80000007</v>
      </c>
      <c r="C249" s="74">
        <f t="shared" si="88"/>
        <v>1918422273.5999999</v>
      </c>
      <c r="D249" s="74">
        <f t="shared" si="88"/>
        <v>2359307444.4000001</v>
      </c>
      <c r="E249" s="74">
        <f t="shared" si="88"/>
        <v>2071980546.3</v>
      </c>
      <c r="F249" s="74">
        <f t="shared" si="88"/>
        <v>3406759200</v>
      </c>
      <c r="G249" s="74">
        <f t="shared" si="88"/>
        <v>4375092264.3000002</v>
      </c>
      <c r="H249" s="74">
        <f t="shared" si="88"/>
        <v>5798243924.000001</v>
      </c>
      <c r="I249" s="74">
        <f t="shared" si="88"/>
        <v>7906561425</v>
      </c>
      <c r="J249" s="74">
        <f t="shared" si="88"/>
        <v>10437989948.1</v>
      </c>
      <c r="K249" s="74">
        <f t="shared" si="88"/>
        <v>13266771840.299999</v>
      </c>
      <c r="L249" s="74">
        <f t="shared" si="78"/>
        <v>17661989657.200001</v>
      </c>
      <c r="M249" s="74">
        <f t="shared" si="78"/>
        <v>22219027451.199997</v>
      </c>
      <c r="N249" s="74">
        <f t="shared" si="78"/>
        <v>27217177682.200001</v>
      </c>
      <c r="O249" s="74">
        <f t="shared" si="81"/>
        <v>34502351747.5</v>
      </c>
      <c r="P249" s="74">
        <f t="shared" si="81"/>
        <v>40141408984.300003</v>
      </c>
      <c r="Q249" s="74">
        <f t="shared" si="79"/>
        <v>43359736004</v>
      </c>
      <c r="R249" s="74">
        <f t="shared" si="79"/>
        <v>48846808072.299995</v>
      </c>
      <c r="S249" s="74">
        <f t="shared" si="79"/>
        <v>55973744366.400002</v>
      </c>
      <c r="T249" s="74">
        <f t="shared" si="79"/>
        <v>61609444248</v>
      </c>
      <c r="U249" s="74">
        <f t="shared" si="79"/>
        <v>64161608148</v>
      </c>
      <c r="V249" s="74">
        <f t="shared" si="85"/>
        <v>70531931238</v>
      </c>
      <c r="W249" s="74">
        <f t="shared" si="85"/>
        <v>74441286209</v>
      </c>
      <c r="X249" s="74">
        <f t="shared" si="85"/>
        <v>77396161326</v>
      </c>
      <c r="Y249" s="74">
        <f t="shared" si="85"/>
        <v>80918772670</v>
      </c>
      <c r="Z249" s="74">
        <f t="shared" si="85"/>
        <v>85859466076</v>
      </c>
      <c r="AA249" s="74">
        <f t="shared" si="85"/>
        <v>88711373134</v>
      </c>
      <c r="AB249" s="74">
        <f t="shared" si="85"/>
        <v>98756515143</v>
      </c>
      <c r="AC249" s="74">
        <f t="shared" si="85"/>
        <v>111396206997</v>
      </c>
    </row>
    <row r="250" spans="1:29" x14ac:dyDescent="0.25">
      <c r="A250" s="67" t="s">
        <v>225</v>
      </c>
      <c r="B250" s="74">
        <f t="shared" ref="B250:K250" si="89">B165*B75</f>
        <v>934589229.60000002</v>
      </c>
      <c r="C250" s="74">
        <f t="shared" si="89"/>
        <v>1451224531.9000001</v>
      </c>
      <c r="D250" s="74">
        <f t="shared" si="89"/>
        <v>1701731769</v>
      </c>
      <c r="E250" s="74">
        <f t="shared" si="89"/>
        <v>1728380125</v>
      </c>
      <c r="F250" s="74">
        <f t="shared" si="89"/>
        <v>2457934873.8000002</v>
      </c>
      <c r="G250" s="74">
        <f t="shared" si="89"/>
        <v>3364607771.1999998</v>
      </c>
      <c r="H250" s="74">
        <f t="shared" si="89"/>
        <v>4931035228</v>
      </c>
      <c r="I250" s="74">
        <f t="shared" si="89"/>
        <v>6717697856.8000002</v>
      </c>
      <c r="J250" s="74">
        <f t="shared" si="89"/>
        <v>9314165512.5</v>
      </c>
      <c r="K250" s="74">
        <f t="shared" si="89"/>
        <v>11089822973.6</v>
      </c>
      <c r="L250" s="74">
        <f t="shared" si="78"/>
        <v>14113744659.900002</v>
      </c>
      <c r="M250" s="74">
        <f t="shared" si="78"/>
        <v>18257489875.5</v>
      </c>
      <c r="N250" s="74">
        <f t="shared" si="78"/>
        <v>22881773500.200001</v>
      </c>
      <c r="O250" s="74">
        <f t="shared" si="81"/>
        <v>27471927154.5</v>
      </c>
      <c r="P250" s="74">
        <f t="shared" si="81"/>
        <v>27923235435</v>
      </c>
      <c r="Q250" s="74">
        <f t="shared" si="79"/>
        <v>30098169327</v>
      </c>
      <c r="R250" s="74">
        <f t="shared" si="79"/>
        <v>34054408991.100002</v>
      </c>
      <c r="S250" s="74">
        <f t="shared" si="79"/>
        <v>38414811105.599998</v>
      </c>
      <c r="T250" s="74">
        <f t="shared" si="79"/>
        <v>40572939498</v>
      </c>
      <c r="U250" s="74">
        <f t="shared" si="79"/>
        <v>45975489300</v>
      </c>
      <c r="V250" s="74">
        <f t="shared" si="85"/>
        <v>49722584403</v>
      </c>
      <c r="W250" s="74">
        <f t="shared" si="85"/>
        <v>48469705752</v>
      </c>
      <c r="X250" s="74">
        <f t="shared" si="85"/>
        <v>48167853041</v>
      </c>
      <c r="Y250" s="74">
        <f t="shared" si="85"/>
        <v>49158835200</v>
      </c>
      <c r="Z250" s="74">
        <f t="shared" si="85"/>
        <v>51609630180</v>
      </c>
      <c r="AA250" s="74">
        <f t="shared" si="85"/>
        <v>51765992089</v>
      </c>
      <c r="AB250" s="74">
        <f t="shared" si="85"/>
        <v>55900204032</v>
      </c>
      <c r="AC250" s="74">
        <f t="shared" si="85"/>
        <v>63956505000</v>
      </c>
    </row>
    <row r="251" spans="1:29" x14ac:dyDescent="0.25">
      <c r="A251" s="67" t="s">
        <v>226</v>
      </c>
      <c r="B251" s="74">
        <f t="shared" ref="B251:K251" si="90">B166*B76</f>
        <v>531905378.40000004</v>
      </c>
      <c r="C251" s="74">
        <f t="shared" si="90"/>
        <v>758911755.9000001</v>
      </c>
      <c r="D251" s="74">
        <f t="shared" si="90"/>
        <v>1029389952</v>
      </c>
      <c r="E251" s="74">
        <f t="shared" si="90"/>
        <v>987450025</v>
      </c>
      <c r="F251" s="74">
        <f t="shared" si="90"/>
        <v>1595643805.8</v>
      </c>
      <c r="G251" s="74">
        <f t="shared" si="90"/>
        <v>2186271973.5999999</v>
      </c>
      <c r="H251" s="74">
        <f t="shared" si="90"/>
        <v>2999624626</v>
      </c>
      <c r="I251" s="74">
        <f t="shared" si="90"/>
        <v>4142777755.2000003</v>
      </c>
      <c r="J251" s="74">
        <f t="shared" si="90"/>
        <v>5633033145.8000002</v>
      </c>
      <c r="K251" s="74">
        <f t="shared" si="90"/>
        <v>6692435219.5999994</v>
      </c>
      <c r="L251" s="74">
        <f t="shared" si="78"/>
        <v>8362392050.4000006</v>
      </c>
      <c r="M251" s="74">
        <f t="shared" si="78"/>
        <v>10229000047.199999</v>
      </c>
      <c r="N251" s="74">
        <f t="shared" si="78"/>
        <v>12294068161.5</v>
      </c>
      <c r="O251" s="74">
        <f t="shared" si="81"/>
        <v>13977090034.5</v>
      </c>
      <c r="P251" s="74">
        <f t="shared" si="81"/>
        <v>14417019158.4</v>
      </c>
      <c r="Q251" s="74">
        <f t="shared" si="79"/>
        <v>15739509636</v>
      </c>
      <c r="R251" s="74">
        <f t="shared" si="79"/>
        <v>17389316532</v>
      </c>
      <c r="S251" s="74">
        <f t="shared" si="79"/>
        <v>19112845637.5</v>
      </c>
      <c r="T251" s="74">
        <f t="shared" si="79"/>
        <v>24380870498</v>
      </c>
      <c r="U251" s="74">
        <f t="shared" si="79"/>
        <v>26047551846</v>
      </c>
      <c r="V251" s="74">
        <f t="shared" si="85"/>
        <v>28793982467</v>
      </c>
      <c r="W251" s="74">
        <f t="shared" si="85"/>
        <v>28129520530</v>
      </c>
      <c r="X251" s="74">
        <f t="shared" si="85"/>
        <v>28707898131</v>
      </c>
      <c r="Y251" s="74">
        <f t="shared" si="85"/>
        <v>29318114976</v>
      </c>
      <c r="Z251" s="74">
        <f t="shared" si="85"/>
        <v>30482896860</v>
      </c>
      <c r="AA251" s="74">
        <f t="shared" si="85"/>
        <v>30891796774</v>
      </c>
      <c r="AB251" s="74">
        <f t="shared" si="85"/>
        <v>33041424946</v>
      </c>
      <c r="AC251" s="74">
        <f t="shared" si="85"/>
        <v>36743091168</v>
      </c>
    </row>
    <row r="252" spans="1:29" x14ac:dyDescent="0.25">
      <c r="A252" s="67" t="s">
        <v>228</v>
      </c>
      <c r="B252" s="74">
        <f t="shared" ref="B252:K252" si="91">B167*B77</f>
        <v>391970637.60000002</v>
      </c>
      <c r="C252" s="74">
        <f t="shared" si="91"/>
        <v>522568279</v>
      </c>
      <c r="D252" s="74">
        <f t="shared" si="91"/>
        <v>773291090.39999998</v>
      </c>
      <c r="E252" s="74">
        <f t="shared" si="91"/>
        <v>670578148.79999995</v>
      </c>
      <c r="F252" s="74">
        <f t="shared" si="91"/>
        <v>1187642743.2</v>
      </c>
      <c r="G252" s="74">
        <f t="shared" si="91"/>
        <v>1640393150</v>
      </c>
      <c r="H252" s="74">
        <f t="shared" si="91"/>
        <v>2244527040</v>
      </c>
      <c r="I252" s="74">
        <f t="shared" si="91"/>
        <v>3089209998.7999997</v>
      </c>
      <c r="J252" s="74">
        <f t="shared" si="91"/>
        <v>3768999964.2000003</v>
      </c>
      <c r="K252" s="74">
        <f t="shared" si="91"/>
        <v>4544721538.1999998</v>
      </c>
      <c r="L252" s="74">
        <f t="shared" si="78"/>
        <v>5839788862.5999994</v>
      </c>
      <c r="M252" s="74">
        <f t="shared" si="78"/>
        <v>6750385370.4000006</v>
      </c>
      <c r="N252" s="74">
        <f t="shared" si="78"/>
        <v>8534941713.3000011</v>
      </c>
      <c r="O252" s="74">
        <f t="shared" si="81"/>
        <v>10850071458.4</v>
      </c>
      <c r="P252" s="74">
        <f t="shared" si="81"/>
        <v>12543642556.5</v>
      </c>
      <c r="Q252" s="74">
        <f t="shared" ref="Q252:U261" si="92">Q167*Q77</f>
        <v>13851669435.900002</v>
      </c>
      <c r="R252" s="74">
        <f t="shared" si="92"/>
        <v>15266398156.5</v>
      </c>
      <c r="S252" s="74">
        <f t="shared" si="92"/>
        <v>17179797694.5</v>
      </c>
      <c r="T252" s="74">
        <f t="shared" si="92"/>
        <v>18372717050</v>
      </c>
      <c r="U252" s="74">
        <f t="shared" si="92"/>
        <v>20190096160</v>
      </c>
      <c r="V252" s="74">
        <f t="shared" si="85"/>
        <v>23346317474</v>
      </c>
      <c r="W252" s="74">
        <f t="shared" si="85"/>
        <v>23269012949</v>
      </c>
      <c r="X252" s="74">
        <f t="shared" si="85"/>
        <v>23416872080</v>
      </c>
      <c r="Y252" s="74">
        <f t="shared" si="85"/>
        <v>23632855365</v>
      </c>
      <c r="Z252" s="74">
        <f t="shared" si="85"/>
        <v>24816682338</v>
      </c>
      <c r="AA252" s="74">
        <f t="shared" si="85"/>
        <v>25737600994</v>
      </c>
      <c r="AB252" s="74">
        <f t="shared" si="85"/>
        <v>27732232242</v>
      </c>
      <c r="AC252" s="74">
        <f t="shared" si="85"/>
        <v>31950066540</v>
      </c>
    </row>
    <row r="253" spans="1:29" x14ac:dyDescent="0.25">
      <c r="A253" s="67" t="s">
        <v>229</v>
      </c>
      <c r="B253" s="74">
        <f t="shared" ref="B253:K253" si="93">B168*B78</f>
        <v>546266360.89999998</v>
      </c>
      <c r="C253" s="74">
        <f t="shared" si="93"/>
        <v>708753946.30000007</v>
      </c>
      <c r="D253" s="74">
        <f t="shared" si="93"/>
        <v>730733286</v>
      </c>
      <c r="E253" s="74">
        <f t="shared" si="93"/>
        <v>648450044.79999995</v>
      </c>
      <c r="F253" s="74">
        <f t="shared" si="93"/>
        <v>1096979662.8</v>
      </c>
      <c r="G253" s="74">
        <f t="shared" si="93"/>
        <v>1666912796.8</v>
      </c>
      <c r="H253" s="74">
        <f t="shared" si="93"/>
        <v>2357739495</v>
      </c>
      <c r="I253" s="74">
        <f t="shared" si="93"/>
        <v>3469059768.9000001</v>
      </c>
      <c r="J253" s="74">
        <f t="shared" si="93"/>
        <v>4608581963.6999998</v>
      </c>
      <c r="K253" s="74">
        <f t="shared" si="93"/>
        <v>5460777080.0999994</v>
      </c>
      <c r="L253" s="74">
        <f t="shared" si="78"/>
        <v>6664085902.8000002</v>
      </c>
      <c r="M253" s="74">
        <f t="shared" si="78"/>
        <v>7968057812</v>
      </c>
      <c r="N253" s="74">
        <f t="shared" si="78"/>
        <v>9201795431.3999996</v>
      </c>
      <c r="O253" s="74">
        <f t="shared" si="81"/>
        <v>12265893962.400002</v>
      </c>
      <c r="P253" s="74">
        <f t="shared" si="81"/>
        <v>14090690403.199999</v>
      </c>
      <c r="Q253" s="74">
        <f t="shared" si="92"/>
        <v>15732392838</v>
      </c>
      <c r="R253" s="74">
        <f t="shared" si="92"/>
        <v>17578854260</v>
      </c>
      <c r="S253" s="74">
        <f t="shared" si="92"/>
        <v>19150127574.399998</v>
      </c>
      <c r="T253" s="74">
        <f t="shared" si="92"/>
        <v>20658648846</v>
      </c>
      <c r="U253" s="74">
        <f t="shared" si="92"/>
        <v>21177662940</v>
      </c>
      <c r="V253" s="74">
        <f t="shared" si="85"/>
        <v>23511656448</v>
      </c>
      <c r="W253" s="74">
        <f t="shared" si="85"/>
        <v>23404248000</v>
      </c>
      <c r="X253" s="74">
        <f t="shared" si="85"/>
        <v>23872527570</v>
      </c>
      <c r="Y253" s="74">
        <f t="shared" si="85"/>
        <v>24964587696</v>
      </c>
      <c r="Z253" s="74">
        <f t="shared" si="85"/>
        <v>26524817500</v>
      </c>
      <c r="AA253" s="74">
        <f t="shared" si="85"/>
        <v>27586417488</v>
      </c>
      <c r="AB253" s="74">
        <f t="shared" si="85"/>
        <v>30060327460</v>
      </c>
      <c r="AC253" s="74">
        <f t="shared" si="85"/>
        <v>35304077346</v>
      </c>
    </row>
    <row r="254" spans="1:29" x14ac:dyDescent="0.25">
      <c r="A254" s="67" t="s">
        <v>231</v>
      </c>
      <c r="B254" s="74">
        <f t="shared" ref="B254:K254" si="94">B169*B79</f>
        <v>984622367.60000002</v>
      </c>
      <c r="C254" s="74">
        <f t="shared" si="94"/>
        <v>1514485802.5999999</v>
      </c>
      <c r="D254" s="74">
        <f t="shared" si="94"/>
        <v>1757267887.2</v>
      </c>
      <c r="E254" s="74">
        <f t="shared" si="94"/>
        <v>1754864286.5</v>
      </c>
      <c r="F254" s="74">
        <f t="shared" si="94"/>
        <v>2954601819.7999997</v>
      </c>
      <c r="G254" s="74">
        <f t="shared" si="94"/>
        <v>3808956290.6999998</v>
      </c>
      <c r="H254" s="74">
        <f t="shared" si="94"/>
        <v>4781884421.2999992</v>
      </c>
      <c r="I254" s="74">
        <f t="shared" si="94"/>
        <v>6031228025.8000002</v>
      </c>
      <c r="J254" s="74">
        <f t="shared" si="94"/>
        <v>7821963689.4000006</v>
      </c>
      <c r="K254" s="74">
        <f t="shared" si="94"/>
        <v>9166654490.8000011</v>
      </c>
      <c r="L254" s="74">
        <f t="shared" si="78"/>
        <v>10825330321.799999</v>
      </c>
      <c r="M254" s="74">
        <f t="shared" si="78"/>
        <v>12948264005.4</v>
      </c>
      <c r="N254" s="74">
        <f t="shared" si="78"/>
        <v>14909641996.800001</v>
      </c>
      <c r="O254" s="74">
        <f t="shared" si="81"/>
        <v>17814915708.800003</v>
      </c>
      <c r="P254" s="74">
        <f t="shared" si="81"/>
        <v>20277077454.900002</v>
      </c>
      <c r="Q254" s="74">
        <f t="shared" si="92"/>
        <v>22125280053.799999</v>
      </c>
      <c r="R254" s="74">
        <f t="shared" si="92"/>
        <v>24522879051.700001</v>
      </c>
      <c r="S254" s="74">
        <f t="shared" si="92"/>
        <v>27448813604.799999</v>
      </c>
      <c r="T254" s="74">
        <f t="shared" si="92"/>
        <v>29258426830</v>
      </c>
      <c r="U254" s="74">
        <f t="shared" si="92"/>
        <v>31652113752</v>
      </c>
      <c r="V254" s="74">
        <f t="shared" si="85"/>
        <v>35559906633</v>
      </c>
      <c r="W254" s="74">
        <f t="shared" si="85"/>
        <v>37479088570</v>
      </c>
      <c r="X254" s="74">
        <f t="shared" si="85"/>
        <v>39222166086</v>
      </c>
      <c r="Y254" s="74">
        <f t="shared" si="85"/>
        <v>41592775212</v>
      </c>
      <c r="Z254" s="74">
        <f t="shared" si="85"/>
        <v>44347049208</v>
      </c>
      <c r="AA254" s="74">
        <f t="shared" si="85"/>
        <v>45509205528</v>
      </c>
      <c r="AB254" s="74">
        <f t="shared" si="85"/>
        <v>49993347998</v>
      </c>
      <c r="AC254" s="74">
        <f t="shared" si="85"/>
        <v>57144207924</v>
      </c>
    </row>
    <row r="255" spans="1:29" x14ac:dyDescent="0.25">
      <c r="A255" s="67" t="s">
        <v>232</v>
      </c>
      <c r="B255" s="74">
        <f t="shared" ref="B255:K255" si="95">B170*B80</f>
        <v>396279842.80000001</v>
      </c>
      <c r="C255" s="74">
        <f t="shared" si="95"/>
        <v>585728976.69999993</v>
      </c>
      <c r="D255" s="74">
        <f t="shared" si="95"/>
        <v>659920132.20000005</v>
      </c>
      <c r="E255" s="74">
        <f t="shared" si="95"/>
        <v>628062214</v>
      </c>
      <c r="F255" s="74">
        <f t="shared" si="95"/>
        <v>971731226.39999998</v>
      </c>
      <c r="G255" s="74">
        <f t="shared" si="95"/>
        <v>1275216440.4000001</v>
      </c>
      <c r="H255" s="74">
        <f t="shared" si="95"/>
        <v>1659667409.4000001</v>
      </c>
      <c r="I255" s="74">
        <f t="shared" si="95"/>
        <v>2128314568.0000002</v>
      </c>
      <c r="J255" s="74">
        <f t="shared" si="95"/>
        <v>2515202771.2000003</v>
      </c>
      <c r="K255" s="74">
        <f t="shared" si="95"/>
        <v>2896764687</v>
      </c>
      <c r="L255" s="74">
        <f t="shared" si="78"/>
        <v>3799650967.2000003</v>
      </c>
      <c r="M255" s="74">
        <f t="shared" si="78"/>
        <v>4609058653.8000002</v>
      </c>
      <c r="N255" s="74">
        <f t="shared" si="78"/>
        <v>5529318210.8999996</v>
      </c>
      <c r="O255" s="74">
        <f t="shared" si="81"/>
        <v>6569194080.3999996</v>
      </c>
      <c r="P255" s="74">
        <f t="shared" si="81"/>
        <v>7796693189.1999998</v>
      </c>
      <c r="Q255" s="74">
        <f t="shared" si="92"/>
        <v>8708444843.6000004</v>
      </c>
      <c r="R255" s="74">
        <f t="shared" si="92"/>
        <v>9267522509.3000011</v>
      </c>
      <c r="S255" s="74">
        <f t="shared" si="92"/>
        <v>10085387690.4</v>
      </c>
      <c r="T255" s="74">
        <f t="shared" si="92"/>
        <v>11215300580</v>
      </c>
      <c r="U255" s="74">
        <f t="shared" si="92"/>
        <v>12175137589</v>
      </c>
      <c r="V255" s="74">
        <f t="shared" si="85"/>
        <v>13200361220</v>
      </c>
      <c r="W255" s="74">
        <f t="shared" si="85"/>
        <v>13381223934</v>
      </c>
      <c r="X255" s="74">
        <f t="shared" si="85"/>
        <v>13733500880</v>
      </c>
      <c r="Y255" s="74">
        <f t="shared" si="85"/>
        <v>14688651945</v>
      </c>
      <c r="Z255" s="74">
        <f t="shared" si="85"/>
        <v>15703804968</v>
      </c>
      <c r="AA255" s="74">
        <f t="shared" si="85"/>
        <v>16326872610</v>
      </c>
      <c r="AB255" s="74">
        <f t="shared" si="85"/>
        <v>17806767096</v>
      </c>
      <c r="AC255" s="74">
        <f t="shared" si="85"/>
        <v>20535435756</v>
      </c>
    </row>
    <row r="256" spans="1:29" x14ac:dyDescent="0.25">
      <c r="A256" s="67" t="s">
        <v>234</v>
      </c>
      <c r="B256" s="74">
        <f t="shared" ref="B256:K256" si="96">B171*B81</f>
        <v>1217410784.7</v>
      </c>
      <c r="C256" s="74">
        <f t="shared" si="96"/>
        <v>1640427102.5999999</v>
      </c>
      <c r="D256" s="74">
        <f t="shared" si="96"/>
        <v>1876706173.3999999</v>
      </c>
      <c r="E256" s="74">
        <f t="shared" si="96"/>
        <v>2007854889.6000001</v>
      </c>
      <c r="F256" s="74">
        <f t="shared" si="96"/>
        <v>2921870070.4000001</v>
      </c>
      <c r="G256" s="74">
        <f t="shared" si="96"/>
        <v>3834920250.4000001</v>
      </c>
      <c r="H256" s="74">
        <f t="shared" si="96"/>
        <v>4978437015.1999998</v>
      </c>
      <c r="I256" s="74">
        <f t="shared" si="96"/>
        <v>6483779128.8000002</v>
      </c>
      <c r="J256" s="74">
        <f t="shared" si="96"/>
        <v>8738518244.3999996</v>
      </c>
      <c r="K256" s="74">
        <f t="shared" si="96"/>
        <v>11017978995</v>
      </c>
      <c r="L256" s="74">
        <f t="shared" si="78"/>
        <v>14450835582.4</v>
      </c>
      <c r="M256" s="74">
        <f t="shared" si="78"/>
        <v>18196754601</v>
      </c>
      <c r="N256" s="74">
        <f t="shared" si="78"/>
        <v>21603442678.399998</v>
      </c>
      <c r="O256" s="74">
        <f t="shared" si="81"/>
        <v>25511987768.099998</v>
      </c>
      <c r="P256" s="74">
        <f t="shared" si="81"/>
        <v>30466214584</v>
      </c>
      <c r="Q256" s="74">
        <f t="shared" si="92"/>
        <v>33892830641.900002</v>
      </c>
      <c r="R256" s="74">
        <f t="shared" si="92"/>
        <v>37379750832.900002</v>
      </c>
      <c r="S256" s="74">
        <f t="shared" si="92"/>
        <v>42183541228.400002</v>
      </c>
      <c r="T256" s="74">
        <f t="shared" si="92"/>
        <v>46043659014</v>
      </c>
      <c r="U256" s="74">
        <f t="shared" si="92"/>
        <v>53001028057</v>
      </c>
      <c r="V256" s="74">
        <f t="shared" ref="V256:AC262" si="97">V171*V81</f>
        <v>59712957792</v>
      </c>
      <c r="W256" s="74">
        <f t="shared" si="97"/>
        <v>59856436055</v>
      </c>
      <c r="X256" s="74">
        <f t="shared" si="97"/>
        <v>61454664781</v>
      </c>
      <c r="Y256" s="74">
        <f t="shared" si="97"/>
        <v>65592982320</v>
      </c>
      <c r="Z256" s="74">
        <f t="shared" si="97"/>
        <v>69414507712</v>
      </c>
      <c r="AA256" s="74">
        <f t="shared" si="97"/>
        <v>69765392268</v>
      </c>
      <c r="AB256" s="74">
        <f t="shared" si="97"/>
        <v>75562694911</v>
      </c>
      <c r="AC256" s="74">
        <f t="shared" si="97"/>
        <v>83377281184</v>
      </c>
    </row>
    <row r="257" spans="1:29" x14ac:dyDescent="0.25">
      <c r="A257" s="67" t="s">
        <v>235</v>
      </c>
      <c r="B257" s="74">
        <f t="shared" ref="B257:K257" si="98">B172*B82</f>
        <v>833567368</v>
      </c>
      <c r="C257" s="74">
        <f t="shared" si="98"/>
        <v>1279210938.6000001</v>
      </c>
      <c r="D257" s="74">
        <f t="shared" si="98"/>
        <v>1540953630.4000001</v>
      </c>
      <c r="E257" s="74">
        <f t="shared" si="98"/>
        <v>1746928773.3</v>
      </c>
      <c r="F257" s="74">
        <f t="shared" si="98"/>
        <v>2831697745.5</v>
      </c>
      <c r="G257" s="74">
        <f t="shared" si="98"/>
        <v>3667806755.2000003</v>
      </c>
      <c r="H257" s="74">
        <f t="shared" si="98"/>
        <v>4934229836.1999998</v>
      </c>
      <c r="I257" s="74">
        <f t="shared" si="98"/>
        <v>6753274643.7000008</v>
      </c>
      <c r="J257" s="74">
        <f t="shared" si="98"/>
        <v>8843998334.8999996</v>
      </c>
      <c r="K257" s="74">
        <f t="shared" si="98"/>
        <v>10685131012.799999</v>
      </c>
      <c r="L257" s="74">
        <f t="shared" si="78"/>
        <v>13385144661.000002</v>
      </c>
      <c r="M257" s="74">
        <f t="shared" si="78"/>
        <v>16904780258.200001</v>
      </c>
      <c r="N257" s="74">
        <f t="shared" si="78"/>
        <v>20470512051</v>
      </c>
      <c r="O257" s="74">
        <f t="shared" si="81"/>
        <v>22031331247.5</v>
      </c>
      <c r="P257" s="74">
        <f t="shared" si="81"/>
        <v>26906847398.400002</v>
      </c>
      <c r="Q257" s="74">
        <f t="shared" si="92"/>
        <v>30257903176.200001</v>
      </c>
      <c r="R257" s="74">
        <f t="shared" si="92"/>
        <v>31899682859.799999</v>
      </c>
      <c r="S257" s="74">
        <f t="shared" si="92"/>
        <v>34449143198.400002</v>
      </c>
      <c r="T257" s="74">
        <f t="shared" si="92"/>
        <v>39115681166</v>
      </c>
      <c r="U257" s="74">
        <f t="shared" si="92"/>
        <v>41689362222</v>
      </c>
      <c r="V257" s="74">
        <f t="shared" si="97"/>
        <v>47270130300</v>
      </c>
      <c r="W257" s="74">
        <f t="shared" si="97"/>
        <v>48632071605</v>
      </c>
      <c r="X257" s="74">
        <f t="shared" si="97"/>
        <v>49204783908</v>
      </c>
      <c r="Y257" s="74">
        <f t="shared" si="97"/>
        <v>51596195424</v>
      </c>
      <c r="Z257" s="74">
        <f t="shared" si="97"/>
        <v>54459865920</v>
      </c>
      <c r="AA257" s="74">
        <f t="shared" si="97"/>
        <v>54392033772</v>
      </c>
      <c r="AB257" s="74">
        <f t="shared" si="97"/>
        <v>57063695132</v>
      </c>
      <c r="AC257" s="74">
        <f t="shared" si="97"/>
        <v>63806770321</v>
      </c>
    </row>
    <row r="258" spans="1:29" x14ac:dyDescent="0.25">
      <c r="A258" s="67" t="s">
        <v>236</v>
      </c>
      <c r="B258" s="74">
        <f t="shared" ref="B258:K258" si="99">B173*B83</f>
        <v>507740925</v>
      </c>
      <c r="C258" s="74">
        <f t="shared" si="99"/>
        <v>765325793.60000002</v>
      </c>
      <c r="D258" s="74">
        <f t="shared" si="99"/>
        <v>896615080.79999995</v>
      </c>
      <c r="E258" s="74">
        <f t="shared" si="99"/>
        <v>862403000.89999998</v>
      </c>
      <c r="F258" s="74">
        <f t="shared" si="99"/>
        <v>1307921232.8</v>
      </c>
      <c r="G258" s="74">
        <f t="shared" si="99"/>
        <v>1696207640.4000001</v>
      </c>
      <c r="H258" s="74">
        <f t="shared" si="99"/>
        <v>2121552990</v>
      </c>
      <c r="I258" s="74">
        <f t="shared" si="99"/>
        <v>2604999889.7999997</v>
      </c>
      <c r="J258" s="74">
        <f t="shared" si="99"/>
        <v>3445632788.8000002</v>
      </c>
      <c r="K258" s="74">
        <f t="shared" si="99"/>
        <v>4136089770</v>
      </c>
      <c r="L258" s="74">
        <f t="shared" si="78"/>
        <v>5194551294.8999996</v>
      </c>
      <c r="M258" s="74">
        <f t="shared" si="78"/>
        <v>6349024401</v>
      </c>
      <c r="N258" s="74">
        <f t="shared" si="78"/>
        <v>8187794370.7999992</v>
      </c>
      <c r="O258" s="74">
        <f t="shared" si="81"/>
        <v>10349233594.6</v>
      </c>
      <c r="P258" s="74">
        <f t="shared" si="81"/>
        <v>11043895606.799999</v>
      </c>
      <c r="Q258" s="74">
        <f t="shared" si="92"/>
        <v>11913960622.199999</v>
      </c>
      <c r="R258" s="74">
        <f t="shared" si="92"/>
        <v>14670169366.800001</v>
      </c>
      <c r="S258" s="74">
        <f t="shared" si="92"/>
        <v>17830356368.5</v>
      </c>
      <c r="T258" s="74">
        <f t="shared" si="92"/>
        <v>18703941984</v>
      </c>
      <c r="U258" s="74">
        <f t="shared" si="92"/>
        <v>20501560625</v>
      </c>
      <c r="V258" s="74">
        <f t="shared" si="97"/>
        <v>22705863680</v>
      </c>
      <c r="W258" s="74">
        <f t="shared" si="97"/>
        <v>22357579920</v>
      </c>
      <c r="X258" s="74">
        <f t="shared" si="97"/>
        <v>23216651981</v>
      </c>
      <c r="Y258" s="74">
        <f t="shared" si="97"/>
        <v>24429618609</v>
      </c>
      <c r="Z258" s="74">
        <f t="shared" si="97"/>
        <v>26132516464</v>
      </c>
      <c r="AA258" s="74">
        <f t="shared" si="97"/>
        <v>27632006028</v>
      </c>
      <c r="AB258" s="74">
        <f t="shared" si="97"/>
        <v>30457772006</v>
      </c>
      <c r="AC258" s="74">
        <f t="shared" si="97"/>
        <v>34111952644</v>
      </c>
    </row>
    <row r="259" spans="1:29" x14ac:dyDescent="0.25">
      <c r="A259" s="67" t="s">
        <v>237</v>
      </c>
      <c r="B259" s="74">
        <f t="shared" ref="B259:K259" si="100">B174*B84</f>
        <v>258189965</v>
      </c>
      <c r="C259" s="74">
        <f t="shared" si="100"/>
        <v>339536470.80000001</v>
      </c>
      <c r="D259" s="74">
        <f t="shared" si="100"/>
        <v>376445544.19999999</v>
      </c>
      <c r="E259" s="74">
        <f t="shared" si="100"/>
        <v>395721213</v>
      </c>
      <c r="F259" s="74">
        <f t="shared" si="100"/>
        <v>582593025</v>
      </c>
      <c r="G259" s="74">
        <f t="shared" si="100"/>
        <v>737320642.5</v>
      </c>
      <c r="H259" s="74">
        <f t="shared" si="100"/>
        <v>966193372.10000002</v>
      </c>
      <c r="I259" s="74">
        <f t="shared" si="100"/>
        <v>1245273711</v>
      </c>
      <c r="J259" s="74">
        <f t="shared" si="100"/>
        <v>1472826954.6000001</v>
      </c>
      <c r="K259" s="74">
        <f t="shared" si="100"/>
        <v>1669546857.7</v>
      </c>
      <c r="L259" s="74">
        <f t="shared" si="78"/>
        <v>1922537238.9000001</v>
      </c>
      <c r="M259" s="74">
        <f t="shared" si="78"/>
        <v>2337202295</v>
      </c>
      <c r="N259" s="74">
        <f t="shared" si="78"/>
        <v>2752045308.5999999</v>
      </c>
      <c r="O259" s="74">
        <f t="shared" si="81"/>
        <v>3239097198</v>
      </c>
      <c r="P259" s="74">
        <f t="shared" si="81"/>
        <v>3959906136.9000001</v>
      </c>
      <c r="Q259" s="74">
        <f t="shared" si="92"/>
        <v>4386060837.6000004</v>
      </c>
      <c r="R259" s="74">
        <f t="shared" si="92"/>
        <v>4733017642.5</v>
      </c>
      <c r="S259" s="74">
        <f t="shared" si="92"/>
        <v>5609128005.6000004</v>
      </c>
      <c r="T259" s="74">
        <f t="shared" si="92"/>
        <v>6373007532</v>
      </c>
      <c r="U259" s="74">
        <f t="shared" si="92"/>
        <v>6686720572</v>
      </c>
      <c r="V259" s="74">
        <f t="shared" si="97"/>
        <v>7432489750</v>
      </c>
      <c r="W259" s="74">
        <f t="shared" si="97"/>
        <v>7449961478</v>
      </c>
      <c r="X259" s="74">
        <f t="shared" si="97"/>
        <v>7884050109</v>
      </c>
      <c r="Y259" s="74">
        <f t="shared" si="97"/>
        <v>8453734681</v>
      </c>
      <c r="Z259" s="74">
        <f t="shared" si="97"/>
        <v>9103465989</v>
      </c>
      <c r="AA259" s="74">
        <f t="shared" si="97"/>
        <v>9795019126</v>
      </c>
      <c r="AB259" s="74">
        <f t="shared" si="97"/>
        <v>11063917833</v>
      </c>
      <c r="AC259" s="74">
        <f t="shared" si="97"/>
        <v>12660846477</v>
      </c>
    </row>
    <row r="260" spans="1:29" x14ac:dyDescent="0.25">
      <c r="A260" s="67" t="s">
        <v>238</v>
      </c>
      <c r="B260" s="74">
        <f t="shared" ref="B260:K260" si="101">B175*B85</f>
        <v>444069360</v>
      </c>
      <c r="C260" s="74">
        <f t="shared" si="101"/>
        <v>633873370</v>
      </c>
      <c r="D260" s="74">
        <f t="shared" si="101"/>
        <v>706033916</v>
      </c>
      <c r="E260" s="74">
        <f t="shared" si="101"/>
        <v>703088423.60000002</v>
      </c>
      <c r="F260" s="74">
        <f t="shared" si="101"/>
        <v>1146267061.2</v>
      </c>
      <c r="G260" s="74">
        <f t="shared" si="101"/>
        <v>1576937763.2</v>
      </c>
      <c r="H260" s="74">
        <f t="shared" si="101"/>
        <v>2153430022.8000002</v>
      </c>
      <c r="I260" s="74">
        <f t="shared" si="101"/>
        <v>3029719715.2000003</v>
      </c>
      <c r="J260" s="74">
        <f t="shared" si="101"/>
        <v>4151910020</v>
      </c>
      <c r="K260" s="74">
        <f t="shared" si="101"/>
        <v>5060091413.3999996</v>
      </c>
      <c r="L260" s="74">
        <f t="shared" si="78"/>
        <v>6641640146.5</v>
      </c>
      <c r="M260" s="74">
        <f t="shared" si="78"/>
        <v>8489921158.8000011</v>
      </c>
      <c r="N260" s="74">
        <f t="shared" si="78"/>
        <v>10490512304</v>
      </c>
      <c r="O260" s="74">
        <f t="shared" si="81"/>
        <v>12681952049</v>
      </c>
      <c r="P260" s="74">
        <f t="shared" si="81"/>
        <v>14261890785.6</v>
      </c>
      <c r="Q260" s="74">
        <f t="shared" si="92"/>
        <v>15333049543</v>
      </c>
      <c r="R260" s="74">
        <f t="shared" si="92"/>
        <v>15980051613.200001</v>
      </c>
      <c r="S260" s="74">
        <f t="shared" si="92"/>
        <v>16088555943.200001</v>
      </c>
      <c r="T260" s="74">
        <f t="shared" si="92"/>
        <v>18425111680</v>
      </c>
      <c r="U260" s="74">
        <f t="shared" si="92"/>
        <v>20260401000</v>
      </c>
      <c r="V260" s="74">
        <f t="shared" si="97"/>
        <v>22932172032</v>
      </c>
      <c r="W260" s="74">
        <f t="shared" si="97"/>
        <v>23597324296</v>
      </c>
      <c r="X260" s="74">
        <f t="shared" si="97"/>
        <v>24112482912</v>
      </c>
      <c r="Y260" s="74">
        <f t="shared" si="97"/>
        <v>25670135088</v>
      </c>
      <c r="Z260" s="74">
        <f t="shared" si="97"/>
        <v>28028881992</v>
      </c>
      <c r="AA260" s="74">
        <f t="shared" si="97"/>
        <v>28663475214</v>
      </c>
      <c r="AB260" s="74">
        <f t="shared" si="97"/>
        <v>29860620706</v>
      </c>
      <c r="AC260" s="74">
        <f t="shared" si="97"/>
        <v>34104694824</v>
      </c>
    </row>
    <row r="261" spans="1:29" x14ac:dyDescent="0.25">
      <c r="A261" s="67" t="s">
        <v>239</v>
      </c>
      <c r="B261" s="74">
        <f t="shared" ref="B261:K261" si="102">B176*B86</f>
        <v>86706501.900000006</v>
      </c>
      <c r="C261" s="74">
        <f t="shared" si="102"/>
        <v>123004269.2</v>
      </c>
      <c r="D261" s="74">
        <f t="shared" si="102"/>
        <v>137399868.40000001</v>
      </c>
      <c r="E261" s="74">
        <f t="shared" si="102"/>
        <v>138389299.19999999</v>
      </c>
      <c r="F261" s="74">
        <f t="shared" si="102"/>
        <v>205274662.40000001</v>
      </c>
      <c r="G261" s="74">
        <f t="shared" si="102"/>
        <v>289081784.80000001</v>
      </c>
      <c r="H261" s="74">
        <f t="shared" si="102"/>
        <v>390654550.5</v>
      </c>
      <c r="I261" s="74">
        <f t="shared" si="102"/>
        <v>589235088</v>
      </c>
      <c r="J261" s="74">
        <f t="shared" si="102"/>
        <v>769820737.60000002</v>
      </c>
      <c r="K261" s="74">
        <f t="shared" si="102"/>
        <v>930706673.60000002</v>
      </c>
      <c r="L261" s="74">
        <f t="shared" si="78"/>
        <v>1176778335.5999999</v>
      </c>
      <c r="M261" s="74">
        <f t="shared" si="78"/>
        <v>1376316990.2</v>
      </c>
      <c r="N261" s="74">
        <f t="shared" si="78"/>
        <v>1567026087</v>
      </c>
      <c r="O261" s="74">
        <f t="shared" si="81"/>
        <v>2017383108.9999998</v>
      </c>
      <c r="P261" s="74">
        <f t="shared" si="81"/>
        <v>2426621868.8000002</v>
      </c>
      <c r="Q261" s="74">
        <f t="shared" si="92"/>
        <v>2715056515.5999999</v>
      </c>
      <c r="R261" s="74">
        <f t="shared" si="92"/>
        <v>2893761808.2999997</v>
      </c>
      <c r="S261" s="74">
        <f t="shared" si="92"/>
        <v>3188470144.1999998</v>
      </c>
      <c r="T261" s="74">
        <f t="shared" si="92"/>
        <v>3476966703</v>
      </c>
      <c r="U261" s="74">
        <f t="shared" si="92"/>
        <v>3662291105</v>
      </c>
      <c r="V261" s="74">
        <f t="shared" si="97"/>
        <v>3923775091</v>
      </c>
      <c r="W261" s="74">
        <f t="shared" si="97"/>
        <v>3754318267</v>
      </c>
      <c r="X261" s="74">
        <f t="shared" si="97"/>
        <v>3797211798</v>
      </c>
      <c r="Y261" s="74">
        <f t="shared" si="97"/>
        <v>3898930392</v>
      </c>
      <c r="Z261" s="74">
        <f t="shared" si="97"/>
        <v>4141532370</v>
      </c>
      <c r="AA261" s="74">
        <f t="shared" si="97"/>
        <v>4321306766</v>
      </c>
      <c r="AB261" s="74">
        <f t="shared" si="97"/>
        <v>4577058681</v>
      </c>
      <c r="AC261" s="74">
        <f t="shared" si="97"/>
        <v>5193560911</v>
      </c>
    </row>
    <row r="262" spans="1:29" x14ac:dyDescent="0.25">
      <c r="A262" s="67" t="s">
        <v>240</v>
      </c>
      <c r="B262" s="74">
        <f t="shared" ref="B262:K262" si="103">B177*B87</f>
        <v>101922327</v>
      </c>
      <c r="C262" s="74">
        <f t="shared" si="103"/>
        <v>143904700.80000001</v>
      </c>
      <c r="D262" s="74">
        <f t="shared" si="103"/>
        <v>155536764</v>
      </c>
      <c r="E262" s="74">
        <f t="shared" si="103"/>
        <v>144475287</v>
      </c>
      <c r="F262" s="74">
        <f t="shared" si="103"/>
        <v>195218852.59999999</v>
      </c>
      <c r="G262" s="74">
        <f t="shared" si="103"/>
        <v>281964457.19999999</v>
      </c>
      <c r="H262" s="74">
        <f t="shared" si="103"/>
        <v>448797284.09999996</v>
      </c>
      <c r="I262" s="74">
        <f t="shared" si="103"/>
        <v>613503522.80000007</v>
      </c>
      <c r="J262" s="74">
        <f t="shared" si="103"/>
        <v>717832986.5</v>
      </c>
      <c r="K262" s="74">
        <f t="shared" si="103"/>
        <v>780278333.19999993</v>
      </c>
      <c r="L262" s="74">
        <f t="shared" ref="L262:N262" si="104">L177*L87</f>
        <v>1024808696.7</v>
      </c>
      <c r="M262" s="74">
        <f t="shared" si="104"/>
        <v>1228165817.1999998</v>
      </c>
      <c r="N262" s="74">
        <f t="shared" si="104"/>
        <v>1404057893.7</v>
      </c>
      <c r="O262" s="74">
        <f t="shared" si="81"/>
        <v>1603550772.5999999</v>
      </c>
      <c r="P262" s="74">
        <f t="shared" si="81"/>
        <v>1736080737.5999999</v>
      </c>
      <c r="Q262" s="74">
        <f t="shared" ref="Q262:U262" si="105">Q177*Q87</f>
        <v>1936446008.4000001</v>
      </c>
      <c r="R262" s="74">
        <f t="shared" si="105"/>
        <v>2175802774.8000002</v>
      </c>
      <c r="S262" s="74">
        <f t="shared" si="105"/>
        <v>2452983201.7999997</v>
      </c>
      <c r="T262" s="74">
        <f t="shared" si="105"/>
        <v>2789538125</v>
      </c>
      <c r="U262" s="74">
        <f t="shared" si="105"/>
        <v>2988446118</v>
      </c>
      <c r="V262" s="74">
        <f t="shared" si="97"/>
        <v>3130580600</v>
      </c>
      <c r="W262" s="74">
        <f t="shared" si="97"/>
        <v>3311026518</v>
      </c>
      <c r="X262" s="74">
        <f t="shared" si="97"/>
        <v>3527839966</v>
      </c>
      <c r="Y262" s="74">
        <f t="shared" si="97"/>
        <v>3786601352</v>
      </c>
      <c r="Z262" s="74">
        <f t="shared" si="97"/>
        <v>4029496740</v>
      </c>
      <c r="AA262" s="74">
        <f t="shared" si="97"/>
        <v>4304214168</v>
      </c>
      <c r="AB262" s="74">
        <f t="shared" si="97"/>
        <v>4770298440</v>
      </c>
      <c r="AC262" s="74">
        <f t="shared" si="97"/>
        <v>5414292681</v>
      </c>
    </row>
  </sheetData>
  <mergeCells count="2">
    <mergeCell ref="A1:Z1"/>
    <mergeCell ref="A90:Y9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253"/>
  <sheetViews>
    <sheetView topLeftCell="A20" zoomScale="66" workbookViewId="0">
      <selection activeCell="A2" sqref="A2:XFD84"/>
    </sheetView>
  </sheetViews>
  <sheetFormatPr defaultColWidth="8.88671875" defaultRowHeight="13.2" x14ac:dyDescent="0.25"/>
  <cols>
    <col min="1" max="1" width="66.6640625" style="77" bestFit="1" customWidth="1"/>
    <col min="2" max="2" width="10.88671875" style="74" bestFit="1" customWidth="1"/>
    <col min="3" max="6" width="10" style="74" bestFit="1" customWidth="1"/>
    <col min="7" max="29" width="11.109375" style="74" bestFit="1" customWidth="1"/>
    <col min="30" max="30" width="14.33203125" style="74" customWidth="1"/>
    <col min="31" max="16384" width="8.88671875" style="74"/>
  </cols>
  <sheetData>
    <row r="1" spans="1:29" x14ac:dyDescent="0.25">
      <c r="A1" s="159" t="s">
        <v>256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</row>
    <row r="2" spans="1:29" s="77" customFormat="1" x14ac:dyDescent="0.25">
      <c r="A2" s="75" t="s">
        <v>100</v>
      </c>
      <c r="B2" s="76" t="s">
        <v>106</v>
      </c>
      <c r="C2" s="76" t="s">
        <v>107</v>
      </c>
      <c r="D2" s="76" t="s">
        <v>108</v>
      </c>
      <c r="E2" s="76" t="s">
        <v>109</v>
      </c>
      <c r="F2" s="76" t="s">
        <v>110</v>
      </c>
      <c r="G2" s="76" t="s">
        <v>111</v>
      </c>
      <c r="H2" s="76" t="s">
        <v>112</v>
      </c>
      <c r="I2" s="76" t="s">
        <v>113</v>
      </c>
      <c r="J2" s="76" t="s">
        <v>114</v>
      </c>
      <c r="K2" s="76" t="s">
        <v>115</v>
      </c>
      <c r="L2" s="76" t="s">
        <v>116</v>
      </c>
      <c r="M2" s="76" t="s">
        <v>117</v>
      </c>
      <c r="N2" s="76" t="s">
        <v>118</v>
      </c>
      <c r="O2" s="76" t="s">
        <v>119</v>
      </c>
      <c r="P2" s="76" t="s">
        <v>120</v>
      </c>
      <c r="Q2" s="76" t="s">
        <v>121</v>
      </c>
      <c r="R2" s="76" t="s">
        <v>122</v>
      </c>
      <c r="S2" s="76" t="s">
        <v>123</v>
      </c>
      <c r="T2" s="76" t="s">
        <v>124</v>
      </c>
      <c r="U2" s="76" t="s">
        <v>125</v>
      </c>
      <c r="V2" s="76" t="s">
        <v>126</v>
      </c>
      <c r="W2" s="76" t="s">
        <v>127</v>
      </c>
      <c r="X2" s="76" t="s">
        <v>128</v>
      </c>
      <c r="Y2" s="76" t="s">
        <v>129</v>
      </c>
      <c r="Z2" s="76" t="s">
        <v>130</v>
      </c>
      <c r="AA2" s="76" t="s">
        <v>131</v>
      </c>
      <c r="AB2" s="76" t="s">
        <v>132</v>
      </c>
      <c r="AC2" s="76" t="s">
        <v>133</v>
      </c>
    </row>
    <row r="3" spans="1:29" x14ac:dyDescent="0.25">
      <c r="A3" s="76" t="s">
        <v>135</v>
      </c>
      <c r="B3" s="65">
        <v>515.9</v>
      </c>
      <c r="C3" s="65">
        <v>769.5</v>
      </c>
      <c r="D3" s="65">
        <v>940.6</v>
      </c>
      <c r="E3" s="65">
        <v>1010.2</v>
      </c>
      <c r="F3" s="65">
        <v>1658.9</v>
      </c>
      <c r="G3" s="65">
        <v>2281.1</v>
      </c>
      <c r="H3" s="64">
        <v>3062</v>
      </c>
      <c r="I3" s="65">
        <v>3947.2</v>
      </c>
      <c r="J3" s="65">
        <v>5170.3999999999996</v>
      </c>
      <c r="K3" s="65">
        <v>6410.3</v>
      </c>
      <c r="L3" s="65">
        <v>8088.3</v>
      </c>
      <c r="M3" s="65">
        <v>10154.799999999999</v>
      </c>
      <c r="N3" s="65">
        <v>12540.2</v>
      </c>
      <c r="O3" s="65">
        <v>14863.6</v>
      </c>
      <c r="P3" s="64">
        <v>16895</v>
      </c>
      <c r="Q3" s="65">
        <v>18958.400000000001</v>
      </c>
      <c r="R3" s="64">
        <v>20780</v>
      </c>
      <c r="S3" s="65">
        <v>23221.1</v>
      </c>
      <c r="T3" s="64">
        <v>25684</v>
      </c>
      <c r="U3" s="64">
        <v>27412</v>
      </c>
      <c r="V3" s="64">
        <v>30254</v>
      </c>
      <c r="W3" s="64">
        <v>30865</v>
      </c>
      <c r="X3" s="64">
        <v>31897</v>
      </c>
      <c r="Y3" s="64">
        <v>33361</v>
      </c>
      <c r="Z3" s="64">
        <v>35506</v>
      </c>
      <c r="AA3" s="64">
        <v>36240</v>
      </c>
      <c r="AB3" s="64">
        <v>40304</v>
      </c>
      <c r="AC3" s="64">
        <v>44937</v>
      </c>
    </row>
    <row r="4" spans="1:29" x14ac:dyDescent="0.25">
      <c r="A4" s="78" t="s">
        <v>254</v>
      </c>
      <c r="B4" s="65">
        <f t="shared" ref="B4:AC4" si="0">B176/B91</f>
        <v>502.42362176002217</v>
      </c>
      <c r="C4" s="65">
        <f t="shared" si="0"/>
        <v>747.97727354746951</v>
      </c>
      <c r="D4" s="65">
        <f t="shared" si="0"/>
        <v>915.36294164136802</v>
      </c>
      <c r="E4" s="65">
        <f t="shared" si="0"/>
        <v>984.04645413953961</v>
      </c>
      <c r="F4" s="65">
        <f t="shared" si="0"/>
        <v>1614.9224062841477</v>
      </c>
      <c r="G4" s="65">
        <f t="shared" si="0"/>
        <v>2221.0491254407757</v>
      </c>
      <c r="H4" s="65">
        <f t="shared" si="0"/>
        <v>2979.942535041313</v>
      </c>
      <c r="I4" s="65">
        <f t="shared" si="0"/>
        <v>3836.7249534111788</v>
      </c>
      <c r="J4" s="65">
        <f t="shared" si="0"/>
        <v>5034.3009673564411</v>
      </c>
      <c r="K4" s="65">
        <f t="shared" si="0"/>
        <v>6256.0852594391672</v>
      </c>
      <c r="L4" s="65">
        <f t="shared" si="0"/>
        <v>7863.8425253287478</v>
      </c>
      <c r="M4" s="65">
        <f t="shared" si="0"/>
        <v>9860.167838123305</v>
      </c>
      <c r="N4" s="65">
        <f t="shared" si="0"/>
        <v>12144.605746673298</v>
      </c>
      <c r="O4" s="65">
        <f t="shared" si="0"/>
        <v>14381.608606916363</v>
      </c>
      <c r="P4" s="65">
        <f t="shared" si="0"/>
        <v>16341.950279370198</v>
      </c>
      <c r="Q4" s="65">
        <f t="shared" si="0"/>
        <v>18343.075074936103</v>
      </c>
      <c r="R4" s="65">
        <f t="shared" si="0"/>
        <v>20083.015533827198</v>
      </c>
      <c r="S4" s="65">
        <f t="shared" si="0"/>
        <v>22388.897685517644</v>
      </c>
      <c r="T4" s="65">
        <f t="shared" si="0"/>
        <v>24690.328705255401</v>
      </c>
      <c r="U4" s="65">
        <f t="shared" si="0"/>
        <v>26298.831475494484</v>
      </c>
      <c r="V4" s="65">
        <f t="shared" si="0"/>
        <v>29242.132154704312</v>
      </c>
      <c r="W4" s="65">
        <f t="shared" si="0"/>
        <v>29767.134944766753</v>
      </c>
      <c r="X4" s="65">
        <f t="shared" si="0"/>
        <v>30783.866775962233</v>
      </c>
      <c r="Y4" s="65">
        <f t="shared" si="0"/>
        <v>32211.144410369787</v>
      </c>
      <c r="Z4" s="65">
        <f t="shared" si="0"/>
        <v>34329.026352782043</v>
      </c>
      <c r="AA4" s="65">
        <f t="shared" si="0"/>
        <v>35049.101362124056</v>
      </c>
      <c r="AB4" s="65">
        <f t="shared" si="0"/>
        <v>38954.328634816477</v>
      </c>
      <c r="AC4" s="65">
        <f t="shared" si="0"/>
        <v>43213.742617622025</v>
      </c>
    </row>
    <row r="5" spans="1:29" x14ac:dyDescent="0.25">
      <c r="A5" s="81" t="s">
        <v>255</v>
      </c>
      <c r="B5" s="82">
        <f>B3-B4</f>
        <v>13.476378239977805</v>
      </c>
      <c r="C5" s="82">
        <f t="shared" ref="C5:AC5" si="1">C3-C4</f>
        <v>21.522726452530492</v>
      </c>
      <c r="D5" s="82">
        <f t="shared" si="1"/>
        <v>25.237058358631998</v>
      </c>
      <c r="E5" s="82">
        <f t="shared" si="1"/>
        <v>26.15354586046044</v>
      </c>
      <c r="F5" s="82">
        <f t="shared" si="1"/>
        <v>43.977593715852436</v>
      </c>
      <c r="G5" s="82">
        <f t="shared" si="1"/>
        <v>60.050874559224212</v>
      </c>
      <c r="H5" s="82">
        <f t="shared" si="1"/>
        <v>82.057464958686978</v>
      </c>
      <c r="I5" s="82">
        <f t="shared" si="1"/>
        <v>110.47504658882099</v>
      </c>
      <c r="J5" s="82">
        <f t="shared" si="1"/>
        <v>136.09903264355853</v>
      </c>
      <c r="K5" s="82">
        <f t="shared" si="1"/>
        <v>154.21474056083298</v>
      </c>
      <c r="L5" s="82">
        <f t="shared" si="1"/>
        <v>224.45747467125238</v>
      </c>
      <c r="M5" s="82">
        <f t="shared" si="1"/>
        <v>294.63216187669423</v>
      </c>
      <c r="N5" s="82">
        <f t="shared" si="1"/>
        <v>395.59425332670253</v>
      </c>
      <c r="O5" s="82">
        <f t="shared" si="1"/>
        <v>481.99139308363738</v>
      </c>
      <c r="P5" s="82">
        <f t="shared" si="1"/>
        <v>553.04972062980232</v>
      </c>
      <c r="Q5" s="82">
        <f t="shared" si="1"/>
        <v>615.32492506389826</v>
      </c>
      <c r="R5" s="82">
        <f t="shared" si="1"/>
        <v>696.98446617280206</v>
      </c>
      <c r="S5" s="82">
        <f t="shared" si="1"/>
        <v>832.20231448235427</v>
      </c>
      <c r="T5" s="82">
        <f t="shared" si="1"/>
        <v>993.67129474459944</v>
      </c>
      <c r="U5" s="82">
        <f t="shared" si="1"/>
        <v>1113.168524505516</v>
      </c>
      <c r="V5" s="82">
        <f t="shared" si="1"/>
        <v>1011.8678452956883</v>
      </c>
      <c r="W5" s="82">
        <f t="shared" si="1"/>
        <v>1097.8650552332474</v>
      </c>
      <c r="X5" s="82">
        <f t="shared" si="1"/>
        <v>1113.1332240377669</v>
      </c>
      <c r="Y5" s="82">
        <f t="shared" si="1"/>
        <v>1149.8555896302132</v>
      </c>
      <c r="Z5" s="82">
        <f t="shared" si="1"/>
        <v>1176.9736472179575</v>
      </c>
      <c r="AA5" s="82">
        <f t="shared" si="1"/>
        <v>1190.8986378759437</v>
      </c>
      <c r="AB5" s="82">
        <f t="shared" si="1"/>
        <v>1349.6713651835234</v>
      </c>
      <c r="AC5" s="82">
        <f t="shared" si="1"/>
        <v>1723.2573823779749</v>
      </c>
    </row>
    <row r="6" spans="1:29" x14ac:dyDescent="0.25">
      <c r="A6" s="76" t="s">
        <v>137</v>
      </c>
      <c r="B6" s="65">
        <v>392.5</v>
      </c>
      <c r="C6" s="65">
        <v>593.29999999999995</v>
      </c>
      <c r="D6" s="65">
        <v>657.6</v>
      </c>
      <c r="E6" s="65">
        <v>717.5</v>
      </c>
      <c r="F6" s="65">
        <v>1187.0999999999999</v>
      </c>
      <c r="G6" s="65">
        <v>1554.5</v>
      </c>
      <c r="H6" s="65">
        <v>2121.4</v>
      </c>
      <c r="I6" s="65">
        <v>2762.3</v>
      </c>
      <c r="J6" s="65">
        <v>3357.4</v>
      </c>
      <c r="K6" s="65">
        <v>4070.2</v>
      </c>
      <c r="L6" s="65">
        <v>5275.8</v>
      </c>
      <c r="M6" s="65">
        <v>7082.8</v>
      </c>
      <c r="N6" s="65">
        <v>9399.1</v>
      </c>
      <c r="O6" s="65">
        <v>12748.9</v>
      </c>
      <c r="P6" s="65">
        <v>14146.7</v>
      </c>
      <c r="Q6" s="65">
        <v>16992.8</v>
      </c>
      <c r="R6" s="65">
        <v>18799.7</v>
      </c>
      <c r="S6" s="65">
        <v>21659.5</v>
      </c>
      <c r="T6" s="64">
        <v>23247</v>
      </c>
      <c r="U6" s="64">
        <v>24750</v>
      </c>
      <c r="V6" s="64">
        <v>28043</v>
      </c>
      <c r="W6" s="64">
        <v>29799</v>
      </c>
      <c r="X6" s="64">
        <v>30342</v>
      </c>
      <c r="Y6" s="64">
        <v>30778</v>
      </c>
      <c r="Z6" s="64">
        <v>32398</v>
      </c>
      <c r="AA6" s="64">
        <v>32884</v>
      </c>
      <c r="AB6" s="64">
        <v>35612</v>
      </c>
      <c r="AC6" s="64">
        <v>41009</v>
      </c>
    </row>
    <row r="7" spans="1:29" x14ac:dyDescent="0.25">
      <c r="A7" s="76" t="s">
        <v>138</v>
      </c>
      <c r="B7" s="65">
        <v>342.8</v>
      </c>
      <c r="C7" s="65">
        <v>528.79999999999995</v>
      </c>
      <c r="D7" s="65">
        <v>601.4</v>
      </c>
      <c r="E7" s="65">
        <v>592.70000000000005</v>
      </c>
      <c r="F7" s="65">
        <v>945.7</v>
      </c>
      <c r="G7" s="65">
        <v>1312.1</v>
      </c>
      <c r="H7" s="65">
        <v>1818.3</v>
      </c>
      <c r="I7" s="65">
        <v>2452.4</v>
      </c>
      <c r="J7" s="65">
        <v>3134.6</v>
      </c>
      <c r="K7" s="65">
        <v>3720.4</v>
      </c>
      <c r="L7" s="65">
        <v>4787.7</v>
      </c>
      <c r="M7" s="65">
        <v>6171.1</v>
      </c>
      <c r="N7" s="65">
        <v>7626.2</v>
      </c>
      <c r="O7" s="65">
        <v>10083.4</v>
      </c>
      <c r="P7" s="65">
        <v>11484.3</v>
      </c>
      <c r="Q7" s="65">
        <v>13358.4</v>
      </c>
      <c r="R7" s="65">
        <v>15347.6</v>
      </c>
      <c r="S7" s="65">
        <v>17469.400000000001</v>
      </c>
      <c r="T7" s="64">
        <v>18707</v>
      </c>
      <c r="U7" s="64">
        <v>20595</v>
      </c>
      <c r="V7" s="64">
        <v>23428</v>
      </c>
      <c r="W7" s="64">
        <v>24006</v>
      </c>
      <c r="X7" s="64">
        <v>25107</v>
      </c>
      <c r="Y7" s="64">
        <v>26658</v>
      </c>
      <c r="Z7" s="64">
        <v>28422</v>
      </c>
      <c r="AA7" s="64">
        <v>28636</v>
      </c>
      <c r="AB7" s="64">
        <v>31609</v>
      </c>
      <c r="AC7" s="64">
        <v>35697</v>
      </c>
    </row>
    <row r="8" spans="1:29" x14ac:dyDescent="0.25">
      <c r="A8" s="76" t="s">
        <v>139</v>
      </c>
      <c r="B8" s="65">
        <v>317.7</v>
      </c>
      <c r="C8" s="65">
        <v>473.2</v>
      </c>
      <c r="D8" s="65">
        <v>577.29999999999995</v>
      </c>
      <c r="E8" s="65">
        <v>593.5</v>
      </c>
      <c r="F8" s="65">
        <v>994.5</v>
      </c>
      <c r="G8" s="65">
        <v>1279.5999999999999</v>
      </c>
      <c r="H8" s="65">
        <v>1665.9</v>
      </c>
      <c r="I8" s="64">
        <v>2158</v>
      </c>
      <c r="J8" s="64">
        <v>2842</v>
      </c>
      <c r="K8" s="65">
        <v>3381.6</v>
      </c>
      <c r="L8" s="65">
        <v>4107.5</v>
      </c>
      <c r="M8" s="65">
        <v>5626.9</v>
      </c>
      <c r="N8" s="65">
        <v>7014.9</v>
      </c>
      <c r="O8" s="65">
        <v>9479.9</v>
      </c>
      <c r="P8" s="65">
        <v>10827.5</v>
      </c>
      <c r="Q8" s="65">
        <v>12956.2</v>
      </c>
      <c r="R8" s="65">
        <v>14312.2</v>
      </c>
      <c r="S8" s="65">
        <v>16228.8</v>
      </c>
      <c r="T8" s="64">
        <v>18058</v>
      </c>
      <c r="U8" s="64">
        <v>19530</v>
      </c>
      <c r="V8" s="64">
        <v>22712</v>
      </c>
      <c r="W8" s="64">
        <v>22365</v>
      </c>
      <c r="X8" s="64">
        <v>23554</v>
      </c>
      <c r="Y8" s="64">
        <v>23560</v>
      </c>
      <c r="Z8" s="64">
        <v>25391</v>
      </c>
      <c r="AA8" s="64">
        <v>25955</v>
      </c>
      <c r="AB8" s="64">
        <v>28523</v>
      </c>
      <c r="AC8" s="64">
        <v>32296</v>
      </c>
    </row>
    <row r="9" spans="1:29" x14ac:dyDescent="0.25">
      <c r="A9" s="76" t="s">
        <v>140</v>
      </c>
      <c r="B9" s="64">
        <v>345</v>
      </c>
      <c r="C9" s="64">
        <v>468</v>
      </c>
      <c r="D9" s="65">
        <v>676.2</v>
      </c>
      <c r="E9" s="65">
        <v>787.1</v>
      </c>
      <c r="F9" s="64">
        <v>1186</v>
      </c>
      <c r="G9" s="65">
        <v>1486.5</v>
      </c>
      <c r="H9" s="65">
        <v>2039.7</v>
      </c>
      <c r="I9" s="65">
        <v>2597.4</v>
      </c>
      <c r="J9" s="65">
        <v>3391.2</v>
      </c>
      <c r="K9" s="64">
        <v>4143</v>
      </c>
      <c r="L9" s="64">
        <v>5398</v>
      </c>
      <c r="M9" s="65">
        <v>6861.6</v>
      </c>
      <c r="N9" s="65">
        <v>8306.6</v>
      </c>
      <c r="O9" s="65">
        <v>10586.8</v>
      </c>
      <c r="P9" s="65">
        <v>11999.4</v>
      </c>
      <c r="Q9" s="65">
        <v>13883.3</v>
      </c>
      <c r="R9" s="65">
        <v>15908.5</v>
      </c>
      <c r="S9" s="65">
        <v>18947.7</v>
      </c>
      <c r="T9" s="64">
        <v>21683</v>
      </c>
      <c r="U9" s="64">
        <v>24973</v>
      </c>
      <c r="V9" s="64">
        <v>29366</v>
      </c>
      <c r="W9" s="64">
        <v>29284</v>
      </c>
      <c r="X9" s="64">
        <v>29498</v>
      </c>
      <c r="Y9" s="64">
        <v>30289</v>
      </c>
      <c r="Z9" s="64">
        <v>32022</v>
      </c>
      <c r="AA9" s="64">
        <v>32102</v>
      </c>
      <c r="AB9" s="64">
        <v>35198</v>
      </c>
      <c r="AC9" s="64">
        <v>39304</v>
      </c>
    </row>
    <row r="10" spans="1:29" x14ac:dyDescent="0.25">
      <c r="A10" s="76" t="s">
        <v>141</v>
      </c>
      <c r="B10" s="65">
        <v>309.89999999999998</v>
      </c>
      <c r="C10" s="65">
        <v>460.5</v>
      </c>
      <c r="D10" s="65">
        <v>555.20000000000005</v>
      </c>
      <c r="E10" s="65">
        <v>522.20000000000005</v>
      </c>
      <c r="F10" s="65">
        <v>756.7</v>
      </c>
      <c r="G10" s="65">
        <v>1037.5999999999999</v>
      </c>
      <c r="H10" s="65">
        <v>1297.8</v>
      </c>
      <c r="I10" s="65">
        <v>1778.4</v>
      </c>
      <c r="J10" s="65">
        <v>2293.1</v>
      </c>
      <c r="K10" s="65">
        <v>2858.8</v>
      </c>
      <c r="L10" s="65">
        <v>3480.3</v>
      </c>
      <c r="M10" s="65">
        <v>4456.8999999999996</v>
      </c>
      <c r="N10" s="65">
        <v>5683.5</v>
      </c>
      <c r="O10" s="65">
        <v>8343.1</v>
      </c>
      <c r="P10" s="65">
        <v>9351.2000000000007</v>
      </c>
      <c r="Q10" s="65">
        <v>11123.5</v>
      </c>
      <c r="R10" s="65">
        <v>13005.5</v>
      </c>
      <c r="S10" s="65">
        <v>16014.7</v>
      </c>
      <c r="T10" s="64">
        <v>17754</v>
      </c>
      <c r="U10" s="64">
        <v>19832</v>
      </c>
      <c r="V10" s="64">
        <v>22297</v>
      </c>
      <c r="W10" s="64">
        <v>23676</v>
      </c>
      <c r="X10" s="64">
        <v>24860</v>
      </c>
      <c r="Y10" s="64">
        <v>24503</v>
      </c>
      <c r="Z10" s="64">
        <v>25794</v>
      </c>
      <c r="AA10" s="64">
        <v>26284</v>
      </c>
      <c r="AB10" s="64">
        <v>28680</v>
      </c>
      <c r="AC10" s="64">
        <v>34255</v>
      </c>
    </row>
    <row r="11" spans="1:29" x14ac:dyDescent="0.25">
      <c r="A11" s="76" t="s">
        <v>142</v>
      </c>
      <c r="B11" s="65">
        <v>438.4</v>
      </c>
      <c r="C11" s="64">
        <v>571</v>
      </c>
      <c r="D11" s="65">
        <v>644.79999999999995</v>
      </c>
      <c r="E11" s="65">
        <v>696.7</v>
      </c>
      <c r="F11" s="65">
        <v>1028.5</v>
      </c>
      <c r="G11" s="65">
        <v>1311.3</v>
      </c>
      <c r="H11" s="65">
        <v>1782.1</v>
      </c>
      <c r="I11" s="65">
        <v>2503.3000000000002</v>
      </c>
      <c r="J11" s="65">
        <v>3339.8</v>
      </c>
      <c r="K11" s="65">
        <v>4181.3999999999996</v>
      </c>
      <c r="L11" s="65">
        <v>5343.4</v>
      </c>
      <c r="M11" s="65">
        <v>6924.7</v>
      </c>
      <c r="N11" s="65">
        <v>9185.5</v>
      </c>
      <c r="O11" s="65">
        <v>11612.4</v>
      </c>
      <c r="P11" s="65">
        <v>13379.8</v>
      </c>
      <c r="Q11" s="65">
        <v>15477.4</v>
      </c>
      <c r="R11" s="65">
        <v>17556.900000000001</v>
      </c>
      <c r="S11" s="65">
        <v>20742.3</v>
      </c>
      <c r="T11" s="64">
        <v>22243</v>
      </c>
      <c r="U11" s="64">
        <v>24318</v>
      </c>
      <c r="V11" s="64">
        <v>27434</v>
      </c>
      <c r="W11" s="64">
        <v>28800</v>
      </c>
      <c r="X11" s="64">
        <v>28716</v>
      </c>
      <c r="Y11" s="64">
        <v>29178</v>
      </c>
      <c r="Z11" s="64">
        <v>31417</v>
      </c>
      <c r="AA11" s="64">
        <v>32559</v>
      </c>
      <c r="AB11" s="64">
        <v>35076</v>
      </c>
      <c r="AC11" s="64">
        <v>34982</v>
      </c>
    </row>
    <row r="12" spans="1:29" x14ac:dyDescent="0.25">
      <c r="A12" s="76" t="s">
        <v>143</v>
      </c>
      <c r="B12" s="65">
        <v>398.7</v>
      </c>
      <c r="C12" s="65">
        <v>533.9</v>
      </c>
      <c r="D12" s="65">
        <v>620.29999999999995</v>
      </c>
      <c r="E12" s="64">
        <v>619</v>
      </c>
      <c r="F12" s="65">
        <v>1034.5</v>
      </c>
      <c r="G12" s="65">
        <v>1438.9</v>
      </c>
      <c r="H12" s="65">
        <v>1904.5</v>
      </c>
      <c r="I12" s="65">
        <v>2515.6999999999998</v>
      </c>
      <c r="J12" s="65">
        <v>3089.2</v>
      </c>
      <c r="K12" s="65">
        <v>3815.5</v>
      </c>
      <c r="L12" s="65">
        <v>4985.3999999999996</v>
      </c>
      <c r="M12" s="65">
        <v>6397.5</v>
      </c>
      <c r="N12" s="65">
        <v>7857.3</v>
      </c>
      <c r="O12" s="65">
        <v>9607.9</v>
      </c>
      <c r="P12" s="65">
        <v>10695.6</v>
      </c>
      <c r="Q12" s="65">
        <v>13314.8</v>
      </c>
      <c r="R12" s="65">
        <v>14574.3</v>
      </c>
      <c r="S12" s="65">
        <v>15867.1</v>
      </c>
      <c r="T12" s="64">
        <v>16968</v>
      </c>
      <c r="U12" s="64">
        <v>19112</v>
      </c>
      <c r="V12" s="64">
        <v>21939</v>
      </c>
      <c r="W12" s="64">
        <v>23174</v>
      </c>
      <c r="X12" s="64">
        <v>24093</v>
      </c>
      <c r="Y12" s="64">
        <v>23716</v>
      </c>
      <c r="Z12" s="64">
        <v>25318</v>
      </c>
      <c r="AA12" s="64">
        <v>25786</v>
      </c>
      <c r="AB12" s="64">
        <v>28560</v>
      </c>
      <c r="AC12" s="64">
        <v>34422</v>
      </c>
    </row>
    <row r="13" spans="1:29" x14ac:dyDescent="0.25">
      <c r="A13" s="76" t="s">
        <v>144</v>
      </c>
      <c r="B13" s="65">
        <v>313.39999999999998</v>
      </c>
      <c r="C13" s="65">
        <v>463.2</v>
      </c>
      <c r="D13" s="65">
        <v>595.5</v>
      </c>
      <c r="E13" s="65">
        <v>644.70000000000005</v>
      </c>
      <c r="F13" s="65">
        <v>1087.3</v>
      </c>
      <c r="G13" s="65">
        <v>1464.9</v>
      </c>
      <c r="H13" s="65">
        <v>1979.9</v>
      </c>
      <c r="I13" s="65">
        <v>2698.5</v>
      </c>
      <c r="J13" s="65">
        <v>3371.4</v>
      </c>
      <c r="K13" s="64">
        <v>4233</v>
      </c>
      <c r="L13" s="65">
        <v>5217.8</v>
      </c>
      <c r="M13" s="64">
        <v>6751</v>
      </c>
      <c r="N13" s="65">
        <v>8686.6</v>
      </c>
      <c r="O13" s="65">
        <v>11523.9</v>
      </c>
      <c r="P13" s="65">
        <v>12801.5</v>
      </c>
      <c r="Q13" s="65">
        <v>14685.1</v>
      </c>
      <c r="R13" s="65">
        <v>16386.900000000001</v>
      </c>
      <c r="S13" s="65">
        <v>18865.599999999999</v>
      </c>
      <c r="T13" s="64">
        <v>19436</v>
      </c>
      <c r="U13" s="64">
        <v>21860</v>
      </c>
      <c r="V13" s="64">
        <v>25330</v>
      </c>
      <c r="W13" s="64">
        <v>25355</v>
      </c>
      <c r="X13" s="64">
        <v>26112</v>
      </c>
      <c r="Y13" s="64">
        <v>27279</v>
      </c>
      <c r="Z13" s="64">
        <v>29149</v>
      </c>
      <c r="AA13" s="64">
        <v>29791</v>
      </c>
      <c r="AB13" s="64">
        <v>32715</v>
      </c>
      <c r="AC13" s="64">
        <v>37600</v>
      </c>
    </row>
    <row r="14" spans="1:29" x14ac:dyDescent="0.25">
      <c r="A14" s="76" t="s">
        <v>145</v>
      </c>
      <c r="B14" s="65">
        <v>377.1</v>
      </c>
      <c r="C14" s="65">
        <v>620.9</v>
      </c>
      <c r="D14" s="65">
        <v>692.7</v>
      </c>
      <c r="E14" s="65">
        <v>739.5</v>
      </c>
      <c r="F14" s="65">
        <v>1185.5</v>
      </c>
      <c r="G14" s="64">
        <v>1772</v>
      </c>
      <c r="H14" s="65">
        <v>2261.1999999999998</v>
      </c>
      <c r="I14" s="65">
        <v>2776.2</v>
      </c>
      <c r="J14" s="65">
        <v>3563.2</v>
      </c>
      <c r="K14" s="65">
        <v>4430.5</v>
      </c>
      <c r="L14" s="65">
        <v>5591.2</v>
      </c>
      <c r="M14" s="65">
        <v>7610.7</v>
      </c>
      <c r="N14" s="65">
        <v>9471.9</v>
      </c>
      <c r="O14" s="65">
        <v>12085.1</v>
      </c>
      <c r="P14" s="65">
        <v>14487.2</v>
      </c>
      <c r="Q14" s="65">
        <v>15935.8</v>
      </c>
      <c r="R14" s="65">
        <v>16811.3</v>
      </c>
      <c r="S14" s="65">
        <v>19829.099999999999</v>
      </c>
      <c r="T14" s="64">
        <v>21957</v>
      </c>
      <c r="U14" s="64">
        <v>24420</v>
      </c>
      <c r="V14" s="64">
        <v>27087</v>
      </c>
      <c r="W14" s="64">
        <v>27934</v>
      </c>
      <c r="X14" s="64">
        <v>28956</v>
      </c>
      <c r="Y14" s="64">
        <v>30025</v>
      </c>
      <c r="Z14" s="64">
        <v>32535</v>
      </c>
      <c r="AA14" s="64">
        <v>32534</v>
      </c>
      <c r="AB14" s="64">
        <v>35231</v>
      </c>
      <c r="AC14" s="64">
        <v>38918</v>
      </c>
    </row>
    <row r="15" spans="1:29" x14ac:dyDescent="0.25">
      <c r="A15" s="76" t="s">
        <v>146</v>
      </c>
      <c r="B15" s="64">
        <v>392</v>
      </c>
      <c r="C15" s="65">
        <v>579.6</v>
      </c>
      <c r="D15" s="65">
        <v>734.3</v>
      </c>
      <c r="E15" s="65">
        <v>900.6</v>
      </c>
      <c r="F15" s="65">
        <v>1463.4</v>
      </c>
      <c r="G15" s="65">
        <v>1823.9</v>
      </c>
      <c r="H15" s="65">
        <v>2626.4</v>
      </c>
      <c r="I15" s="64">
        <v>3546</v>
      </c>
      <c r="J15" s="64">
        <v>4425</v>
      </c>
      <c r="K15" s="65">
        <v>5821.1</v>
      </c>
      <c r="L15" s="65">
        <v>7444.8</v>
      </c>
      <c r="M15" s="64">
        <v>10515</v>
      </c>
      <c r="N15" s="65">
        <v>14034.1</v>
      </c>
      <c r="O15" s="65">
        <v>19046.8</v>
      </c>
      <c r="P15" s="65">
        <v>20064.099999999999</v>
      </c>
      <c r="Q15" s="64">
        <v>22641</v>
      </c>
      <c r="R15" s="65">
        <v>25604.5</v>
      </c>
      <c r="S15" s="65">
        <v>30572.3</v>
      </c>
      <c r="T15" s="64">
        <v>32969</v>
      </c>
      <c r="U15" s="64">
        <v>34589</v>
      </c>
      <c r="V15" s="64">
        <v>38463</v>
      </c>
      <c r="W15" s="64">
        <v>41276</v>
      </c>
      <c r="X15" s="64">
        <v>42345</v>
      </c>
      <c r="Y15" s="64">
        <v>44742</v>
      </c>
      <c r="Z15" s="64">
        <v>47513</v>
      </c>
      <c r="AA15" s="64">
        <v>47301</v>
      </c>
      <c r="AB15" s="64">
        <v>53989</v>
      </c>
      <c r="AC15" s="64">
        <v>55109</v>
      </c>
    </row>
    <row r="16" spans="1:29" x14ac:dyDescent="0.25">
      <c r="A16" s="76" t="s">
        <v>147</v>
      </c>
      <c r="B16" s="65">
        <v>382.9</v>
      </c>
      <c r="C16" s="65">
        <v>583.4</v>
      </c>
      <c r="D16" s="65">
        <v>658.9</v>
      </c>
      <c r="E16" s="65">
        <v>718.4</v>
      </c>
      <c r="F16" s="65">
        <v>1102.9000000000001</v>
      </c>
      <c r="G16" s="65">
        <v>1414.5</v>
      </c>
      <c r="H16" s="65">
        <v>1963.2</v>
      </c>
      <c r="I16" s="65">
        <v>2614.4</v>
      </c>
      <c r="J16" s="65">
        <v>3225.3</v>
      </c>
      <c r="K16" s="64">
        <v>3879</v>
      </c>
      <c r="L16" s="65">
        <v>4856.5</v>
      </c>
      <c r="M16" s="65">
        <v>5972.3</v>
      </c>
      <c r="N16" s="65">
        <v>7324.9</v>
      </c>
      <c r="O16" s="65">
        <v>10027.299999999999</v>
      </c>
      <c r="P16" s="65">
        <v>10926.5</v>
      </c>
      <c r="Q16" s="65">
        <v>13114.6</v>
      </c>
      <c r="R16" s="65">
        <v>14824.3</v>
      </c>
      <c r="S16" s="64">
        <v>16827</v>
      </c>
      <c r="T16" s="64">
        <v>17252</v>
      </c>
      <c r="U16" s="64">
        <v>19007</v>
      </c>
      <c r="V16" s="64">
        <v>22105</v>
      </c>
      <c r="W16" s="64">
        <v>23006</v>
      </c>
      <c r="X16" s="64">
        <v>23979</v>
      </c>
      <c r="Y16" s="64">
        <v>24895</v>
      </c>
      <c r="Z16" s="64">
        <v>26184</v>
      </c>
      <c r="AA16" s="64">
        <v>26990</v>
      </c>
      <c r="AB16" s="64">
        <v>29846</v>
      </c>
      <c r="AC16" s="64">
        <v>34119</v>
      </c>
    </row>
    <row r="17" spans="1:29" x14ac:dyDescent="0.25">
      <c r="A17" s="76" t="s">
        <v>148</v>
      </c>
      <c r="B17" s="64">
        <v>336</v>
      </c>
      <c r="C17" s="64">
        <v>508</v>
      </c>
      <c r="D17" s="65">
        <v>610.6</v>
      </c>
      <c r="E17" s="65">
        <v>610.1</v>
      </c>
      <c r="F17" s="64">
        <v>979</v>
      </c>
      <c r="G17" s="65">
        <v>1265.2</v>
      </c>
      <c r="H17" s="65">
        <v>1852.8</v>
      </c>
      <c r="I17" s="65">
        <v>2530.9</v>
      </c>
      <c r="J17" s="65">
        <v>3309.1</v>
      </c>
      <c r="K17" s="65">
        <v>3638.8</v>
      </c>
      <c r="L17" s="65">
        <v>4775.1000000000004</v>
      </c>
      <c r="M17" s="65">
        <v>6133.4</v>
      </c>
      <c r="N17" s="64">
        <v>8049</v>
      </c>
      <c r="O17" s="65">
        <v>11214.8</v>
      </c>
      <c r="P17" s="65">
        <v>11968.4</v>
      </c>
      <c r="Q17" s="65">
        <v>13886.3</v>
      </c>
      <c r="R17" s="64">
        <v>14788</v>
      </c>
      <c r="S17" s="65">
        <v>17652.3</v>
      </c>
      <c r="T17" s="64">
        <v>18932</v>
      </c>
      <c r="U17" s="64">
        <v>21340</v>
      </c>
      <c r="V17" s="64">
        <v>23690</v>
      </c>
      <c r="W17" s="64">
        <v>23799</v>
      </c>
      <c r="X17" s="64">
        <v>24272</v>
      </c>
      <c r="Y17" s="64">
        <v>25444</v>
      </c>
      <c r="Z17" s="64">
        <v>26886</v>
      </c>
      <c r="AA17" s="64">
        <v>27328</v>
      </c>
      <c r="AB17" s="64">
        <v>30496</v>
      </c>
      <c r="AC17" s="64">
        <v>33366</v>
      </c>
    </row>
    <row r="18" spans="1:29" x14ac:dyDescent="0.25">
      <c r="A18" s="76" t="s">
        <v>149</v>
      </c>
      <c r="B18" s="65">
        <v>372.5</v>
      </c>
      <c r="C18" s="65">
        <v>556.70000000000005</v>
      </c>
      <c r="D18" s="65">
        <v>662.4</v>
      </c>
      <c r="E18" s="65">
        <v>722.3</v>
      </c>
      <c r="F18" s="65">
        <v>1249.4000000000001</v>
      </c>
      <c r="G18" s="65">
        <v>1720.2</v>
      </c>
      <c r="H18" s="65">
        <v>2336.4</v>
      </c>
      <c r="I18" s="65">
        <v>3003.5</v>
      </c>
      <c r="J18" s="65">
        <v>3723.9</v>
      </c>
      <c r="K18" s="64">
        <v>4429</v>
      </c>
      <c r="L18" s="65">
        <v>5482.7</v>
      </c>
      <c r="M18" s="65">
        <v>6722.8</v>
      </c>
      <c r="N18" s="65">
        <v>8227.9</v>
      </c>
      <c r="O18" s="65">
        <v>11222.5</v>
      </c>
      <c r="P18" s="64">
        <v>12616</v>
      </c>
      <c r="Q18" s="64">
        <v>14546</v>
      </c>
      <c r="R18" s="65">
        <v>15969.1</v>
      </c>
      <c r="S18" s="64">
        <v>18305</v>
      </c>
      <c r="T18" s="64">
        <v>18470</v>
      </c>
      <c r="U18" s="64">
        <v>20482</v>
      </c>
      <c r="V18" s="64">
        <v>23653</v>
      </c>
      <c r="W18" s="64">
        <v>23614</v>
      </c>
      <c r="X18" s="64">
        <v>24766</v>
      </c>
      <c r="Y18" s="64">
        <v>25985</v>
      </c>
      <c r="Z18" s="64">
        <v>27485</v>
      </c>
      <c r="AA18" s="64">
        <v>28256</v>
      </c>
      <c r="AB18" s="64">
        <v>30731</v>
      </c>
      <c r="AC18" s="64">
        <v>35049</v>
      </c>
    </row>
    <row r="19" spans="1:29" x14ac:dyDescent="0.25">
      <c r="A19" s="76" t="s">
        <v>150</v>
      </c>
      <c r="B19" s="65">
        <v>311.7</v>
      </c>
      <c r="C19" s="65">
        <v>465.3</v>
      </c>
      <c r="D19" s="65">
        <v>574.70000000000005</v>
      </c>
      <c r="E19" s="65">
        <v>631.70000000000005</v>
      </c>
      <c r="F19" s="65">
        <v>1112.4000000000001</v>
      </c>
      <c r="G19" s="65">
        <v>1508.6</v>
      </c>
      <c r="H19" s="64">
        <v>2072</v>
      </c>
      <c r="I19" s="65">
        <v>2688.3</v>
      </c>
      <c r="J19" s="65">
        <v>3416.2</v>
      </c>
      <c r="K19" s="65">
        <v>4050.9</v>
      </c>
      <c r="L19" s="65">
        <v>5292.4</v>
      </c>
      <c r="M19" s="65">
        <v>6814.8</v>
      </c>
      <c r="N19" s="65">
        <v>8514.7000000000007</v>
      </c>
      <c r="O19" s="65">
        <v>11144.9</v>
      </c>
      <c r="P19" s="65">
        <v>11970.2</v>
      </c>
      <c r="Q19" s="65">
        <v>13630.8</v>
      </c>
      <c r="R19" s="65">
        <v>15150.6</v>
      </c>
      <c r="S19" s="65">
        <v>17448.5</v>
      </c>
      <c r="T19" s="64">
        <v>19685</v>
      </c>
      <c r="U19" s="64">
        <v>21742</v>
      </c>
      <c r="V19" s="64">
        <v>24865</v>
      </c>
      <c r="W19" s="64">
        <v>25769</v>
      </c>
      <c r="X19" s="64">
        <v>26058</v>
      </c>
      <c r="Y19" s="64">
        <v>26828</v>
      </c>
      <c r="Z19" s="64">
        <v>28154</v>
      </c>
      <c r="AA19" s="64">
        <v>27892</v>
      </c>
      <c r="AB19" s="64">
        <v>30241</v>
      </c>
      <c r="AC19" s="64">
        <v>34051</v>
      </c>
    </row>
    <row r="20" spans="1:29" x14ac:dyDescent="0.25">
      <c r="A20" s="76" t="s">
        <v>151</v>
      </c>
      <c r="B20" s="64">
        <v>351</v>
      </c>
      <c r="C20" s="65">
        <v>480.1</v>
      </c>
      <c r="D20" s="65">
        <v>549.70000000000005</v>
      </c>
      <c r="E20" s="65">
        <v>596.9</v>
      </c>
      <c r="F20" s="65">
        <v>970.8</v>
      </c>
      <c r="G20" s="65">
        <v>1253.7</v>
      </c>
      <c r="H20" s="65">
        <v>1689.6</v>
      </c>
      <c r="I20" s="65">
        <v>2349.1999999999998</v>
      </c>
      <c r="J20" s="65">
        <v>3020.6</v>
      </c>
      <c r="K20" s="65">
        <v>3955.8</v>
      </c>
      <c r="L20" s="65">
        <v>5606.1</v>
      </c>
      <c r="M20" s="65">
        <v>7266.6</v>
      </c>
      <c r="N20" s="65">
        <v>8542.9</v>
      </c>
      <c r="O20" s="65">
        <v>10803.3</v>
      </c>
      <c r="P20" s="64">
        <v>12185</v>
      </c>
      <c r="Q20" s="65">
        <v>13872.6</v>
      </c>
      <c r="R20" s="65">
        <v>14943.4</v>
      </c>
      <c r="S20" s="65">
        <v>17282.099999999999</v>
      </c>
      <c r="T20" s="64">
        <v>19268</v>
      </c>
      <c r="U20" s="64">
        <v>20880</v>
      </c>
      <c r="V20" s="64">
        <v>23672</v>
      </c>
      <c r="W20" s="64">
        <v>24063</v>
      </c>
      <c r="X20" s="64">
        <v>24353</v>
      </c>
      <c r="Y20" s="64">
        <v>25125</v>
      </c>
      <c r="Z20" s="64">
        <v>27212</v>
      </c>
      <c r="AA20" s="64">
        <v>27692</v>
      </c>
      <c r="AB20" s="64">
        <v>30675</v>
      </c>
      <c r="AC20" s="64">
        <v>35184</v>
      </c>
    </row>
    <row r="21" spans="1:29" x14ac:dyDescent="0.25">
      <c r="A21" s="76" t="s">
        <v>152</v>
      </c>
      <c r="B21" s="65">
        <v>398.8</v>
      </c>
      <c r="C21" s="65">
        <v>549.5</v>
      </c>
      <c r="D21" s="65">
        <v>710.3</v>
      </c>
      <c r="E21" s="65">
        <v>695.7</v>
      </c>
      <c r="F21" s="65">
        <v>1106.2</v>
      </c>
      <c r="G21" s="64">
        <v>1486</v>
      </c>
      <c r="H21" s="65">
        <v>2015.1</v>
      </c>
      <c r="I21" s="65">
        <v>2619.8000000000002</v>
      </c>
      <c r="J21" s="65">
        <v>3382.6</v>
      </c>
      <c r="K21" s="65">
        <v>3988.9</v>
      </c>
      <c r="L21" s="65">
        <v>4988.3999999999996</v>
      </c>
      <c r="M21" s="65">
        <v>6564.1</v>
      </c>
      <c r="N21" s="65">
        <v>8264.7000000000007</v>
      </c>
      <c r="O21" s="64">
        <v>11227</v>
      </c>
      <c r="P21" s="64">
        <v>13191</v>
      </c>
      <c r="Q21" s="65">
        <v>15349.5</v>
      </c>
      <c r="R21" s="64">
        <v>16975</v>
      </c>
      <c r="S21" s="65">
        <v>19339.8</v>
      </c>
      <c r="T21" s="64">
        <v>19675</v>
      </c>
      <c r="U21" s="64">
        <v>21936</v>
      </c>
      <c r="V21" s="64">
        <v>25460</v>
      </c>
      <c r="W21" s="64">
        <v>26815</v>
      </c>
      <c r="X21" s="64">
        <v>27226</v>
      </c>
      <c r="Y21" s="64">
        <v>27212</v>
      </c>
      <c r="Z21" s="64">
        <v>28561</v>
      </c>
      <c r="AA21" s="64">
        <v>29396</v>
      </c>
      <c r="AB21" s="64">
        <v>32252</v>
      </c>
      <c r="AC21" s="64">
        <v>34193</v>
      </c>
    </row>
    <row r="22" spans="1:29" x14ac:dyDescent="0.25">
      <c r="A22" s="76" t="s">
        <v>153</v>
      </c>
      <c r="B22" s="65">
        <v>472.8</v>
      </c>
      <c r="C22" s="65">
        <v>629.29999999999995</v>
      </c>
      <c r="D22" s="65">
        <v>729.6</v>
      </c>
      <c r="E22" s="64">
        <v>798</v>
      </c>
      <c r="F22" s="65">
        <v>1303.4000000000001</v>
      </c>
      <c r="G22" s="65">
        <v>1804.2</v>
      </c>
      <c r="H22" s="65">
        <v>2518.1999999999998</v>
      </c>
      <c r="I22" s="65">
        <v>3354.2</v>
      </c>
      <c r="J22" s="65">
        <v>4266.6000000000004</v>
      </c>
      <c r="K22" s="65">
        <v>5094.6000000000004</v>
      </c>
      <c r="L22" s="65">
        <v>6320.7</v>
      </c>
      <c r="M22" s="65">
        <v>8263.5</v>
      </c>
      <c r="N22" s="65">
        <v>10101.299999999999</v>
      </c>
      <c r="O22" s="65">
        <v>12815.8</v>
      </c>
      <c r="P22" s="65">
        <v>13424.6</v>
      </c>
      <c r="Q22" s="65">
        <v>14490.6</v>
      </c>
      <c r="R22" s="65">
        <v>15508.9</v>
      </c>
      <c r="S22" s="65">
        <v>18605.400000000001</v>
      </c>
      <c r="T22" s="64">
        <v>20665</v>
      </c>
      <c r="U22" s="64">
        <v>22848</v>
      </c>
      <c r="V22" s="64">
        <v>26613</v>
      </c>
      <c r="W22" s="64">
        <v>26768</v>
      </c>
      <c r="X22" s="64">
        <v>27200</v>
      </c>
      <c r="Y22" s="64">
        <v>27072</v>
      </c>
      <c r="Z22" s="64">
        <v>28667</v>
      </c>
      <c r="AA22" s="64">
        <v>29527</v>
      </c>
      <c r="AB22" s="64">
        <v>33131</v>
      </c>
      <c r="AC22" s="64">
        <v>38032</v>
      </c>
    </row>
    <row r="23" spans="1:29" ht="26.4" x14ac:dyDescent="0.25">
      <c r="A23" s="76" t="s">
        <v>154</v>
      </c>
      <c r="B23" s="65">
        <v>1710.3</v>
      </c>
      <c r="C23" s="65">
        <v>2639.2</v>
      </c>
      <c r="D23" s="65">
        <v>3200.3</v>
      </c>
      <c r="E23" s="64">
        <v>3635</v>
      </c>
      <c r="F23" s="65">
        <v>6003.3</v>
      </c>
      <c r="G23" s="65">
        <v>7998.3</v>
      </c>
      <c r="H23" s="64">
        <v>10282</v>
      </c>
      <c r="I23" s="65">
        <v>12460.8</v>
      </c>
      <c r="J23" s="65">
        <v>16826.599999999999</v>
      </c>
      <c r="K23" s="65">
        <v>20899.099999999999</v>
      </c>
      <c r="L23" s="65">
        <v>24013.9</v>
      </c>
      <c r="M23" s="65">
        <v>28249.4</v>
      </c>
      <c r="N23" s="65">
        <v>33314.800000000003</v>
      </c>
      <c r="O23" s="65">
        <v>31940.1</v>
      </c>
      <c r="P23" s="65">
        <v>40071.599999999999</v>
      </c>
      <c r="Q23" s="65">
        <v>44051.5</v>
      </c>
      <c r="R23" s="65">
        <v>47318.9</v>
      </c>
      <c r="S23" s="65">
        <v>48934.7</v>
      </c>
      <c r="T23" s="64">
        <v>55937</v>
      </c>
      <c r="U23" s="64">
        <v>55473</v>
      </c>
      <c r="V23" s="64">
        <v>60535</v>
      </c>
      <c r="W23" s="64">
        <v>62004</v>
      </c>
      <c r="X23" s="64">
        <v>65471</v>
      </c>
      <c r="Y23" s="64">
        <v>69926</v>
      </c>
      <c r="Z23" s="64">
        <v>75891</v>
      </c>
      <c r="AA23" s="64">
        <v>78106</v>
      </c>
      <c r="AB23" s="64">
        <v>88860</v>
      </c>
      <c r="AC23" s="64">
        <v>95460</v>
      </c>
    </row>
    <row r="24" spans="1:29" x14ac:dyDescent="0.25">
      <c r="A24" s="76" t="s">
        <v>156</v>
      </c>
      <c r="B24" s="65">
        <v>690.5</v>
      </c>
      <c r="C24" s="65">
        <v>949.2</v>
      </c>
      <c r="D24" s="65">
        <v>1057.5</v>
      </c>
      <c r="E24" s="64">
        <v>1077</v>
      </c>
      <c r="F24" s="65">
        <v>1752.3</v>
      </c>
      <c r="G24" s="65">
        <v>2313.1999999999998</v>
      </c>
      <c r="H24" s="65">
        <v>2930.8</v>
      </c>
      <c r="I24" s="64">
        <v>4061</v>
      </c>
      <c r="J24" s="64">
        <v>4937</v>
      </c>
      <c r="K24" s="65">
        <v>5809.2</v>
      </c>
      <c r="L24" s="65">
        <v>7277.8</v>
      </c>
      <c r="M24" s="65">
        <v>9127.6</v>
      </c>
      <c r="N24" s="65">
        <v>10547.6</v>
      </c>
      <c r="O24" s="65">
        <v>12833.8</v>
      </c>
      <c r="P24" s="64">
        <v>14293</v>
      </c>
      <c r="Q24" s="65">
        <v>16045.7</v>
      </c>
      <c r="R24" s="65">
        <v>17542.7</v>
      </c>
      <c r="S24" s="65">
        <v>20057.8</v>
      </c>
      <c r="T24" s="64">
        <v>22067</v>
      </c>
      <c r="U24" s="64">
        <v>23005</v>
      </c>
      <c r="V24" s="64">
        <v>25859</v>
      </c>
      <c r="W24" s="64">
        <v>26247</v>
      </c>
      <c r="X24" s="64">
        <v>27473</v>
      </c>
      <c r="Y24" s="64">
        <v>29150</v>
      </c>
      <c r="Z24" s="64">
        <v>30854</v>
      </c>
      <c r="AA24" s="64">
        <v>32596</v>
      </c>
      <c r="AB24" s="64">
        <v>35373</v>
      </c>
      <c r="AC24" s="64">
        <v>44544</v>
      </c>
    </row>
    <row r="25" spans="1:29" x14ac:dyDescent="0.25">
      <c r="A25" s="76" t="s">
        <v>157</v>
      </c>
      <c r="B25" s="65">
        <v>694.8</v>
      </c>
      <c r="C25" s="65">
        <v>1034.0999999999999</v>
      </c>
      <c r="D25" s="64">
        <v>1330</v>
      </c>
      <c r="E25" s="65">
        <v>1459.2</v>
      </c>
      <c r="F25" s="65">
        <v>2225.5</v>
      </c>
      <c r="G25" s="65">
        <v>3140.8</v>
      </c>
      <c r="H25" s="65">
        <v>4862.1000000000004</v>
      </c>
      <c r="I25" s="64">
        <v>6225</v>
      </c>
      <c r="J25" s="65">
        <v>7476.7</v>
      </c>
      <c r="K25" s="65">
        <v>9300.6</v>
      </c>
      <c r="L25" s="65">
        <v>11452.3</v>
      </c>
      <c r="M25" s="65">
        <v>13782.2</v>
      </c>
      <c r="N25" s="65">
        <v>16760.7</v>
      </c>
      <c r="O25" s="64">
        <v>19334</v>
      </c>
      <c r="P25" s="64">
        <v>20085</v>
      </c>
      <c r="Q25" s="65">
        <v>22260.3</v>
      </c>
      <c r="R25" s="65">
        <v>23924.9</v>
      </c>
      <c r="S25" s="64">
        <v>27040</v>
      </c>
      <c r="T25" s="64">
        <v>28724</v>
      </c>
      <c r="U25" s="64">
        <v>29561</v>
      </c>
      <c r="V25" s="64">
        <v>31221</v>
      </c>
      <c r="W25" s="64">
        <v>31725</v>
      </c>
      <c r="X25" s="64">
        <v>32310</v>
      </c>
      <c r="Y25" s="64">
        <v>34157</v>
      </c>
      <c r="Z25" s="64">
        <v>35428</v>
      </c>
      <c r="AA25" s="64">
        <v>36687</v>
      </c>
      <c r="AB25" s="64">
        <v>39118</v>
      </c>
      <c r="AC25" s="64">
        <v>46610</v>
      </c>
    </row>
    <row r="26" spans="1:29" x14ac:dyDescent="0.25">
      <c r="A26" s="76" t="s">
        <v>158</v>
      </c>
      <c r="B26" s="65">
        <v>518.6</v>
      </c>
      <c r="C26" s="65">
        <v>693.5</v>
      </c>
      <c r="D26" s="65">
        <v>822.8</v>
      </c>
      <c r="E26" s="65">
        <v>840.1</v>
      </c>
      <c r="F26" s="65">
        <v>1434.2</v>
      </c>
      <c r="G26" s="65">
        <v>2139.5</v>
      </c>
      <c r="H26" s="65">
        <v>3041.1</v>
      </c>
      <c r="I26" s="65">
        <v>3956.5</v>
      </c>
      <c r="J26" s="65">
        <v>4834.2</v>
      </c>
      <c r="K26" s="65">
        <v>6119.4</v>
      </c>
      <c r="L26" s="65">
        <v>7902.5</v>
      </c>
      <c r="M26" s="65">
        <v>9625.7999999999993</v>
      </c>
      <c r="N26" s="65">
        <v>11702.8</v>
      </c>
      <c r="O26" s="65">
        <v>15004.5</v>
      </c>
      <c r="P26" s="65">
        <v>17523.400000000001</v>
      </c>
      <c r="Q26" s="65">
        <v>19608.8</v>
      </c>
      <c r="R26" s="65">
        <v>21454.799999999999</v>
      </c>
      <c r="S26" s="65">
        <v>23141.8</v>
      </c>
      <c r="T26" s="64">
        <v>25343</v>
      </c>
      <c r="U26" s="64">
        <v>28111</v>
      </c>
      <c r="V26" s="64">
        <v>31285</v>
      </c>
      <c r="W26" s="64">
        <v>31394</v>
      </c>
      <c r="X26" s="64">
        <v>32310</v>
      </c>
      <c r="Y26" s="64">
        <v>33866</v>
      </c>
      <c r="Z26" s="64">
        <v>35724</v>
      </c>
      <c r="AA26" s="64">
        <v>36785</v>
      </c>
      <c r="AB26" s="64">
        <v>39741</v>
      </c>
      <c r="AC26" s="64">
        <v>48325</v>
      </c>
    </row>
    <row r="27" spans="1:29" x14ac:dyDescent="0.25">
      <c r="A27" s="76" t="s">
        <v>162</v>
      </c>
      <c r="B27" s="64">
        <v>505</v>
      </c>
      <c r="C27" s="65">
        <v>709.1</v>
      </c>
      <c r="D27" s="65">
        <v>890.7</v>
      </c>
      <c r="E27" s="65">
        <v>884.7</v>
      </c>
      <c r="F27" s="65">
        <v>1396.2</v>
      </c>
      <c r="G27" s="65">
        <v>2022.8</v>
      </c>
      <c r="H27" s="64">
        <v>2719</v>
      </c>
      <c r="I27" s="65">
        <v>3481.3</v>
      </c>
      <c r="J27" s="65">
        <v>4411.8</v>
      </c>
      <c r="K27" s="65">
        <v>5246.4</v>
      </c>
      <c r="L27" s="65">
        <v>6344.9</v>
      </c>
      <c r="M27" s="65">
        <v>8681.9</v>
      </c>
      <c r="N27" s="64">
        <v>10521</v>
      </c>
      <c r="O27" s="65">
        <v>12229.7</v>
      </c>
      <c r="P27" s="65">
        <v>12239.1</v>
      </c>
      <c r="Q27" s="65">
        <v>14115.1</v>
      </c>
      <c r="R27" s="65">
        <v>15637.9</v>
      </c>
      <c r="S27" s="65">
        <v>18248.3</v>
      </c>
      <c r="T27" s="64">
        <v>18993</v>
      </c>
      <c r="U27" s="64">
        <v>21792</v>
      </c>
      <c r="V27" s="64">
        <v>24991</v>
      </c>
      <c r="W27" s="64">
        <v>26602</v>
      </c>
      <c r="X27" s="64">
        <v>25920</v>
      </c>
      <c r="Y27" s="64">
        <v>27012</v>
      </c>
      <c r="Z27" s="64">
        <v>28418</v>
      </c>
      <c r="AA27" s="64">
        <v>29682</v>
      </c>
      <c r="AB27" s="64">
        <v>31858</v>
      </c>
      <c r="AC27" s="64">
        <v>35415</v>
      </c>
    </row>
    <row r="28" spans="1:29" x14ac:dyDescent="0.25">
      <c r="A28" s="76" t="s">
        <v>163</v>
      </c>
      <c r="B28" s="65">
        <v>375.7</v>
      </c>
      <c r="C28" s="65">
        <v>507.2</v>
      </c>
      <c r="D28" s="64">
        <v>589</v>
      </c>
      <c r="E28" s="65">
        <v>756.6</v>
      </c>
      <c r="F28" s="65">
        <v>1279.3</v>
      </c>
      <c r="G28" s="65">
        <v>1843.3</v>
      </c>
      <c r="H28" s="65">
        <v>2339.6</v>
      </c>
      <c r="I28" s="65">
        <v>2716.1</v>
      </c>
      <c r="J28" s="65">
        <v>3807.1</v>
      </c>
      <c r="K28" s="65">
        <v>4692.5</v>
      </c>
      <c r="L28" s="65">
        <v>6481.1</v>
      </c>
      <c r="M28" s="65">
        <v>8917.5</v>
      </c>
      <c r="N28" s="65">
        <v>11430.7</v>
      </c>
      <c r="O28" s="65">
        <v>12919.9</v>
      </c>
      <c r="P28" s="65">
        <v>14771.7</v>
      </c>
      <c r="Q28" s="65">
        <v>16040.1</v>
      </c>
      <c r="R28" s="65">
        <v>16880.5</v>
      </c>
      <c r="S28" s="65">
        <v>19456.3</v>
      </c>
      <c r="T28" s="64">
        <v>20078</v>
      </c>
      <c r="U28" s="64">
        <v>22620</v>
      </c>
      <c r="V28" s="64">
        <v>25510</v>
      </c>
      <c r="W28" s="64">
        <v>25663</v>
      </c>
      <c r="X28" s="64">
        <v>26463</v>
      </c>
      <c r="Y28" s="64">
        <v>27549</v>
      </c>
      <c r="Z28" s="64">
        <v>29098</v>
      </c>
      <c r="AA28" s="64">
        <v>29621</v>
      </c>
      <c r="AB28" s="64">
        <v>32033</v>
      </c>
      <c r="AC28" s="64">
        <v>34181</v>
      </c>
    </row>
    <row r="29" spans="1:29" x14ac:dyDescent="0.25">
      <c r="A29" s="76" t="s">
        <v>164</v>
      </c>
      <c r="B29" s="65">
        <v>369.2</v>
      </c>
      <c r="C29" s="65">
        <v>540.79999999999995</v>
      </c>
      <c r="D29" s="65">
        <v>597.5</v>
      </c>
      <c r="E29" s="65">
        <v>648.70000000000005</v>
      </c>
      <c r="F29" s="65">
        <v>1007.6</v>
      </c>
      <c r="G29" s="65">
        <v>1354.9</v>
      </c>
      <c r="H29" s="65">
        <v>1868.7</v>
      </c>
      <c r="I29" s="65">
        <v>2417.5</v>
      </c>
      <c r="J29" s="65">
        <v>3052.3</v>
      </c>
      <c r="K29" s="65">
        <v>4455.1000000000004</v>
      </c>
      <c r="L29" s="65">
        <v>5686.5</v>
      </c>
      <c r="M29" s="65">
        <v>8055.4</v>
      </c>
      <c r="N29" s="65">
        <v>10201.200000000001</v>
      </c>
      <c r="O29" s="65">
        <v>11567.3</v>
      </c>
      <c r="P29" s="65">
        <v>12537.7</v>
      </c>
      <c r="Q29" s="65">
        <v>14798.5</v>
      </c>
      <c r="R29" s="65">
        <v>15931.8</v>
      </c>
      <c r="S29" s="65">
        <v>17967.5</v>
      </c>
      <c r="T29" s="64">
        <v>19873</v>
      </c>
      <c r="U29" s="64">
        <v>21578</v>
      </c>
      <c r="V29" s="64">
        <v>25541</v>
      </c>
      <c r="W29" s="64">
        <v>28524</v>
      </c>
      <c r="X29" s="64">
        <v>29668</v>
      </c>
      <c r="Y29" s="64">
        <v>31341</v>
      </c>
      <c r="Z29" s="64">
        <v>32371</v>
      </c>
      <c r="AA29" s="64">
        <v>33235</v>
      </c>
      <c r="AB29" s="64">
        <v>36855</v>
      </c>
      <c r="AC29" s="64">
        <v>38952</v>
      </c>
    </row>
    <row r="30" spans="1:29" x14ac:dyDescent="0.25">
      <c r="A30" s="76" t="s">
        <v>165</v>
      </c>
      <c r="B30" s="65">
        <v>743.7</v>
      </c>
      <c r="C30" s="65">
        <v>1078.5</v>
      </c>
      <c r="D30" s="65">
        <v>1332.3</v>
      </c>
      <c r="E30" s="65">
        <v>1558.9</v>
      </c>
      <c r="F30" s="65">
        <v>2464.6999999999998</v>
      </c>
      <c r="G30" s="65">
        <v>3550.1</v>
      </c>
      <c r="H30" s="65">
        <v>4620.2</v>
      </c>
      <c r="I30" s="65">
        <v>5892.5</v>
      </c>
      <c r="J30" s="65">
        <v>7134.7</v>
      </c>
      <c r="K30" s="65">
        <v>8366.5</v>
      </c>
      <c r="L30" s="65">
        <v>10624.1</v>
      </c>
      <c r="M30" s="65">
        <v>13020.1</v>
      </c>
      <c r="N30" s="65">
        <v>15859.1</v>
      </c>
      <c r="O30" s="65">
        <v>19615.2</v>
      </c>
      <c r="P30" s="65">
        <v>22333.1</v>
      </c>
      <c r="Q30" s="65">
        <v>24046.5</v>
      </c>
      <c r="R30" s="65">
        <v>25303.5</v>
      </c>
      <c r="S30" s="65">
        <v>28932.5</v>
      </c>
      <c r="T30" s="64">
        <v>31907</v>
      </c>
      <c r="U30" s="64">
        <v>33783</v>
      </c>
      <c r="V30" s="64">
        <v>36747</v>
      </c>
      <c r="W30" s="64">
        <v>37359</v>
      </c>
      <c r="X30" s="64">
        <v>39273</v>
      </c>
      <c r="Y30" s="64">
        <v>41588</v>
      </c>
      <c r="Z30" s="64">
        <v>44261</v>
      </c>
      <c r="AA30" s="64">
        <v>46621</v>
      </c>
      <c r="AB30" s="64">
        <v>51183</v>
      </c>
      <c r="AC30" s="64">
        <v>62390</v>
      </c>
    </row>
    <row r="31" spans="1:29" x14ac:dyDescent="0.25">
      <c r="A31" s="76" t="s">
        <v>166</v>
      </c>
      <c r="B31" s="65">
        <v>437.8</v>
      </c>
      <c r="C31" s="65">
        <v>709.2</v>
      </c>
      <c r="D31" s="65">
        <v>765.2</v>
      </c>
      <c r="E31" s="64">
        <v>951</v>
      </c>
      <c r="F31" s="65">
        <v>1375.9</v>
      </c>
      <c r="G31" s="65">
        <v>1807.5</v>
      </c>
      <c r="H31" s="65">
        <v>2407.6999999999998</v>
      </c>
      <c r="I31" s="65">
        <v>3008.5</v>
      </c>
      <c r="J31" s="65">
        <v>3715.4</v>
      </c>
      <c r="K31" s="65">
        <v>4363.3</v>
      </c>
      <c r="L31" s="65">
        <v>5475.6</v>
      </c>
      <c r="M31" s="65">
        <v>7205.9</v>
      </c>
      <c r="N31" s="65">
        <v>8614.1</v>
      </c>
      <c r="O31" s="65">
        <v>11653.3</v>
      </c>
      <c r="P31" s="65">
        <v>13388.8</v>
      </c>
      <c r="Q31" s="65">
        <v>15598.9</v>
      </c>
      <c r="R31" s="65">
        <v>16980.900000000001</v>
      </c>
      <c r="S31" s="65">
        <v>19546.5</v>
      </c>
      <c r="T31" s="64">
        <v>20608</v>
      </c>
      <c r="U31" s="64">
        <v>22964</v>
      </c>
      <c r="V31" s="64">
        <v>25631</v>
      </c>
      <c r="W31" s="64">
        <v>25285</v>
      </c>
      <c r="X31" s="64">
        <v>25757</v>
      </c>
      <c r="Y31" s="64">
        <v>25616</v>
      </c>
      <c r="Z31" s="64">
        <v>26193</v>
      </c>
      <c r="AA31" s="64">
        <v>26431</v>
      </c>
      <c r="AB31" s="64">
        <v>29300</v>
      </c>
      <c r="AC31" s="64">
        <v>33715</v>
      </c>
    </row>
    <row r="32" spans="1:29" x14ac:dyDescent="0.25">
      <c r="A32" s="76" t="s">
        <v>167</v>
      </c>
      <c r="B32" s="65">
        <v>342.5</v>
      </c>
      <c r="C32" s="65">
        <v>479.9</v>
      </c>
      <c r="D32" s="65">
        <v>563.1</v>
      </c>
      <c r="E32" s="65">
        <v>602.20000000000005</v>
      </c>
      <c r="F32" s="65">
        <v>972.3</v>
      </c>
      <c r="G32" s="65">
        <v>1374.8</v>
      </c>
      <c r="H32" s="65">
        <v>1847.7</v>
      </c>
      <c r="I32" s="64">
        <v>2735</v>
      </c>
      <c r="J32" s="65">
        <v>3555.7</v>
      </c>
      <c r="K32" s="65">
        <v>4293.6000000000004</v>
      </c>
      <c r="L32" s="65">
        <v>4926.8</v>
      </c>
      <c r="M32" s="65">
        <v>6422.5</v>
      </c>
      <c r="N32" s="65">
        <v>7923.2</v>
      </c>
      <c r="O32" s="65">
        <v>10336.4</v>
      </c>
      <c r="P32" s="64">
        <v>11438</v>
      </c>
      <c r="Q32" s="65">
        <v>12797.6</v>
      </c>
      <c r="R32" s="65">
        <v>14185.3</v>
      </c>
      <c r="S32" s="65">
        <v>16293.6</v>
      </c>
      <c r="T32" s="64">
        <v>17865</v>
      </c>
      <c r="U32" s="64">
        <v>19697</v>
      </c>
      <c r="V32" s="64">
        <v>21524</v>
      </c>
      <c r="W32" s="64">
        <v>22032</v>
      </c>
      <c r="X32" s="64">
        <v>23285</v>
      </c>
      <c r="Y32" s="64">
        <v>23880</v>
      </c>
      <c r="Z32" s="64">
        <v>25525</v>
      </c>
      <c r="AA32" s="64">
        <v>26444</v>
      </c>
      <c r="AB32" s="64">
        <v>29355</v>
      </c>
      <c r="AC32" s="64">
        <v>33081</v>
      </c>
    </row>
    <row r="33" spans="1:29" x14ac:dyDescent="0.25">
      <c r="A33" s="76" t="s">
        <v>168</v>
      </c>
      <c r="B33" s="64">
        <v>670</v>
      </c>
      <c r="C33" s="65">
        <v>918.8</v>
      </c>
      <c r="D33" s="65">
        <v>1015.1</v>
      </c>
      <c r="E33" s="65">
        <v>1169.2</v>
      </c>
      <c r="F33" s="65">
        <v>1820.3</v>
      </c>
      <c r="G33" s="65">
        <v>2555.6</v>
      </c>
      <c r="H33" s="65">
        <v>3425.8</v>
      </c>
      <c r="I33" s="65">
        <v>4514.3999999999996</v>
      </c>
      <c r="J33" s="65">
        <v>6851.2</v>
      </c>
      <c r="K33" s="65">
        <v>9175.7000000000007</v>
      </c>
      <c r="L33" s="65">
        <v>12263.7</v>
      </c>
      <c r="M33" s="65">
        <v>13686.7</v>
      </c>
      <c r="N33" s="65">
        <v>16214.2</v>
      </c>
      <c r="O33" s="64">
        <v>16946</v>
      </c>
      <c r="P33" s="65">
        <v>21552.799999999999</v>
      </c>
      <c r="Q33" s="65">
        <v>24824.3</v>
      </c>
      <c r="R33" s="65">
        <v>26068.799999999999</v>
      </c>
      <c r="S33" s="65">
        <v>27834.1</v>
      </c>
      <c r="T33" s="64">
        <v>30498</v>
      </c>
      <c r="U33" s="64">
        <v>33170</v>
      </c>
      <c r="V33" s="64">
        <v>37428</v>
      </c>
      <c r="W33" s="64">
        <v>39854</v>
      </c>
      <c r="X33" s="64">
        <v>42338</v>
      </c>
      <c r="Y33" s="64">
        <v>45137</v>
      </c>
      <c r="Z33" s="64">
        <v>47472</v>
      </c>
      <c r="AA33" s="64">
        <v>49375</v>
      </c>
      <c r="AB33" s="64">
        <v>57928</v>
      </c>
      <c r="AC33" s="64">
        <v>63492</v>
      </c>
    </row>
    <row r="34" spans="1:29" x14ac:dyDescent="0.25">
      <c r="A34" s="76" t="s">
        <v>172</v>
      </c>
      <c r="B34" s="65">
        <v>273.8</v>
      </c>
      <c r="C34" s="65">
        <v>412.6</v>
      </c>
      <c r="D34" s="64">
        <v>546</v>
      </c>
      <c r="E34" s="65">
        <v>605.9</v>
      </c>
      <c r="F34" s="65">
        <v>966.9</v>
      </c>
      <c r="G34" s="65">
        <v>1385.3</v>
      </c>
      <c r="H34" s="65">
        <v>1642.5</v>
      </c>
      <c r="I34" s="65">
        <v>2166.9</v>
      </c>
      <c r="J34" s="65">
        <v>2548.9</v>
      </c>
      <c r="K34" s="65">
        <v>3080.3</v>
      </c>
      <c r="L34" s="65">
        <v>3892.9</v>
      </c>
      <c r="M34" s="64">
        <v>4731</v>
      </c>
      <c r="N34" s="65">
        <v>5802.1</v>
      </c>
      <c r="O34" s="64">
        <v>8047</v>
      </c>
      <c r="P34" s="65">
        <v>10555.8</v>
      </c>
      <c r="Q34" s="65">
        <v>12278.7</v>
      </c>
      <c r="R34" s="65">
        <v>14271.6</v>
      </c>
      <c r="S34" s="65">
        <v>17071.400000000001</v>
      </c>
      <c r="T34" s="64">
        <v>18736</v>
      </c>
      <c r="U34" s="64">
        <v>22078</v>
      </c>
      <c r="V34" s="64">
        <v>23028</v>
      </c>
      <c r="W34" s="64">
        <v>25081</v>
      </c>
      <c r="X34" s="64">
        <v>26478</v>
      </c>
      <c r="Y34" s="64">
        <v>27590</v>
      </c>
      <c r="Z34" s="64">
        <v>29139</v>
      </c>
      <c r="AA34" s="64">
        <v>30320</v>
      </c>
      <c r="AB34" s="64">
        <v>34901</v>
      </c>
      <c r="AC34" s="64">
        <v>36340</v>
      </c>
    </row>
    <row r="35" spans="1:29" x14ac:dyDescent="0.25">
      <c r="A35" s="76" t="s">
        <v>173</v>
      </c>
      <c r="B35" s="65">
        <v>234.7</v>
      </c>
      <c r="C35" s="65">
        <v>342.6</v>
      </c>
      <c r="D35" s="65">
        <v>482.9</v>
      </c>
      <c r="E35" s="65">
        <v>478.1</v>
      </c>
      <c r="F35" s="65">
        <v>755.1</v>
      </c>
      <c r="G35" s="64">
        <v>979</v>
      </c>
      <c r="H35" s="65">
        <v>1545.5</v>
      </c>
      <c r="I35" s="64">
        <v>1763</v>
      </c>
      <c r="J35" s="65">
        <v>2100.1999999999998</v>
      </c>
      <c r="K35" s="65">
        <v>2312.1</v>
      </c>
      <c r="L35" s="65">
        <v>2391.9</v>
      </c>
      <c r="M35" s="65">
        <v>3456.7</v>
      </c>
      <c r="N35" s="65">
        <v>4375.2</v>
      </c>
      <c r="O35" s="65">
        <v>5530.9</v>
      </c>
      <c r="P35" s="65">
        <v>6953.5</v>
      </c>
      <c r="Q35" s="64">
        <v>7774</v>
      </c>
      <c r="R35" s="65">
        <v>8829.4</v>
      </c>
      <c r="S35" s="65">
        <v>10189.5</v>
      </c>
      <c r="T35" s="64">
        <v>11673</v>
      </c>
      <c r="U35" s="64">
        <v>12992</v>
      </c>
      <c r="V35" s="64">
        <v>15276</v>
      </c>
      <c r="W35" s="64">
        <v>15696</v>
      </c>
      <c r="X35" s="64">
        <v>16261</v>
      </c>
      <c r="Y35" s="64">
        <v>17082</v>
      </c>
      <c r="Z35" s="64">
        <v>18508</v>
      </c>
      <c r="AA35" s="64">
        <v>19816</v>
      </c>
      <c r="AB35" s="64">
        <v>21319</v>
      </c>
      <c r="AC35" s="64">
        <v>23533</v>
      </c>
    </row>
    <row r="36" spans="1:29" x14ac:dyDescent="0.25">
      <c r="A36" s="76" t="s">
        <v>175</v>
      </c>
      <c r="B36" s="65">
        <v>356.1</v>
      </c>
      <c r="C36" s="65">
        <v>572.79999999999995</v>
      </c>
      <c r="D36" s="64">
        <v>670</v>
      </c>
      <c r="E36" s="65">
        <v>687.2</v>
      </c>
      <c r="F36" s="64">
        <v>1143</v>
      </c>
      <c r="G36" s="65">
        <v>1563.4</v>
      </c>
      <c r="H36" s="65">
        <v>2124.6</v>
      </c>
      <c r="I36" s="65">
        <v>2856.8</v>
      </c>
      <c r="J36" s="65">
        <v>3662.2</v>
      </c>
      <c r="K36" s="65">
        <v>4378.8999999999996</v>
      </c>
      <c r="L36" s="65">
        <v>5545.2</v>
      </c>
      <c r="M36" s="65">
        <v>7193.1</v>
      </c>
      <c r="N36" s="65">
        <v>9692.2999999999993</v>
      </c>
      <c r="O36" s="65">
        <v>11906.2</v>
      </c>
      <c r="P36" s="65">
        <v>13752.1</v>
      </c>
      <c r="Q36" s="65">
        <v>16892.099999999999</v>
      </c>
      <c r="R36" s="64">
        <v>18796</v>
      </c>
      <c r="S36" s="65">
        <v>21685.8</v>
      </c>
      <c r="T36" s="64">
        <v>25130</v>
      </c>
      <c r="U36" s="64">
        <v>28094</v>
      </c>
      <c r="V36" s="64">
        <v>31304</v>
      </c>
      <c r="W36" s="64">
        <v>32857</v>
      </c>
      <c r="X36" s="64">
        <v>33403</v>
      </c>
      <c r="Y36" s="64">
        <v>34861</v>
      </c>
      <c r="Z36" s="64">
        <v>36604</v>
      </c>
      <c r="AA36" s="64">
        <v>37352</v>
      </c>
      <c r="AB36" s="64">
        <v>43255</v>
      </c>
      <c r="AC36" s="64">
        <v>48279</v>
      </c>
    </row>
    <row r="37" spans="1:29" x14ac:dyDescent="0.25">
      <c r="A37" s="76" t="s">
        <v>176</v>
      </c>
      <c r="B37" s="65">
        <v>324.3</v>
      </c>
      <c r="C37" s="65">
        <v>526.9</v>
      </c>
      <c r="D37" s="65">
        <v>664.3</v>
      </c>
      <c r="E37" s="65">
        <v>725.2</v>
      </c>
      <c r="F37" s="65">
        <v>1221.3</v>
      </c>
      <c r="G37" s="65">
        <v>1778.6</v>
      </c>
      <c r="H37" s="65">
        <v>2333.3000000000002</v>
      </c>
      <c r="I37" s="64">
        <v>3058</v>
      </c>
      <c r="J37" s="65">
        <v>3864.1</v>
      </c>
      <c r="K37" s="65">
        <v>4559.3999999999996</v>
      </c>
      <c r="L37" s="65">
        <v>5636.4</v>
      </c>
      <c r="M37" s="64">
        <v>7035</v>
      </c>
      <c r="N37" s="65">
        <v>8638.6</v>
      </c>
      <c r="O37" s="65">
        <v>11066.9</v>
      </c>
      <c r="P37" s="65">
        <v>13011.9</v>
      </c>
      <c r="Q37" s="65">
        <v>14697.2</v>
      </c>
      <c r="R37" s="64">
        <v>16032</v>
      </c>
      <c r="S37" s="65">
        <v>17789.400000000001</v>
      </c>
      <c r="T37" s="64">
        <v>19950</v>
      </c>
      <c r="U37" s="64">
        <v>21980</v>
      </c>
      <c r="V37" s="64">
        <v>23832</v>
      </c>
      <c r="W37" s="64">
        <v>22841</v>
      </c>
      <c r="X37" s="64">
        <v>22884</v>
      </c>
      <c r="Y37" s="64">
        <v>23770</v>
      </c>
      <c r="Z37" s="64">
        <v>24971</v>
      </c>
      <c r="AA37" s="64">
        <v>25206</v>
      </c>
      <c r="AB37" s="64">
        <v>26833</v>
      </c>
      <c r="AC37" s="64">
        <v>31084</v>
      </c>
    </row>
    <row r="38" spans="1:29" x14ac:dyDescent="0.25">
      <c r="A38" s="76" t="s">
        <v>177</v>
      </c>
      <c r="B38" s="65">
        <v>327.2</v>
      </c>
      <c r="C38" s="65">
        <v>510.4</v>
      </c>
      <c r="D38" s="65">
        <v>660.4</v>
      </c>
      <c r="E38" s="65">
        <v>647.9</v>
      </c>
      <c r="F38" s="64">
        <v>1118</v>
      </c>
      <c r="G38" s="65">
        <v>1577.6</v>
      </c>
      <c r="H38" s="64">
        <v>2163</v>
      </c>
      <c r="I38" s="65">
        <v>2952.1</v>
      </c>
      <c r="J38" s="65">
        <v>3802.9</v>
      </c>
      <c r="K38" s="65">
        <v>4648.2</v>
      </c>
      <c r="L38" s="65">
        <v>5908.1</v>
      </c>
      <c r="M38" s="65">
        <v>7889.3</v>
      </c>
      <c r="N38" s="65">
        <v>9409.7999999999993</v>
      </c>
      <c r="O38" s="65">
        <v>10833.5</v>
      </c>
      <c r="P38" s="65">
        <v>12530.7</v>
      </c>
      <c r="Q38" s="65">
        <v>13774.8</v>
      </c>
      <c r="R38" s="65">
        <v>14519.4</v>
      </c>
      <c r="S38" s="65">
        <v>16010.6</v>
      </c>
      <c r="T38" s="64">
        <v>18067</v>
      </c>
      <c r="U38" s="64">
        <v>19388</v>
      </c>
      <c r="V38" s="64">
        <v>22103</v>
      </c>
      <c r="W38" s="64">
        <v>21419</v>
      </c>
      <c r="X38" s="64">
        <v>22037</v>
      </c>
      <c r="Y38" s="64">
        <v>22813</v>
      </c>
      <c r="Z38" s="64">
        <v>24160</v>
      </c>
      <c r="AA38" s="64">
        <v>24995</v>
      </c>
      <c r="AB38" s="64">
        <v>27680</v>
      </c>
      <c r="AC38" s="64">
        <v>31292</v>
      </c>
    </row>
    <row r="39" spans="1:29" x14ac:dyDescent="0.25">
      <c r="A39" s="76" t="s">
        <v>178</v>
      </c>
      <c r="B39" s="65">
        <v>328.7</v>
      </c>
      <c r="C39" s="64">
        <v>516</v>
      </c>
      <c r="D39" s="65">
        <v>643.79999999999995</v>
      </c>
      <c r="E39" s="65">
        <v>705.5</v>
      </c>
      <c r="F39" s="65">
        <v>1211.9000000000001</v>
      </c>
      <c r="G39" s="65">
        <v>1653.3</v>
      </c>
      <c r="H39" s="65">
        <v>2270.6</v>
      </c>
      <c r="I39" s="65">
        <v>3025.7</v>
      </c>
      <c r="J39" s="65">
        <v>4023.9</v>
      </c>
      <c r="K39" s="65">
        <v>5038.1000000000004</v>
      </c>
      <c r="L39" s="65">
        <v>6359.7</v>
      </c>
      <c r="M39" s="65">
        <v>7482.5</v>
      </c>
      <c r="N39" s="65">
        <v>9538.7999999999993</v>
      </c>
      <c r="O39" s="65">
        <v>12027.7</v>
      </c>
      <c r="P39" s="64">
        <v>12800</v>
      </c>
      <c r="Q39" s="65">
        <v>14647.1</v>
      </c>
      <c r="R39" s="65">
        <v>16010.3</v>
      </c>
      <c r="S39" s="65">
        <v>18107.099999999999</v>
      </c>
      <c r="T39" s="64">
        <v>20516</v>
      </c>
      <c r="U39" s="64">
        <v>22957</v>
      </c>
      <c r="V39" s="64">
        <v>25825</v>
      </c>
      <c r="W39" s="64">
        <v>26655</v>
      </c>
      <c r="X39" s="64">
        <v>27741</v>
      </c>
      <c r="Y39" s="64">
        <v>29097</v>
      </c>
      <c r="Z39" s="64">
        <v>30866</v>
      </c>
      <c r="AA39" s="64">
        <v>31519</v>
      </c>
      <c r="AB39" s="64">
        <v>35050</v>
      </c>
      <c r="AC39" s="64">
        <v>40008</v>
      </c>
    </row>
    <row r="40" spans="1:29" x14ac:dyDescent="0.25">
      <c r="A40" s="76" t="s">
        <v>181</v>
      </c>
      <c r="B40" s="65">
        <v>181.7</v>
      </c>
      <c r="C40" s="65">
        <v>247.6</v>
      </c>
      <c r="D40" s="65">
        <v>337.1</v>
      </c>
      <c r="E40" s="65">
        <v>360.9</v>
      </c>
      <c r="F40" s="65">
        <v>602.29999999999995</v>
      </c>
      <c r="G40" s="65">
        <v>861.3</v>
      </c>
      <c r="H40" s="65">
        <v>1141.2</v>
      </c>
      <c r="I40" s="64">
        <v>1534</v>
      </c>
      <c r="J40" s="64">
        <v>2125</v>
      </c>
      <c r="K40" s="65">
        <v>3311.2</v>
      </c>
      <c r="L40" s="65">
        <v>4388.5</v>
      </c>
      <c r="M40" s="65">
        <v>6112.1</v>
      </c>
      <c r="N40" s="65">
        <v>7724.2</v>
      </c>
      <c r="O40" s="65">
        <v>10541.1</v>
      </c>
      <c r="P40" s="65">
        <v>13250.1</v>
      </c>
      <c r="Q40" s="65">
        <v>15678.3</v>
      </c>
      <c r="R40" s="65">
        <v>18278.099999999999</v>
      </c>
      <c r="S40" s="65">
        <v>20729.900000000001</v>
      </c>
      <c r="T40" s="64">
        <v>21557</v>
      </c>
      <c r="U40" s="64">
        <v>23299</v>
      </c>
      <c r="V40" s="64">
        <v>26764</v>
      </c>
      <c r="W40" s="64">
        <v>25669</v>
      </c>
      <c r="X40" s="64">
        <v>26483</v>
      </c>
      <c r="Y40" s="64">
        <v>25757</v>
      </c>
      <c r="Z40" s="64">
        <v>27410</v>
      </c>
      <c r="AA40" s="64">
        <v>27666</v>
      </c>
      <c r="AB40" s="64">
        <v>30260</v>
      </c>
      <c r="AC40" s="64">
        <v>33329</v>
      </c>
    </row>
    <row r="41" spans="1:29" x14ac:dyDescent="0.25">
      <c r="A41" s="76" t="s">
        <v>182</v>
      </c>
      <c r="B41" s="65">
        <v>123.2</v>
      </c>
      <c r="C41" s="65">
        <v>215.5</v>
      </c>
      <c r="D41" s="65">
        <v>307.7</v>
      </c>
      <c r="E41" s="65">
        <v>334.1</v>
      </c>
      <c r="F41" s="64">
        <v>456</v>
      </c>
      <c r="G41" s="65">
        <v>587.20000000000005</v>
      </c>
      <c r="H41" s="65">
        <v>908.5</v>
      </c>
      <c r="I41" s="65">
        <v>1170.7</v>
      </c>
      <c r="J41" s="65">
        <v>1402.2</v>
      </c>
      <c r="K41" s="65">
        <v>1757.5</v>
      </c>
      <c r="L41" s="65">
        <v>2737.3</v>
      </c>
      <c r="M41" s="65">
        <v>3568.8</v>
      </c>
      <c r="N41" s="65">
        <v>4886.7</v>
      </c>
      <c r="O41" s="65">
        <v>6909.2</v>
      </c>
      <c r="P41" s="65">
        <v>8000.5</v>
      </c>
      <c r="Q41" s="64">
        <v>9630</v>
      </c>
      <c r="R41" s="65">
        <v>11562.2</v>
      </c>
      <c r="S41" s="65">
        <v>12321.6</v>
      </c>
      <c r="T41" s="64">
        <v>13272</v>
      </c>
      <c r="U41" s="64">
        <v>14681</v>
      </c>
      <c r="V41" s="64">
        <v>15191</v>
      </c>
      <c r="W41" s="64">
        <v>15739</v>
      </c>
      <c r="X41" s="64">
        <v>15801</v>
      </c>
      <c r="Y41" s="64">
        <v>16163</v>
      </c>
      <c r="Z41" s="64">
        <v>16614</v>
      </c>
      <c r="AA41" s="64">
        <v>16877</v>
      </c>
      <c r="AB41" s="64">
        <v>18139</v>
      </c>
      <c r="AC41" s="64">
        <v>20766</v>
      </c>
    </row>
    <row r="42" spans="1:29" x14ac:dyDescent="0.25">
      <c r="A42" s="76" t="s">
        <v>183</v>
      </c>
      <c r="B42" s="65">
        <v>253.7</v>
      </c>
      <c r="C42" s="65">
        <v>372.5</v>
      </c>
      <c r="D42" s="65">
        <v>443.8</v>
      </c>
      <c r="E42" s="65">
        <v>481.1</v>
      </c>
      <c r="F42" s="65">
        <v>812.6</v>
      </c>
      <c r="G42" s="65">
        <v>1057.0999999999999</v>
      </c>
      <c r="H42" s="65">
        <v>1465.7</v>
      </c>
      <c r="I42" s="64">
        <v>2095</v>
      </c>
      <c r="J42" s="65">
        <v>2571.4</v>
      </c>
      <c r="K42" s="65">
        <v>3159.9</v>
      </c>
      <c r="L42" s="65">
        <v>4190.1000000000004</v>
      </c>
      <c r="M42" s="65">
        <v>5258.5</v>
      </c>
      <c r="N42" s="64">
        <v>6902</v>
      </c>
      <c r="O42" s="65">
        <v>8931.4</v>
      </c>
      <c r="P42" s="65">
        <v>9985.6</v>
      </c>
      <c r="Q42" s="64">
        <v>11290</v>
      </c>
      <c r="R42" s="65">
        <v>12636.2</v>
      </c>
      <c r="S42" s="65">
        <v>13717.2</v>
      </c>
      <c r="T42" s="64">
        <v>14982</v>
      </c>
      <c r="U42" s="64">
        <v>16406</v>
      </c>
      <c r="V42" s="64">
        <v>18976</v>
      </c>
      <c r="W42" s="64">
        <v>19768</v>
      </c>
      <c r="X42" s="64">
        <v>20439</v>
      </c>
      <c r="Y42" s="64">
        <v>20806</v>
      </c>
      <c r="Z42" s="64">
        <v>21474</v>
      </c>
      <c r="AA42" s="64">
        <v>22016</v>
      </c>
      <c r="AB42" s="64">
        <v>25929</v>
      </c>
      <c r="AC42" s="64">
        <v>30167</v>
      </c>
    </row>
    <row r="43" spans="1:29" x14ac:dyDescent="0.25">
      <c r="A43" s="76" t="s">
        <v>184</v>
      </c>
      <c r="B43" s="64">
        <v>232</v>
      </c>
      <c r="C43" s="65">
        <v>323.60000000000002</v>
      </c>
      <c r="D43" s="65">
        <v>434.8</v>
      </c>
      <c r="E43" s="65">
        <v>449.8</v>
      </c>
      <c r="F43" s="65">
        <v>709.4</v>
      </c>
      <c r="G43" s="65">
        <v>1039.5</v>
      </c>
      <c r="H43" s="65">
        <v>1341.7</v>
      </c>
      <c r="I43" s="65">
        <v>1999.4</v>
      </c>
      <c r="J43" s="65">
        <v>2619.1999999999998</v>
      </c>
      <c r="K43" s="65">
        <v>3343.7</v>
      </c>
      <c r="L43" s="65">
        <v>4083.8</v>
      </c>
      <c r="M43" s="65">
        <v>5196.3</v>
      </c>
      <c r="N43" s="64">
        <v>6402</v>
      </c>
      <c r="O43" s="65">
        <v>7918.1</v>
      </c>
      <c r="P43" s="65">
        <v>9200.6</v>
      </c>
      <c r="Q43" s="64">
        <v>10878</v>
      </c>
      <c r="R43" s="65">
        <v>11741.6</v>
      </c>
      <c r="S43" s="65">
        <v>13388.2</v>
      </c>
      <c r="T43" s="64">
        <v>14221</v>
      </c>
      <c r="U43" s="64">
        <v>16308</v>
      </c>
      <c r="V43" s="64">
        <v>17810</v>
      </c>
      <c r="W43" s="64">
        <v>17638</v>
      </c>
      <c r="X43" s="64">
        <v>17932</v>
      </c>
      <c r="Y43" s="64">
        <v>18099</v>
      </c>
      <c r="Z43" s="64">
        <v>18977</v>
      </c>
      <c r="AA43" s="64">
        <v>19101</v>
      </c>
      <c r="AB43" s="64">
        <v>20470</v>
      </c>
      <c r="AC43" s="64">
        <v>22190</v>
      </c>
    </row>
    <row r="44" spans="1:29" x14ac:dyDescent="0.25">
      <c r="A44" s="76" t="s">
        <v>185</v>
      </c>
      <c r="B44" s="65">
        <v>312.60000000000002</v>
      </c>
      <c r="C44" s="65">
        <v>435.1</v>
      </c>
      <c r="D44" s="64">
        <v>561</v>
      </c>
      <c r="E44" s="65">
        <v>613.5</v>
      </c>
      <c r="F44" s="65">
        <v>1072.3</v>
      </c>
      <c r="G44" s="65">
        <v>1472.8</v>
      </c>
      <c r="H44" s="65">
        <v>1632.2</v>
      </c>
      <c r="I44" s="64">
        <v>1961</v>
      </c>
      <c r="J44" s="64">
        <v>2596</v>
      </c>
      <c r="K44" s="65">
        <v>4085.8</v>
      </c>
      <c r="L44" s="65">
        <v>4668.8</v>
      </c>
      <c r="M44" s="65">
        <v>5976.7</v>
      </c>
      <c r="N44" s="65">
        <v>7781.7</v>
      </c>
      <c r="O44" s="65">
        <v>9847.5</v>
      </c>
      <c r="P44" s="65">
        <v>9977.7000000000007</v>
      </c>
      <c r="Q44" s="65">
        <v>13192.9</v>
      </c>
      <c r="R44" s="64">
        <v>13757</v>
      </c>
      <c r="S44" s="65">
        <v>16164.9</v>
      </c>
      <c r="T44" s="64">
        <v>17142</v>
      </c>
      <c r="U44" s="64">
        <v>19257</v>
      </c>
      <c r="V44" s="64">
        <v>21804</v>
      </c>
      <c r="W44" s="64">
        <v>22220</v>
      </c>
      <c r="X44" s="64">
        <v>22702</v>
      </c>
      <c r="Y44" s="64">
        <v>23332</v>
      </c>
      <c r="Z44" s="64">
        <v>24522</v>
      </c>
      <c r="AA44" s="64">
        <v>23963</v>
      </c>
      <c r="AB44" s="64">
        <v>25885</v>
      </c>
      <c r="AC44" s="64">
        <v>29170</v>
      </c>
    </row>
    <row r="45" spans="1:29" x14ac:dyDescent="0.25">
      <c r="A45" s="76" t="s">
        <v>187</v>
      </c>
      <c r="B45" s="65">
        <v>329.4</v>
      </c>
      <c r="C45" s="65">
        <v>516.70000000000005</v>
      </c>
      <c r="D45" s="65">
        <v>594.1</v>
      </c>
      <c r="E45" s="65">
        <v>630.29999999999995</v>
      </c>
      <c r="F45" s="65">
        <v>1041.5</v>
      </c>
      <c r="G45" s="64">
        <v>1405</v>
      </c>
      <c r="H45" s="65">
        <v>1766.5</v>
      </c>
      <c r="I45" s="65">
        <v>2335.1999999999998</v>
      </c>
      <c r="J45" s="65">
        <v>3071.8</v>
      </c>
      <c r="K45" s="65">
        <v>3886.1</v>
      </c>
      <c r="L45" s="65">
        <v>5116.5</v>
      </c>
      <c r="M45" s="65">
        <v>6488.4</v>
      </c>
      <c r="N45" s="65">
        <v>8122.4</v>
      </c>
      <c r="O45" s="65">
        <v>9745.6</v>
      </c>
      <c r="P45" s="65">
        <v>11244.5</v>
      </c>
      <c r="Q45" s="65">
        <v>13016.1</v>
      </c>
      <c r="R45" s="65">
        <v>14439.9</v>
      </c>
      <c r="S45" s="65">
        <v>17087.5</v>
      </c>
      <c r="T45" s="64">
        <v>18800</v>
      </c>
      <c r="U45" s="64">
        <v>20537</v>
      </c>
      <c r="V45" s="64">
        <v>21244</v>
      </c>
      <c r="W45" s="64">
        <v>20985</v>
      </c>
      <c r="X45" s="64">
        <v>22485</v>
      </c>
      <c r="Y45" s="64">
        <v>23408</v>
      </c>
      <c r="Z45" s="64">
        <v>24393</v>
      </c>
      <c r="AA45" s="64">
        <v>24187</v>
      </c>
      <c r="AB45" s="64">
        <v>26186</v>
      </c>
      <c r="AC45" s="64">
        <v>27620</v>
      </c>
    </row>
    <row r="46" spans="1:29" x14ac:dyDescent="0.25">
      <c r="A46" s="76" t="s">
        <v>189</v>
      </c>
      <c r="B46" s="65">
        <v>325.7</v>
      </c>
      <c r="C46" s="65">
        <v>499.9</v>
      </c>
      <c r="D46" s="65">
        <v>626.79999999999995</v>
      </c>
      <c r="E46" s="65">
        <v>694.9</v>
      </c>
      <c r="F46" s="65">
        <v>1244.0999999999999</v>
      </c>
      <c r="G46" s="65">
        <v>1736.3</v>
      </c>
      <c r="H46" s="65">
        <v>2400.1999999999998</v>
      </c>
      <c r="I46" s="65">
        <v>3133.8</v>
      </c>
      <c r="J46" s="65">
        <v>4153.1000000000004</v>
      </c>
      <c r="K46" s="65">
        <v>5156.6000000000004</v>
      </c>
      <c r="L46" s="65">
        <v>6886.5</v>
      </c>
      <c r="M46" s="65">
        <v>8903.6</v>
      </c>
      <c r="N46" s="65">
        <v>11072.8</v>
      </c>
      <c r="O46" s="65">
        <v>14245.4</v>
      </c>
      <c r="P46" s="65">
        <v>16124.8</v>
      </c>
      <c r="Q46" s="65">
        <v>17498.900000000001</v>
      </c>
      <c r="R46" s="65">
        <v>19029.8</v>
      </c>
      <c r="S46" s="65">
        <v>21267.5</v>
      </c>
      <c r="T46" s="64">
        <v>23866</v>
      </c>
      <c r="U46" s="64">
        <v>25745</v>
      </c>
      <c r="V46" s="64">
        <v>27320</v>
      </c>
      <c r="W46" s="64">
        <v>27849</v>
      </c>
      <c r="X46" s="64">
        <v>28468</v>
      </c>
      <c r="Y46" s="64">
        <v>28972</v>
      </c>
      <c r="Z46" s="64">
        <v>30603</v>
      </c>
      <c r="AA46" s="64">
        <v>30409</v>
      </c>
      <c r="AB46" s="64">
        <v>32621</v>
      </c>
      <c r="AC46" s="64">
        <v>35251</v>
      </c>
    </row>
    <row r="47" spans="1:29" x14ac:dyDescent="0.25">
      <c r="A47" s="76" t="s">
        <v>190</v>
      </c>
      <c r="B47" s="65">
        <v>262.39999999999998</v>
      </c>
      <c r="C47" s="65">
        <v>372.1</v>
      </c>
      <c r="D47" s="65">
        <v>443.9</v>
      </c>
      <c r="E47" s="65">
        <v>429.9</v>
      </c>
      <c r="F47" s="65">
        <v>817.3</v>
      </c>
      <c r="G47" s="65">
        <v>1067.8</v>
      </c>
      <c r="H47" s="65">
        <v>1387.6</v>
      </c>
      <c r="I47" s="65">
        <v>1813.1</v>
      </c>
      <c r="J47" s="64">
        <v>2189</v>
      </c>
      <c r="K47" s="65">
        <v>2566.6</v>
      </c>
      <c r="L47" s="64">
        <v>3376</v>
      </c>
      <c r="M47" s="65">
        <v>4896.5</v>
      </c>
      <c r="N47" s="65">
        <v>6072.3</v>
      </c>
      <c r="O47" s="65">
        <v>7825.4</v>
      </c>
      <c r="P47" s="65">
        <v>9205.4</v>
      </c>
      <c r="Q47" s="65">
        <v>10335.700000000001</v>
      </c>
      <c r="R47" s="65">
        <v>11328.4</v>
      </c>
      <c r="S47" s="65">
        <v>12532.2</v>
      </c>
      <c r="T47" s="64">
        <v>14546</v>
      </c>
      <c r="U47" s="64">
        <v>16471</v>
      </c>
      <c r="V47" s="64">
        <v>18550</v>
      </c>
      <c r="W47" s="64">
        <v>18859</v>
      </c>
      <c r="X47" s="64">
        <v>19331</v>
      </c>
      <c r="Y47" s="64">
        <v>19811</v>
      </c>
      <c r="Z47" s="64">
        <v>20877</v>
      </c>
      <c r="AA47" s="64">
        <v>21271</v>
      </c>
      <c r="AB47" s="64">
        <v>23184</v>
      </c>
      <c r="AC47" s="64">
        <v>25497</v>
      </c>
    </row>
    <row r="48" spans="1:29" x14ac:dyDescent="0.25">
      <c r="A48" s="76" t="s">
        <v>191</v>
      </c>
      <c r="B48" s="65">
        <v>285.3</v>
      </c>
      <c r="C48" s="64">
        <v>412</v>
      </c>
      <c r="D48" s="65">
        <v>517.4</v>
      </c>
      <c r="E48" s="65">
        <v>518.5</v>
      </c>
      <c r="F48" s="65">
        <v>839.9</v>
      </c>
      <c r="G48" s="65">
        <v>1128.4000000000001</v>
      </c>
      <c r="H48" s="65">
        <v>1570.2</v>
      </c>
      <c r="I48" s="65">
        <v>2124.1</v>
      </c>
      <c r="J48" s="65">
        <v>2719.9</v>
      </c>
      <c r="K48" s="65">
        <v>3266.3</v>
      </c>
      <c r="L48" s="65">
        <v>4102.8999999999996</v>
      </c>
      <c r="M48" s="65">
        <v>4826.8999999999996</v>
      </c>
      <c r="N48" s="65">
        <v>6060.4</v>
      </c>
      <c r="O48" s="65">
        <v>8269.6</v>
      </c>
      <c r="P48" s="65">
        <v>9522.2000000000007</v>
      </c>
      <c r="Q48" s="65">
        <v>11294.2</v>
      </c>
      <c r="R48" s="64">
        <v>11948</v>
      </c>
      <c r="S48" s="65">
        <v>13081.3</v>
      </c>
      <c r="T48" s="64">
        <v>14029</v>
      </c>
      <c r="U48" s="64">
        <v>15783</v>
      </c>
      <c r="V48" s="64">
        <v>17588</v>
      </c>
      <c r="W48" s="64">
        <v>17832</v>
      </c>
      <c r="X48" s="64">
        <v>18255</v>
      </c>
      <c r="Y48" s="64">
        <v>18651</v>
      </c>
      <c r="Z48" s="64">
        <v>19748</v>
      </c>
      <c r="AA48" s="64">
        <v>20635</v>
      </c>
      <c r="AB48" s="64">
        <v>22906</v>
      </c>
      <c r="AC48" s="64">
        <v>25497</v>
      </c>
    </row>
    <row r="49" spans="1:29" x14ac:dyDescent="0.25">
      <c r="A49" s="76" t="s">
        <v>192</v>
      </c>
      <c r="B49" s="65">
        <v>393.8</v>
      </c>
      <c r="C49" s="65">
        <v>546.20000000000005</v>
      </c>
      <c r="D49" s="65">
        <v>689.8</v>
      </c>
      <c r="E49" s="65">
        <v>758.7</v>
      </c>
      <c r="F49" s="65">
        <v>1244.2</v>
      </c>
      <c r="G49" s="65">
        <v>1813.1</v>
      </c>
      <c r="H49" s="65">
        <v>2471.8000000000002</v>
      </c>
      <c r="I49" s="65">
        <v>3249.4</v>
      </c>
      <c r="J49" s="65">
        <v>4273.1000000000004</v>
      </c>
      <c r="K49" s="64">
        <v>5355</v>
      </c>
      <c r="L49" s="65">
        <v>7383.5</v>
      </c>
      <c r="M49" s="65">
        <v>9365.5</v>
      </c>
      <c r="N49" s="65">
        <v>11566.9</v>
      </c>
      <c r="O49" s="65">
        <v>14163.7</v>
      </c>
      <c r="P49" s="65">
        <v>15892.5</v>
      </c>
      <c r="Q49" s="64">
        <v>18424</v>
      </c>
      <c r="R49" s="65">
        <v>20222.599999999999</v>
      </c>
      <c r="S49" s="65">
        <v>24004.3</v>
      </c>
      <c r="T49" s="64">
        <v>27006</v>
      </c>
      <c r="U49" s="64">
        <v>29537</v>
      </c>
      <c r="V49" s="64">
        <v>32404</v>
      </c>
      <c r="W49" s="64">
        <v>32763</v>
      </c>
      <c r="X49" s="64">
        <v>32436</v>
      </c>
      <c r="Y49" s="64">
        <v>33731</v>
      </c>
      <c r="Z49" s="64">
        <v>35733</v>
      </c>
      <c r="AA49" s="64">
        <v>35694</v>
      </c>
      <c r="AB49" s="64">
        <v>39679</v>
      </c>
      <c r="AC49" s="64">
        <v>44925</v>
      </c>
    </row>
    <row r="50" spans="1:29" x14ac:dyDescent="0.25">
      <c r="A50" s="76" t="s">
        <v>193</v>
      </c>
      <c r="B50" s="65">
        <v>323.7</v>
      </c>
      <c r="C50" s="65">
        <v>591.5</v>
      </c>
      <c r="D50" s="64">
        <v>721</v>
      </c>
      <c r="E50" s="65">
        <v>671.5</v>
      </c>
      <c r="F50" s="65">
        <v>1058.4000000000001</v>
      </c>
      <c r="G50" s="65">
        <v>1513.7</v>
      </c>
      <c r="H50" s="65">
        <v>2024.7</v>
      </c>
      <c r="I50" s="64">
        <v>2533</v>
      </c>
      <c r="J50" s="65">
        <v>3098.1</v>
      </c>
      <c r="K50" s="65">
        <v>3684.8</v>
      </c>
      <c r="L50" s="65">
        <v>4656.8999999999996</v>
      </c>
      <c r="M50" s="64">
        <v>6262</v>
      </c>
      <c r="N50" s="65">
        <v>7823.8</v>
      </c>
      <c r="O50" s="65">
        <v>9586.6</v>
      </c>
      <c r="P50" s="64">
        <v>11060</v>
      </c>
      <c r="Q50" s="65">
        <v>12983.6</v>
      </c>
      <c r="R50" s="65">
        <v>14452.3</v>
      </c>
      <c r="S50" s="65">
        <v>16693.599999999999</v>
      </c>
      <c r="T50" s="64">
        <v>17777</v>
      </c>
      <c r="U50" s="64">
        <v>20165</v>
      </c>
      <c r="V50" s="64">
        <v>24255</v>
      </c>
      <c r="W50" s="64">
        <v>23621</v>
      </c>
      <c r="X50" s="64">
        <v>23995</v>
      </c>
      <c r="Y50" s="64">
        <v>23827</v>
      </c>
      <c r="Z50" s="64">
        <v>25066</v>
      </c>
      <c r="AA50" s="64">
        <v>25460</v>
      </c>
      <c r="AB50" s="64">
        <v>27700</v>
      </c>
      <c r="AC50" s="64">
        <v>31935</v>
      </c>
    </row>
    <row r="51" spans="1:29" x14ac:dyDescent="0.25">
      <c r="A51" s="76" t="s">
        <v>194</v>
      </c>
      <c r="B51" s="65">
        <v>305.10000000000002</v>
      </c>
      <c r="C51" s="65">
        <v>436.3</v>
      </c>
      <c r="D51" s="65">
        <v>486.4</v>
      </c>
      <c r="E51" s="65">
        <v>476.6</v>
      </c>
      <c r="F51" s="65">
        <v>830.2</v>
      </c>
      <c r="G51" s="65">
        <v>1139.9000000000001</v>
      </c>
      <c r="H51" s="65">
        <v>1553.3</v>
      </c>
      <c r="I51" s="65">
        <v>2069.9</v>
      </c>
      <c r="J51" s="65">
        <v>2749.2</v>
      </c>
      <c r="K51" s="65">
        <v>3188.4</v>
      </c>
      <c r="L51" s="65">
        <v>3958.5</v>
      </c>
      <c r="M51" s="65">
        <v>5448.8</v>
      </c>
      <c r="N51" s="65">
        <v>6848.7</v>
      </c>
      <c r="O51" s="65">
        <v>8732.2000000000007</v>
      </c>
      <c r="P51" s="65">
        <v>9586.2999999999993</v>
      </c>
      <c r="Q51" s="65">
        <v>11065.8</v>
      </c>
      <c r="R51" s="64">
        <v>12083</v>
      </c>
      <c r="S51" s="65">
        <v>13758.9</v>
      </c>
      <c r="T51" s="64">
        <v>14788</v>
      </c>
      <c r="U51" s="64">
        <v>16382</v>
      </c>
      <c r="V51" s="64">
        <v>18141</v>
      </c>
      <c r="W51" s="64">
        <v>17646</v>
      </c>
      <c r="X51" s="64">
        <v>17952</v>
      </c>
      <c r="Y51" s="64">
        <v>18462</v>
      </c>
      <c r="Z51" s="64">
        <v>20162</v>
      </c>
      <c r="AA51" s="64">
        <v>21164</v>
      </c>
      <c r="AB51" s="64">
        <v>23651</v>
      </c>
      <c r="AC51" s="64">
        <v>27206</v>
      </c>
    </row>
    <row r="52" spans="1:29" x14ac:dyDescent="0.25">
      <c r="A52" s="76" t="s">
        <v>195</v>
      </c>
      <c r="B52" s="65">
        <v>489.6</v>
      </c>
      <c r="C52" s="65">
        <v>774.2</v>
      </c>
      <c r="D52" s="65">
        <v>977.8</v>
      </c>
      <c r="E52" s="65">
        <v>1020.5</v>
      </c>
      <c r="F52" s="65">
        <v>1671.5</v>
      </c>
      <c r="G52" s="64">
        <v>2401</v>
      </c>
      <c r="H52" s="65">
        <v>3253.9</v>
      </c>
      <c r="I52" s="65">
        <v>4129.5</v>
      </c>
      <c r="J52" s="65">
        <v>5257.3</v>
      </c>
      <c r="K52" s="65">
        <v>6371.5</v>
      </c>
      <c r="L52" s="65">
        <v>8273.2000000000007</v>
      </c>
      <c r="M52" s="64">
        <v>11122</v>
      </c>
      <c r="N52" s="65">
        <v>13691.1</v>
      </c>
      <c r="O52" s="64">
        <v>16398</v>
      </c>
      <c r="P52" s="64">
        <v>17975</v>
      </c>
      <c r="Q52" s="65">
        <v>19834.3</v>
      </c>
      <c r="R52" s="65">
        <v>21307.3</v>
      </c>
      <c r="S52" s="65">
        <v>23328.799999999999</v>
      </c>
      <c r="T52" s="64">
        <v>24953</v>
      </c>
      <c r="U52" s="64">
        <v>27245</v>
      </c>
      <c r="V52" s="64">
        <v>31606</v>
      </c>
      <c r="W52" s="64">
        <v>27749</v>
      </c>
      <c r="X52" s="64">
        <v>28340</v>
      </c>
      <c r="Y52" s="64">
        <v>28737</v>
      </c>
      <c r="Z52" s="64">
        <v>30618</v>
      </c>
      <c r="AA52" s="64">
        <v>30237</v>
      </c>
      <c r="AB52" s="64">
        <v>32750</v>
      </c>
      <c r="AC52" s="64">
        <v>37246</v>
      </c>
    </row>
    <row r="53" spans="1:29" x14ac:dyDescent="0.25">
      <c r="A53" s="76" t="s">
        <v>197</v>
      </c>
      <c r="B53" s="65">
        <v>386.7</v>
      </c>
      <c r="C53" s="65">
        <v>553.5</v>
      </c>
      <c r="D53" s="64">
        <v>630</v>
      </c>
      <c r="E53" s="65">
        <v>622.29999999999995</v>
      </c>
      <c r="F53" s="65">
        <v>1006.2</v>
      </c>
      <c r="G53" s="65">
        <v>1359.3</v>
      </c>
      <c r="H53" s="65">
        <v>1830.6</v>
      </c>
      <c r="I53" s="65">
        <v>2517.4</v>
      </c>
      <c r="J53" s="65">
        <v>3093.6</v>
      </c>
      <c r="K53" s="65">
        <v>3757.9</v>
      </c>
      <c r="L53" s="65">
        <v>4644.3</v>
      </c>
      <c r="M53" s="65">
        <v>5885.6</v>
      </c>
      <c r="N53" s="65">
        <v>7407.4</v>
      </c>
      <c r="O53" s="65">
        <v>10370.4</v>
      </c>
      <c r="P53" s="65">
        <v>11245.4</v>
      </c>
      <c r="Q53" s="65">
        <v>13330.9</v>
      </c>
      <c r="R53" s="64">
        <v>14675</v>
      </c>
      <c r="S53" s="65">
        <v>16732.599999999999</v>
      </c>
      <c r="T53" s="64">
        <v>17364</v>
      </c>
      <c r="U53" s="64">
        <v>19647</v>
      </c>
      <c r="V53" s="64">
        <v>21565</v>
      </c>
      <c r="W53" s="64">
        <v>21317</v>
      </c>
      <c r="X53" s="64">
        <v>21795</v>
      </c>
      <c r="Y53" s="64">
        <v>22310</v>
      </c>
      <c r="Z53" s="64">
        <v>23684</v>
      </c>
      <c r="AA53" s="64">
        <v>24292</v>
      </c>
      <c r="AB53" s="64">
        <v>26649</v>
      </c>
      <c r="AC53" s="64">
        <v>32141</v>
      </c>
    </row>
    <row r="54" spans="1:29" x14ac:dyDescent="0.25">
      <c r="A54" s="76" t="s">
        <v>198</v>
      </c>
      <c r="B54" s="65">
        <v>383.6</v>
      </c>
      <c r="C54" s="65">
        <v>534.6</v>
      </c>
      <c r="D54" s="65">
        <v>657.3</v>
      </c>
      <c r="E54" s="65">
        <v>725.6</v>
      </c>
      <c r="F54" s="65">
        <v>1172.3</v>
      </c>
      <c r="G54" s="65">
        <v>1717.9</v>
      </c>
      <c r="H54" s="65">
        <v>2406.6</v>
      </c>
      <c r="I54" s="65">
        <v>3214.6</v>
      </c>
      <c r="J54" s="65">
        <v>4000.1</v>
      </c>
      <c r="K54" s="65">
        <v>4793.7</v>
      </c>
      <c r="L54" s="65">
        <v>6056.9</v>
      </c>
      <c r="M54" s="64">
        <v>8049</v>
      </c>
      <c r="N54" s="65">
        <v>10171.9</v>
      </c>
      <c r="O54" s="65">
        <v>13078.2</v>
      </c>
      <c r="P54" s="65">
        <v>14490.7</v>
      </c>
      <c r="Q54" s="65">
        <v>16477.3</v>
      </c>
      <c r="R54" s="65">
        <v>18336.7</v>
      </c>
      <c r="S54" s="65">
        <v>21731.599999999999</v>
      </c>
      <c r="T54" s="64">
        <v>24364</v>
      </c>
      <c r="U54" s="64">
        <v>27049</v>
      </c>
      <c r="V54" s="64">
        <v>30004</v>
      </c>
      <c r="W54" s="64">
        <v>30057</v>
      </c>
      <c r="X54" s="64">
        <v>30326</v>
      </c>
      <c r="Y54" s="64">
        <v>31416</v>
      </c>
      <c r="Z54" s="64">
        <v>33874</v>
      </c>
      <c r="AA54" s="64">
        <v>33814</v>
      </c>
      <c r="AB54" s="64">
        <v>37525</v>
      </c>
      <c r="AC54" s="64">
        <v>43214</v>
      </c>
    </row>
    <row r="55" spans="1:29" x14ac:dyDescent="0.25">
      <c r="A55" s="76" t="s">
        <v>199</v>
      </c>
      <c r="B55" s="65">
        <v>332.4</v>
      </c>
      <c r="C55" s="65">
        <v>533.79999999999995</v>
      </c>
      <c r="D55" s="65">
        <v>674.1</v>
      </c>
      <c r="E55" s="65">
        <v>641.20000000000005</v>
      </c>
      <c r="F55" s="65">
        <v>1084.2</v>
      </c>
      <c r="G55" s="65">
        <v>1451.4</v>
      </c>
      <c r="H55" s="65">
        <v>1927.4</v>
      </c>
      <c r="I55" s="65">
        <v>2481.8000000000002</v>
      </c>
      <c r="J55" s="65">
        <v>3135.1</v>
      </c>
      <c r="K55" s="65">
        <v>3872.9</v>
      </c>
      <c r="L55" s="65">
        <v>5122.3</v>
      </c>
      <c r="M55" s="65">
        <v>6326.3</v>
      </c>
      <c r="N55" s="65">
        <v>7914.3</v>
      </c>
      <c r="O55" s="65">
        <v>10508.3</v>
      </c>
      <c r="P55" s="65">
        <v>12008.1</v>
      </c>
      <c r="Q55" s="65">
        <v>13557.1</v>
      </c>
      <c r="R55" s="64">
        <v>14892</v>
      </c>
      <c r="S55" s="65">
        <v>16541.900000000001</v>
      </c>
      <c r="T55" s="64">
        <v>18390</v>
      </c>
      <c r="U55" s="64">
        <v>20700</v>
      </c>
      <c r="V55" s="64">
        <v>22943</v>
      </c>
      <c r="W55" s="64">
        <v>22145</v>
      </c>
      <c r="X55" s="64">
        <v>22910</v>
      </c>
      <c r="Y55" s="64">
        <v>23387</v>
      </c>
      <c r="Z55" s="64">
        <v>24497</v>
      </c>
      <c r="AA55" s="64">
        <v>24731</v>
      </c>
      <c r="AB55" s="64">
        <v>26514</v>
      </c>
      <c r="AC55" s="64">
        <v>30250</v>
      </c>
    </row>
    <row r="56" spans="1:29" x14ac:dyDescent="0.25">
      <c r="A56" s="76" t="s">
        <v>200</v>
      </c>
      <c r="B56" s="65">
        <v>303.89999999999998</v>
      </c>
      <c r="C56" s="65">
        <v>456.4</v>
      </c>
      <c r="D56" s="65">
        <v>569.6</v>
      </c>
      <c r="E56" s="65">
        <v>549.70000000000005</v>
      </c>
      <c r="F56" s="65">
        <v>953.5</v>
      </c>
      <c r="G56" s="65">
        <v>1259.9000000000001</v>
      </c>
      <c r="H56" s="65">
        <v>1708.3</v>
      </c>
      <c r="I56" s="65">
        <v>2221.4</v>
      </c>
      <c r="J56" s="65">
        <v>2764.9</v>
      </c>
      <c r="K56" s="64">
        <v>3421</v>
      </c>
      <c r="L56" s="65">
        <v>4354.7</v>
      </c>
      <c r="M56" s="65">
        <v>5603.4</v>
      </c>
      <c r="N56" s="65">
        <v>7908.4</v>
      </c>
      <c r="O56" s="65">
        <v>10043.5</v>
      </c>
      <c r="P56" s="65">
        <v>11415.5</v>
      </c>
      <c r="Q56" s="65">
        <v>12920.4</v>
      </c>
      <c r="R56" s="65">
        <v>14171.5</v>
      </c>
      <c r="S56" s="65">
        <v>15923.7</v>
      </c>
      <c r="T56" s="64">
        <v>16804</v>
      </c>
      <c r="U56" s="64">
        <v>18721</v>
      </c>
      <c r="V56" s="64">
        <v>21453</v>
      </c>
      <c r="W56" s="64">
        <v>20628</v>
      </c>
      <c r="X56" s="64">
        <v>21364</v>
      </c>
      <c r="Y56" s="64">
        <v>21821</v>
      </c>
      <c r="Z56" s="64">
        <v>22990</v>
      </c>
      <c r="AA56" s="64">
        <v>24135</v>
      </c>
      <c r="AB56" s="64">
        <v>26416</v>
      </c>
      <c r="AC56" s="64">
        <v>30107</v>
      </c>
    </row>
    <row r="57" spans="1:29" x14ac:dyDescent="0.25">
      <c r="A57" s="76" t="s">
        <v>201</v>
      </c>
      <c r="B57" s="65">
        <v>476.3</v>
      </c>
      <c r="C57" s="65">
        <v>731.6</v>
      </c>
      <c r="D57" s="65">
        <v>929.7</v>
      </c>
      <c r="E57" s="65">
        <v>1202.8</v>
      </c>
      <c r="F57" s="65">
        <v>2031.8</v>
      </c>
      <c r="G57" s="65">
        <v>2605.1999999999998</v>
      </c>
      <c r="H57" s="65">
        <v>3262.6</v>
      </c>
      <c r="I57" s="65">
        <v>4270.3</v>
      </c>
      <c r="J57" s="65">
        <v>5788.1</v>
      </c>
      <c r="K57" s="65">
        <v>7176.6</v>
      </c>
      <c r="L57" s="65">
        <v>9264.1</v>
      </c>
      <c r="M57" s="65">
        <v>11382.9</v>
      </c>
      <c r="N57" s="65">
        <v>13779.3</v>
      </c>
      <c r="O57" s="65">
        <v>15564.2</v>
      </c>
      <c r="P57" s="64">
        <v>18021</v>
      </c>
      <c r="Q57" s="65">
        <v>20223.099999999999</v>
      </c>
      <c r="R57" s="65">
        <v>21756.1</v>
      </c>
      <c r="S57" s="65">
        <v>24696.400000000001</v>
      </c>
      <c r="T57" s="64">
        <v>26341</v>
      </c>
      <c r="U57" s="64">
        <v>26356</v>
      </c>
      <c r="V57" s="64">
        <v>27914</v>
      </c>
      <c r="W57" s="64">
        <v>26956</v>
      </c>
      <c r="X57" s="64">
        <v>27094</v>
      </c>
      <c r="Y57" s="64">
        <v>28182</v>
      </c>
      <c r="Z57" s="64">
        <v>29422</v>
      </c>
      <c r="AA57" s="64">
        <v>29973</v>
      </c>
      <c r="AB57" s="64">
        <v>32664</v>
      </c>
      <c r="AC57" s="64">
        <v>37052</v>
      </c>
    </row>
    <row r="58" spans="1:29" x14ac:dyDescent="0.25">
      <c r="A58" s="76" t="s">
        <v>202</v>
      </c>
      <c r="B58" s="65">
        <v>326.3</v>
      </c>
      <c r="C58" s="65">
        <v>456.7</v>
      </c>
      <c r="D58" s="65">
        <v>620.5</v>
      </c>
      <c r="E58" s="65">
        <v>609.9</v>
      </c>
      <c r="F58" s="65">
        <v>1118.3</v>
      </c>
      <c r="G58" s="65">
        <v>1540.1</v>
      </c>
      <c r="H58" s="65">
        <v>2035.2</v>
      </c>
      <c r="I58" s="65">
        <v>2620.6999999999998</v>
      </c>
      <c r="J58" s="65">
        <v>3337.1</v>
      </c>
      <c r="K58" s="64">
        <v>3995</v>
      </c>
      <c r="L58" s="64">
        <v>5056</v>
      </c>
      <c r="M58" s="64">
        <v>6182</v>
      </c>
      <c r="N58" s="65">
        <v>7320.3</v>
      </c>
      <c r="O58" s="65">
        <v>9155.7000000000007</v>
      </c>
      <c r="P58" s="65">
        <v>10485.5</v>
      </c>
      <c r="Q58" s="65">
        <v>12146.6</v>
      </c>
      <c r="R58" s="65">
        <v>13097.3</v>
      </c>
      <c r="S58" s="64">
        <v>14280</v>
      </c>
      <c r="T58" s="64">
        <v>16292</v>
      </c>
      <c r="U58" s="64">
        <v>17786</v>
      </c>
      <c r="V58" s="64">
        <v>20111</v>
      </c>
      <c r="W58" s="64">
        <v>19804</v>
      </c>
      <c r="X58" s="64">
        <v>20244</v>
      </c>
      <c r="Y58" s="64">
        <v>21424</v>
      </c>
      <c r="Z58" s="64">
        <v>22760</v>
      </c>
      <c r="AA58" s="64">
        <v>24095</v>
      </c>
      <c r="AB58" s="64">
        <v>26228</v>
      </c>
      <c r="AC58" s="64">
        <v>28795</v>
      </c>
    </row>
    <row r="59" spans="1:29" x14ac:dyDescent="0.25">
      <c r="A59" s="76" t="s">
        <v>203</v>
      </c>
      <c r="B59" s="65">
        <v>316.3</v>
      </c>
      <c r="C59" s="65">
        <v>514.79999999999995</v>
      </c>
      <c r="D59" s="65">
        <v>638.4</v>
      </c>
      <c r="E59" s="64">
        <v>677</v>
      </c>
      <c r="F59" s="65">
        <v>998.9</v>
      </c>
      <c r="G59" s="65">
        <v>1276.5999999999999</v>
      </c>
      <c r="H59" s="65">
        <v>1717.1</v>
      </c>
      <c r="I59" s="65">
        <v>2378.9</v>
      </c>
      <c r="J59" s="65">
        <v>3063.1</v>
      </c>
      <c r="K59" s="65">
        <v>3668.5</v>
      </c>
      <c r="L59" s="65">
        <v>4575.8999999999996</v>
      </c>
      <c r="M59" s="65">
        <v>6137.1</v>
      </c>
      <c r="N59" s="65">
        <v>7761.7</v>
      </c>
      <c r="O59" s="65">
        <v>9727.7999999999993</v>
      </c>
      <c r="P59" s="65">
        <v>10762.7</v>
      </c>
      <c r="Q59" s="65">
        <v>13132.4</v>
      </c>
      <c r="R59" s="65">
        <v>14312.1</v>
      </c>
      <c r="S59" s="65">
        <v>16375.1</v>
      </c>
      <c r="T59" s="64">
        <v>17857</v>
      </c>
      <c r="U59" s="64">
        <v>20565</v>
      </c>
      <c r="V59" s="64">
        <v>22711</v>
      </c>
      <c r="W59" s="64">
        <v>22617</v>
      </c>
      <c r="X59" s="64">
        <v>23284</v>
      </c>
      <c r="Y59" s="64">
        <v>22797</v>
      </c>
      <c r="Z59" s="64">
        <v>23710</v>
      </c>
      <c r="AA59" s="64">
        <v>24596</v>
      </c>
      <c r="AB59" s="64">
        <v>26849</v>
      </c>
      <c r="AC59" s="64">
        <v>31001</v>
      </c>
    </row>
    <row r="60" spans="1:29" x14ac:dyDescent="0.25">
      <c r="A60" s="76" t="s">
        <v>205</v>
      </c>
      <c r="B60" s="65">
        <v>279.60000000000002</v>
      </c>
      <c r="C60" s="65">
        <v>419.6</v>
      </c>
      <c r="D60" s="65">
        <v>534.6</v>
      </c>
      <c r="E60" s="65">
        <v>543.70000000000005</v>
      </c>
      <c r="F60" s="65">
        <v>948.8</v>
      </c>
      <c r="G60" s="65">
        <v>1341.6</v>
      </c>
      <c r="H60" s="65">
        <v>1784.8</v>
      </c>
      <c r="I60" s="65">
        <v>2419.3000000000002</v>
      </c>
      <c r="J60" s="65">
        <v>2867.2</v>
      </c>
      <c r="K60" s="65">
        <v>3853.9</v>
      </c>
      <c r="L60" s="65">
        <v>4799.8999999999996</v>
      </c>
      <c r="M60" s="65">
        <v>6676.8</v>
      </c>
      <c r="N60" s="65">
        <v>8700.9</v>
      </c>
      <c r="O60" s="65">
        <v>11445.4</v>
      </c>
      <c r="P60" s="65">
        <v>12153.2</v>
      </c>
      <c r="Q60" s="65">
        <v>13498.9</v>
      </c>
      <c r="R60" s="64">
        <v>14353</v>
      </c>
      <c r="S60" s="65">
        <v>16129.2</v>
      </c>
      <c r="T60" s="64">
        <v>17076</v>
      </c>
      <c r="U60" s="64">
        <v>18315</v>
      </c>
      <c r="V60" s="64">
        <v>20310</v>
      </c>
      <c r="W60" s="64">
        <v>20175</v>
      </c>
      <c r="X60" s="64">
        <v>20660</v>
      </c>
      <c r="Y60" s="64">
        <v>20335</v>
      </c>
      <c r="Z60" s="64">
        <v>21304</v>
      </c>
      <c r="AA60" s="64">
        <v>21865</v>
      </c>
      <c r="AB60" s="64">
        <v>23746</v>
      </c>
      <c r="AC60" s="64">
        <v>28401</v>
      </c>
    </row>
    <row r="61" spans="1:29" x14ac:dyDescent="0.25">
      <c r="A61" s="76" t="s">
        <v>206</v>
      </c>
      <c r="B61" s="65">
        <v>506.1</v>
      </c>
      <c r="C61" s="65">
        <v>710.5</v>
      </c>
      <c r="D61" s="65">
        <v>851.9</v>
      </c>
      <c r="E61" s="64">
        <v>858</v>
      </c>
      <c r="F61" s="65">
        <v>1470.6</v>
      </c>
      <c r="G61" s="65">
        <v>2139.6999999999998</v>
      </c>
      <c r="H61" s="65">
        <v>2994.2</v>
      </c>
      <c r="I61" s="65">
        <v>3954.1</v>
      </c>
      <c r="J61" s="64">
        <v>5278</v>
      </c>
      <c r="K61" s="65">
        <v>6743.3</v>
      </c>
      <c r="L61" s="65">
        <v>9021.7000000000007</v>
      </c>
      <c r="M61" s="65">
        <v>11167.6</v>
      </c>
      <c r="N61" s="65">
        <v>14481.5</v>
      </c>
      <c r="O61" s="65">
        <v>17481.2</v>
      </c>
      <c r="P61" s="65">
        <v>19722.5</v>
      </c>
      <c r="Q61" s="65">
        <v>22193.8</v>
      </c>
      <c r="R61" s="65">
        <v>24892.6</v>
      </c>
      <c r="S61" s="65">
        <v>27851.7</v>
      </c>
      <c r="T61" s="64">
        <v>30459</v>
      </c>
      <c r="U61" s="64">
        <v>31538</v>
      </c>
      <c r="V61" s="64">
        <v>34113</v>
      </c>
      <c r="W61" s="64">
        <v>34718</v>
      </c>
      <c r="X61" s="64">
        <v>35210</v>
      </c>
      <c r="Y61" s="64">
        <v>36737</v>
      </c>
      <c r="Z61" s="64">
        <v>39095</v>
      </c>
      <c r="AA61" s="64">
        <v>37447</v>
      </c>
      <c r="AB61" s="64">
        <v>40275</v>
      </c>
      <c r="AC61" s="64">
        <v>46187</v>
      </c>
    </row>
    <row r="62" spans="1:29" x14ac:dyDescent="0.25">
      <c r="A62" s="76" t="s">
        <v>207</v>
      </c>
      <c r="B62" s="65">
        <v>1082.5999999999999</v>
      </c>
      <c r="C62" s="65">
        <v>1733.3</v>
      </c>
      <c r="D62" s="64">
        <v>2207</v>
      </c>
      <c r="E62" s="65">
        <v>2128.6</v>
      </c>
      <c r="F62" s="65">
        <v>3265.6</v>
      </c>
      <c r="G62" s="65">
        <v>4934.5</v>
      </c>
      <c r="H62" s="65">
        <v>7108.8</v>
      </c>
      <c r="I62" s="65">
        <v>8558.5</v>
      </c>
      <c r="J62" s="65">
        <v>10555.5</v>
      </c>
      <c r="K62" s="65">
        <v>12190.7</v>
      </c>
      <c r="L62" s="65">
        <v>14982.8</v>
      </c>
      <c r="M62" s="65">
        <v>18813.400000000001</v>
      </c>
      <c r="N62" s="65">
        <v>22794.5</v>
      </c>
      <c r="O62" s="65">
        <v>27984.1</v>
      </c>
      <c r="P62" s="64">
        <v>27719</v>
      </c>
      <c r="Q62" s="65">
        <v>28756.7</v>
      </c>
      <c r="R62" s="65">
        <v>30705.8</v>
      </c>
      <c r="S62" s="65">
        <v>33473.1</v>
      </c>
      <c r="T62" s="64">
        <v>36167</v>
      </c>
      <c r="U62" s="64">
        <v>37783</v>
      </c>
      <c r="V62" s="64">
        <v>41893</v>
      </c>
      <c r="W62" s="64">
        <v>42657</v>
      </c>
      <c r="X62" s="64">
        <v>44241</v>
      </c>
      <c r="Y62" s="64">
        <v>46584</v>
      </c>
      <c r="Z62" s="64">
        <v>48933</v>
      </c>
      <c r="AA62" s="64">
        <v>50440</v>
      </c>
      <c r="AB62" s="64">
        <v>53382</v>
      </c>
      <c r="AC62" s="64">
        <v>58818</v>
      </c>
    </row>
    <row r="63" spans="1:29" x14ac:dyDescent="0.25">
      <c r="A63" s="76" t="s">
        <v>212</v>
      </c>
      <c r="B63" s="65">
        <v>416.1</v>
      </c>
      <c r="C63" s="65">
        <v>582.6</v>
      </c>
      <c r="D63" s="65">
        <v>739.4</v>
      </c>
      <c r="E63" s="65">
        <v>743.3</v>
      </c>
      <c r="F63" s="64">
        <v>1307</v>
      </c>
      <c r="G63" s="65">
        <v>1968.6</v>
      </c>
      <c r="H63" s="65">
        <v>2500.1999999999998</v>
      </c>
      <c r="I63" s="65">
        <v>3108.3</v>
      </c>
      <c r="J63" s="65">
        <v>3998.1</v>
      </c>
      <c r="K63" s="65">
        <v>4819.8</v>
      </c>
      <c r="L63" s="65">
        <v>6553.5</v>
      </c>
      <c r="M63" s="65">
        <v>8655.2000000000007</v>
      </c>
      <c r="N63" s="65">
        <v>10699.6</v>
      </c>
      <c r="O63" s="64">
        <v>14120</v>
      </c>
      <c r="P63" s="65">
        <v>15215.1</v>
      </c>
      <c r="Q63" s="65">
        <v>16821.099999999999</v>
      </c>
      <c r="R63" s="65">
        <v>18459.900000000001</v>
      </c>
      <c r="S63" s="65">
        <v>19816.5</v>
      </c>
      <c r="T63" s="64">
        <v>21971</v>
      </c>
      <c r="U63" s="64">
        <v>23070</v>
      </c>
      <c r="V63" s="64">
        <v>24654</v>
      </c>
      <c r="W63" s="64">
        <v>23657</v>
      </c>
      <c r="X63" s="64">
        <v>23719</v>
      </c>
      <c r="Y63" s="64">
        <v>24392</v>
      </c>
      <c r="Z63" s="64">
        <v>25432</v>
      </c>
      <c r="AA63" s="64">
        <v>26647</v>
      </c>
      <c r="AB63" s="64">
        <v>29498</v>
      </c>
      <c r="AC63" s="64">
        <v>33068</v>
      </c>
    </row>
    <row r="64" spans="1:29" x14ac:dyDescent="0.25">
      <c r="A64" s="76" t="s">
        <v>214</v>
      </c>
      <c r="B64" s="65">
        <v>318.7</v>
      </c>
      <c r="C64" s="65">
        <v>478.5</v>
      </c>
      <c r="D64" s="65">
        <v>614.20000000000005</v>
      </c>
      <c r="E64" s="65">
        <v>554.29999999999995</v>
      </c>
      <c r="F64" s="65">
        <v>865.6</v>
      </c>
      <c r="G64" s="64">
        <v>1182</v>
      </c>
      <c r="H64" s="64">
        <v>1620</v>
      </c>
      <c r="I64" s="65">
        <v>2354.6</v>
      </c>
      <c r="J64" s="65">
        <v>2876.4</v>
      </c>
      <c r="K64" s="65">
        <v>3419.4</v>
      </c>
      <c r="L64" s="65">
        <v>4380.8999999999996</v>
      </c>
      <c r="M64" s="64">
        <v>5557</v>
      </c>
      <c r="N64" s="65">
        <v>7066.8</v>
      </c>
      <c r="O64" s="65">
        <v>10384.799999999999</v>
      </c>
      <c r="P64" s="65">
        <v>11081.3</v>
      </c>
      <c r="Q64" s="65">
        <v>13535.7</v>
      </c>
      <c r="R64" s="65">
        <v>13836.9</v>
      </c>
      <c r="S64" s="65">
        <v>14283.4</v>
      </c>
      <c r="T64" s="64">
        <v>14669</v>
      </c>
      <c r="U64" s="64">
        <v>16958</v>
      </c>
      <c r="V64" s="64">
        <v>17872</v>
      </c>
      <c r="W64" s="64">
        <v>17933</v>
      </c>
      <c r="X64" s="64">
        <v>18584</v>
      </c>
      <c r="Y64" s="64">
        <v>19503</v>
      </c>
      <c r="Z64" s="64">
        <v>20256</v>
      </c>
      <c r="AA64" s="64">
        <v>21683</v>
      </c>
      <c r="AB64" s="64">
        <v>23798</v>
      </c>
      <c r="AC64" s="64">
        <v>27358</v>
      </c>
    </row>
    <row r="65" spans="1:29" x14ac:dyDescent="0.25">
      <c r="A65" s="76" t="s">
        <v>215</v>
      </c>
      <c r="B65" s="65">
        <v>318.89999999999998</v>
      </c>
      <c r="C65" s="65">
        <v>456.8</v>
      </c>
      <c r="D65" s="65">
        <v>599.70000000000005</v>
      </c>
      <c r="E65" s="65">
        <v>556.79999999999995</v>
      </c>
      <c r="F65" s="65">
        <v>797.2</v>
      </c>
      <c r="G65" s="65">
        <v>1167.5999999999999</v>
      </c>
      <c r="H65" s="65">
        <v>1638.3</v>
      </c>
      <c r="I65" s="65">
        <v>2402.1</v>
      </c>
      <c r="J65" s="65">
        <v>2872.9</v>
      </c>
      <c r="K65" s="65">
        <v>3384.9</v>
      </c>
      <c r="L65" s="65">
        <v>4161.5</v>
      </c>
      <c r="M65" s="65">
        <v>4819.6000000000004</v>
      </c>
      <c r="N65" s="65">
        <v>5959.2</v>
      </c>
      <c r="O65" s="65">
        <v>8084.1</v>
      </c>
      <c r="P65" s="65">
        <v>10041.799999999999</v>
      </c>
      <c r="Q65" s="65">
        <v>10159.6</v>
      </c>
      <c r="R65" s="65">
        <v>10962.8</v>
      </c>
      <c r="S65" s="65">
        <v>12014.4</v>
      </c>
      <c r="T65" s="64">
        <v>13559</v>
      </c>
      <c r="U65" s="64">
        <v>13887</v>
      </c>
      <c r="V65" s="64">
        <v>15572</v>
      </c>
      <c r="W65" s="64">
        <v>14963</v>
      </c>
      <c r="X65" s="64">
        <v>15011</v>
      </c>
      <c r="Y65" s="64">
        <v>15610</v>
      </c>
      <c r="Z65" s="64">
        <v>16618</v>
      </c>
      <c r="AA65" s="64">
        <v>18975</v>
      </c>
      <c r="AB65" s="64">
        <v>20651</v>
      </c>
      <c r="AC65" s="64">
        <v>21776</v>
      </c>
    </row>
    <row r="66" spans="1:29" x14ac:dyDescent="0.25">
      <c r="A66" s="76" t="s">
        <v>216</v>
      </c>
      <c r="B66" s="65">
        <v>476.5</v>
      </c>
      <c r="C66" s="65">
        <v>758.3</v>
      </c>
      <c r="D66" s="65">
        <v>858.5</v>
      </c>
      <c r="E66" s="65">
        <v>783.8</v>
      </c>
      <c r="F66" s="64">
        <v>1347</v>
      </c>
      <c r="G66" s="65">
        <v>1904.1</v>
      </c>
      <c r="H66" s="65">
        <v>2475.5</v>
      </c>
      <c r="I66" s="65">
        <v>3143.7</v>
      </c>
      <c r="J66" s="64">
        <v>3765</v>
      </c>
      <c r="K66" s="65">
        <v>4440.8999999999996</v>
      </c>
      <c r="L66" s="65">
        <v>5176.5</v>
      </c>
      <c r="M66" s="65">
        <v>6425.5</v>
      </c>
      <c r="N66" s="65">
        <v>8066.9</v>
      </c>
      <c r="O66" s="65">
        <v>10303.6</v>
      </c>
      <c r="P66" s="65">
        <v>10705.7</v>
      </c>
      <c r="Q66" s="65">
        <v>12806.4</v>
      </c>
      <c r="R66" s="65">
        <v>14222.8</v>
      </c>
      <c r="S66" s="65">
        <v>16011.6</v>
      </c>
      <c r="T66" s="64">
        <v>16649</v>
      </c>
      <c r="U66" s="64">
        <v>17654</v>
      </c>
      <c r="V66" s="64">
        <v>19117</v>
      </c>
      <c r="W66" s="64">
        <v>19625</v>
      </c>
      <c r="X66" s="64">
        <v>20251</v>
      </c>
      <c r="Y66" s="64">
        <v>21571</v>
      </c>
      <c r="Z66" s="64">
        <v>22691</v>
      </c>
      <c r="AA66" s="64">
        <v>23843</v>
      </c>
      <c r="AB66" s="64">
        <v>26068</v>
      </c>
      <c r="AC66" s="64">
        <v>28772</v>
      </c>
    </row>
    <row r="67" spans="1:29" x14ac:dyDescent="0.25">
      <c r="A67" s="76" t="s">
        <v>217</v>
      </c>
      <c r="B67" s="65">
        <v>348.8</v>
      </c>
      <c r="C67" s="65">
        <v>436.5</v>
      </c>
      <c r="D67" s="65">
        <v>505.9</v>
      </c>
      <c r="E67" s="64">
        <v>533</v>
      </c>
      <c r="F67" s="65">
        <v>907.4</v>
      </c>
      <c r="G67" s="65">
        <v>1224.2</v>
      </c>
      <c r="H67" s="65">
        <v>1690.7</v>
      </c>
      <c r="I67" s="65">
        <v>2194.1999999999998</v>
      </c>
      <c r="J67" s="65">
        <v>2894.5</v>
      </c>
      <c r="K67" s="65">
        <v>3495.7</v>
      </c>
      <c r="L67" s="65">
        <v>4639.7</v>
      </c>
      <c r="M67" s="65">
        <v>6369.1</v>
      </c>
      <c r="N67" s="65">
        <v>7597.1</v>
      </c>
      <c r="O67" s="65">
        <v>9973.6</v>
      </c>
      <c r="P67" s="65">
        <v>9868.2999999999993</v>
      </c>
      <c r="Q67" s="65">
        <v>11029.3</v>
      </c>
      <c r="R67" s="65">
        <v>12499.9</v>
      </c>
      <c r="S67" s="65">
        <v>13617.2</v>
      </c>
      <c r="T67" s="64">
        <v>15896</v>
      </c>
      <c r="U67" s="64">
        <v>18291</v>
      </c>
      <c r="V67" s="64">
        <v>20860</v>
      </c>
      <c r="W67" s="64">
        <v>21256</v>
      </c>
      <c r="X67" s="64">
        <v>22139</v>
      </c>
      <c r="Y67" s="64">
        <v>22882</v>
      </c>
      <c r="Z67" s="64">
        <v>23993</v>
      </c>
      <c r="AA67" s="64">
        <v>23917</v>
      </c>
      <c r="AB67" s="64">
        <v>26010</v>
      </c>
      <c r="AC67" s="64">
        <v>31142</v>
      </c>
    </row>
    <row r="68" spans="1:29" x14ac:dyDescent="0.25">
      <c r="A68" s="76" t="s">
        <v>218</v>
      </c>
      <c r="B68" s="65">
        <v>594.5</v>
      </c>
      <c r="C68" s="65">
        <v>932.4</v>
      </c>
      <c r="D68" s="64">
        <v>1150</v>
      </c>
      <c r="E68" s="65">
        <v>1179.2</v>
      </c>
      <c r="F68" s="65">
        <v>1953.6</v>
      </c>
      <c r="G68" s="65">
        <v>2773.3</v>
      </c>
      <c r="H68" s="65">
        <v>3571.8</v>
      </c>
      <c r="I68" s="65">
        <v>4346.1000000000004</v>
      </c>
      <c r="J68" s="65">
        <v>5508.8</v>
      </c>
      <c r="K68" s="65">
        <v>6407.7</v>
      </c>
      <c r="L68" s="65">
        <v>7790.2</v>
      </c>
      <c r="M68" s="64">
        <v>9784</v>
      </c>
      <c r="N68" s="65">
        <v>12880.3</v>
      </c>
      <c r="O68" s="65">
        <v>15908.7</v>
      </c>
      <c r="P68" s="65">
        <v>17008.8</v>
      </c>
      <c r="Q68" s="65">
        <v>18261.599999999999</v>
      </c>
      <c r="R68" s="65">
        <v>20145.5</v>
      </c>
      <c r="S68" s="65">
        <v>22524.3</v>
      </c>
      <c r="T68" s="64">
        <v>24259</v>
      </c>
      <c r="U68" s="64">
        <v>24392</v>
      </c>
      <c r="V68" s="64">
        <v>27053</v>
      </c>
      <c r="W68" s="64">
        <v>27885</v>
      </c>
      <c r="X68" s="64">
        <v>28819</v>
      </c>
      <c r="Y68" s="64">
        <v>30023</v>
      </c>
      <c r="Z68" s="64">
        <v>31755</v>
      </c>
      <c r="AA68" s="64">
        <v>32872</v>
      </c>
      <c r="AB68" s="64">
        <v>36090</v>
      </c>
      <c r="AC68" s="64">
        <v>41509</v>
      </c>
    </row>
    <row r="69" spans="1:29" x14ac:dyDescent="0.25">
      <c r="A69" s="76" t="s">
        <v>221</v>
      </c>
      <c r="B69" s="64">
        <v>593</v>
      </c>
      <c r="C69" s="65">
        <v>832.8</v>
      </c>
      <c r="D69" s="65">
        <v>1013.4</v>
      </c>
      <c r="E69" s="65">
        <v>1081.5999999999999</v>
      </c>
      <c r="F69" s="65">
        <v>1766.8</v>
      </c>
      <c r="G69" s="65">
        <v>2374.1999999999998</v>
      </c>
      <c r="H69" s="65">
        <v>2879.5</v>
      </c>
      <c r="I69" s="65">
        <v>3609.9</v>
      </c>
      <c r="J69" s="65">
        <v>4549.6000000000004</v>
      </c>
      <c r="K69" s="65">
        <v>5418.6</v>
      </c>
      <c r="L69" s="65">
        <v>7119.5</v>
      </c>
      <c r="M69" s="65">
        <v>8826.2999999999993</v>
      </c>
      <c r="N69" s="64">
        <v>10280</v>
      </c>
      <c r="O69" s="65">
        <v>13169.4</v>
      </c>
      <c r="P69" s="65">
        <v>13909.9</v>
      </c>
      <c r="Q69" s="65">
        <v>15109.7</v>
      </c>
      <c r="R69" s="65">
        <v>16017.2</v>
      </c>
      <c r="S69" s="64">
        <v>17820</v>
      </c>
      <c r="T69" s="64">
        <v>18843</v>
      </c>
      <c r="U69" s="64">
        <v>19618</v>
      </c>
      <c r="V69" s="64">
        <v>21753</v>
      </c>
      <c r="W69" s="64">
        <v>22510</v>
      </c>
      <c r="X69" s="64">
        <v>23507</v>
      </c>
      <c r="Y69" s="64">
        <v>24500</v>
      </c>
      <c r="Z69" s="64">
        <v>26355</v>
      </c>
      <c r="AA69" s="64">
        <v>27577</v>
      </c>
      <c r="AB69" s="64">
        <v>30347</v>
      </c>
      <c r="AC69" s="64">
        <v>34760</v>
      </c>
    </row>
    <row r="70" spans="1:29" x14ac:dyDescent="0.25">
      <c r="A70" s="76" t="s">
        <v>223</v>
      </c>
      <c r="B70" s="65">
        <v>704.1</v>
      </c>
      <c r="C70" s="64">
        <v>851</v>
      </c>
      <c r="D70" s="64">
        <v>1070</v>
      </c>
      <c r="E70" s="65">
        <v>979.4</v>
      </c>
      <c r="F70" s="65">
        <v>1522.6</v>
      </c>
      <c r="G70" s="65">
        <v>2275.5</v>
      </c>
      <c r="H70" s="65">
        <v>3086.5</v>
      </c>
      <c r="I70" s="65">
        <v>3993.6</v>
      </c>
      <c r="J70" s="65">
        <v>4906.6000000000004</v>
      </c>
      <c r="K70" s="65">
        <v>6161.6</v>
      </c>
      <c r="L70" s="65">
        <v>7888.6</v>
      </c>
      <c r="M70" s="65">
        <v>9565.7999999999993</v>
      </c>
      <c r="N70" s="64">
        <v>11876</v>
      </c>
      <c r="O70" s="65">
        <v>14670.1</v>
      </c>
      <c r="P70" s="65">
        <v>13736.1</v>
      </c>
      <c r="Q70" s="65">
        <v>15341.2</v>
      </c>
      <c r="R70" s="64">
        <v>16666</v>
      </c>
      <c r="S70" s="65">
        <v>18511.099999999999</v>
      </c>
      <c r="T70" s="64">
        <v>19328</v>
      </c>
      <c r="U70" s="64">
        <v>19851</v>
      </c>
      <c r="V70" s="64">
        <v>21879</v>
      </c>
      <c r="W70" s="64">
        <v>21345</v>
      </c>
      <c r="X70" s="64">
        <v>22141</v>
      </c>
      <c r="Y70" s="64">
        <v>23175</v>
      </c>
      <c r="Z70" s="64">
        <v>24890</v>
      </c>
      <c r="AA70" s="64">
        <v>25441</v>
      </c>
      <c r="AB70" s="64">
        <v>28048</v>
      </c>
      <c r="AC70" s="64">
        <v>32417</v>
      </c>
    </row>
    <row r="71" spans="1:29" x14ac:dyDescent="0.25">
      <c r="A71" s="76" t="s">
        <v>224</v>
      </c>
      <c r="B71" s="65">
        <v>341.6</v>
      </c>
      <c r="C71" s="65">
        <v>702.4</v>
      </c>
      <c r="D71" s="65">
        <v>863.9</v>
      </c>
      <c r="E71" s="65">
        <v>758.1</v>
      </c>
      <c r="F71" s="64">
        <v>1248</v>
      </c>
      <c r="G71" s="65">
        <v>1608.3</v>
      </c>
      <c r="H71" s="65">
        <v>2140.3000000000002</v>
      </c>
      <c r="I71" s="64">
        <v>2933</v>
      </c>
      <c r="J71" s="65">
        <v>3892.9</v>
      </c>
      <c r="K71" s="65">
        <v>4968.7</v>
      </c>
      <c r="L71" s="65">
        <v>6638.8</v>
      </c>
      <c r="M71" s="65">
        <v>8381.2999999999993</v>
      </c>
      <c r="N71" s="65">
        <v>10290.200000000001</v>
      </c>
      <c r="O71" s="65">
        <v>13040.3</v>
      </c>
      <c r="P71" s="65">
        <v>15117.7</v>
      </c>
      <c r="Q71" s="64">
        <v>16276</v>
      </c>
      <c r="R71" s="65">
        <v>18244.099999999999</v>
      </c>
      <c r="S71" s="65">
        <v>20727.7</v>
      </c>
      <c r="T71" s="64">
        <v>22616</v>
      </c>
      <c r="U71" s="64">
        <v>23379</v>
      </c>
      <c r="V71" s="64">
        <v>25541</v>
      </c>
      <c r="W71" s="64">
        <v>26783</v>
      </c>
      <c r="X71" s="64">
        <v>27698</v>
      </c>
      <c r="Y71" s="64">
        <v>28871</v>
      </c>
      <c r="Z71" s="64">
        <v>30566</v>
      </c>
      <c r="AA71" s="64">
        <v>31606</v>
      </c>
      <c r="AB71" s="64">
        <v>35277</v>
      </c>
      <c r="AC71" s="64">
        <v>39843</v>
      </c>
    </row>
    <row r="72" spans="1:29" x14ac:dyDescent="0.25">
      <c r="A72" s="76" t="s">
        <v>225</v>
      </c>
      <c r="B72" s="65">
        <v>431.6</v>
      </c>
      <c r="C72" s="65">
        <v>672.1</v>
      </c>
      <c r="D72" s="64">
        <v>789</v>
      </c>
      <c r="E72" s="65">
        <v>801.8</v>
      </c>
      <c r="F72" s="65">
        <v>1145.9000000000001</v>
      </c>
      <c r="G72" s="65">
        <v>1582.1</v>
      </c>
      <c r="H72" s="65">
        <v>2341.4</v>
      </c>
      <c r="I72" s="65">
        <v>3221.8</v>
      </c>
      <c r="J72" s="65">
        <v>4512.5</v>
      </c>
      <c r="K72" s="65">
        <v>5427.1</v>
      </c>
      <c r="L72" s="65">
        <v>6969.1</v>
      </c>
      <c r="M72" s="65">
        <v>9084.2999999999993</v>
      </c>
      <c r="N72" s="65">
        <v>11450.7</v>
      </c>
      <c r="O72" s="65">
        <v>13801.5</v>
      </c>
      <c r="P72" s="65">
        <v>14061.1</v>
      </c>
      <c r="Q72" s="64">
        <v>15199</v>
      </c>
      <c r="R72" s="65">
        <v>17247.900000000001</v>
      </c>
      <c r="S72" s="65">
        <v>19494.599999999999</v>
      </c>
      <c r="T72" s="64">
        <v>20622</v>
      </c>
      <c r="U72" s="64">
        <v>23374</v>
      </c>
      <c r="V72" s="64">
        <v>25283</v>
      </c>
      <c r="W72" s="64">
        <v>24713</v>
      </c>
      <c r="X72" s="64">
        <v>24707</v>
      </c>
      <c r="Y72" s="64">
        <v>25434</v>
      </c>
      <c r="Z72" s="64">
        <v>26970</v>
      </c>
      <c r="AA72" s="64">
        <v>27377</v>
      </c>
      <c r="AB72" s="64">
        <v>29976</v>
      </c>
      <c r="AC72" s="64">
        <v>34725</v>
      </c>
    </row>
    <row r="73" spans="1:29" x14ac:dyDescent="0.25">
      <c r="A73" s="76" t="s">
        <v>226</v>
      </c>
      <c r="B73" s="65">
        <v>496.8</v>
      </c>
      <c r="C73" s="65">
        <v>710.7</v>
      </c>
      <c r="D73" s="65">
        <v>966.4</v>
      </c>
      <c r="E73" s="65">
        <v>928.6</v>
      </c>
      <c r="F73" s="65">
        <v>1505.1</v>
      </c>
      <c r="G73" s="65">
        <v>2070.1999999999998</v>
      </c>
      <c r="H73" s="65">
        <v>2851.3</v>
      </c>
      <c r="I73" s="65">
        <v>3954.3</v>
      </c>
      <c r="J73" s="65">
        <v>5407.3</v>
      </c>
      <c r="K73" s="65">
        <v>6472.7</v>
      </c>
      <c r="L73" s="65">
        <v>8141.6</v>
      </c>
      <c r="M73" s="65">
        <v>9992.4</v>
      </c>
      <c r="N73" s="65">
        <v>11997.9</v>
      </c>
      <c r="O73" s="65">
        <v>13584.3</v>
      </c>
      <c r="P73" s="65">
        <v>13917.6</v>
      </c>
      <c r="Q73" s="65">
        <v>15070.5</v>
      </c>
      <c r="R73" s="64">
        <v>16516</v>
      </c>
      <c r="S73" s="65">
        <v>18027.5</v>
      </c>
      <c r="T73" s="64">
        <v>22874</v>
      </c>
      <c r="U73" s="64">
        <v>24333</v>
      </c>
      <c r="V73" s="64">
        <v>26827</v>
      </c>
      <c r="W73" s="64">
        <v>26165</v>
      </c>
      <c r="X73" s="64">
        <v>26697</v>
      </c>
      <c r="Y73" s="64">
        <v>27296</v>
      </c>
      <c r="Z73" s="64">
        <v>28381</v>
      </c>
      <c r="AA73" s="64">
        <v>28871</v>
      </c>
      <c r="AB73" s="64">
        <v>31054</v>
      </c>
      <c r="AC73" s="64">
        <v>34748</v>
      </c>
    </row>
    <row r="74" spans="1:29" x14ac:dyDescent="0.25">
      <c r="A74" s="76" t="s">
        <v>228</v>
      </c>
      <c r="B74" s="65">
        <v>378.6</v>
      </c>
      <c r="C74" s="65">
        <v>506.9</v>
      </c>
      <c r="D74" s="65">
        <v>754.8</v>
      </c>
      <c r="E74" s="65">
        <v>659.4</v>
      </c>
      <c r="F74" s="65">
        <v>1176.9000000000001</v>
      </c>
      <c r="G74" s="64">
        <v>1639</v>
      </c>
      <c r="H74" s="65">
        <v>2262.4</v>
      </c>
      <c r="I74" s="65">
        <v>3141.2</v>
      </c>
      <c r="J74" s="65">
        <v>3857.4</v>
      </c>
      <c r="K74" s="65">
        <v>4671.8999999999996</v>
      </c>
      <c r="L74" s="65">
        <v>6026.9</v>
      </c>
      <c r="M74" s="65">
        <v>6989.8</v>
      </c>
      <c r="N74" s="65">
        <v>8845.7000000000007</v>
      </c>
      <c r="O74" s="65">
        <v>11233.4</v>
      </c>
      <c r="P74" s="65">
        <v>12956.1</v>
      </c>
      <c r="Q74" s="65">
        <v>14270.7</v>
      </c>
      <c r="R74" s="65">
        <v>15715.5</v>
      </c>
      <c r="S74" s="65">
        <v>17687.7</v>
      </c>
      <c r="T74" s="64">
        <v>18901</v>
      </c>
      <c r="U74" s="64">
        <v>20710</v>
      </c>
      <c r="V74" s="64">
        <v>23858</v>
      </c>
      <c r="W74" s="64">
        <v>23723</v>
      </c>
      <c r="X74" s="64">
        <v>23860</v>
      </c>
      <c r="Y74" s="64">
        <v>24105</v>
      </c>
      <c r="Z74" s="64">
        <v>25302</v>
      </c>
      <c r="AA74" s="64">
        <v>26222</v>
      </c>
      <c r="AB74" s="64">
        <v>28314</v>
      </c>
      <c r="AC74" s="64">
        <v>32726</v>
      </c>
    </row>
    <row r="75" spans="1:29" x14ac:dyDescent="0.25">
      <c r="A75" s="76" t="s">
        <v>229</v>
      </c>
      <c r="B75" s="65">
        <v>436.3</v>
      </c>
      <c r="C75" s="65">
        <v>571.1</v>
      </c>
      <c r="D75" s="65">
        <v>595.5</v>
      </c>
      <c r="E75" s="65">
        <v>534.4</v>
      </c>
      <c r="F75" s="65">
        <v>914.2</v>
      </c>
      <c r="G75" s="65">
        <v>1405.7</v>
      </c>
      <c r="H75" s="65">
        <v>2011.5</v>
      </c>
      <c r="I75" s="65">
        <v>2993.1</v>
      </c>
      <c r="J75" s="65">
        <v>4015.7</v>
      </c>
      <c r="K75" s="65">
        <v>4799.7</v>
      </c>
      <c r="L75" s="65">
        <v>5907.6</v>
      </c>
      <c r="M75" s="65">
        <v>7119.2</v>
      </c>
      <c r="N75" s="65">
        <v>8265.4</v>
      </c>
      <c r="O75" s="65">
        <v>11047.2</v>
      </c>
      <c r="P75" s="65">
        <v>12704.8</v>
      </c>
      <c r="Q75" s="65">
        <v>14204.5</v>
      </c>
      <c r="R75" s="65">
        <v>15968.8</v>
      </c>
      <c r="S75" s="65">
        <v>17545.599999999999</v>
      </c>
      <c r="T75" s="64">
        <v>19074</v>
      </c>
      <c r="U75" s="64">
        <v>19692</v>
      </c>
      <c r="V75" s="64">
        <v>22014</v>
      </c>
      <c r="W75" s="64">
        <v>22080</v>
      </c>
      <c r="X75" s="64">
        <v>22714</v>
      </c>
      <c r="Y75" s="64">
        <v>23992</v>
      </c>
      <c r="Z75" s="64">
        <v>25750</v>
      </c>
      <c r="AA75" s="64">
        <v>27048</v>
      </c>
      <c r="AB75" s="64">
        <v>29833</v>
      </c>
      <c r="AC75" s="64">
        <v>35429</v>
      </c>
    </row>
    <row r="76" spans="1:29" x14ac:dyDescent="0.25">
      <c r="A76" s="76" t="s">
        <v>231</v>
      </c>
      <c r="B76" s="65">
        <v>957.1</v>
      </c>
      <c r="C76" s="65">
        <v>1491.8</v>
      </c>
      <c r="D76" s="65">
        <v>1752.8</v>
      </c>
      <c r="E76" s="65">
        <v>1779.7</v>
      </c>
      <c r="F76" s="65">
        <v>3046.6</v>
      </c>
      <c r="G76" s="65">
        <v>3967.7</v>
      </c>
      <c r="H76" s="65">
        <v>5009.8999999999996</v>
      </c>
      <c r="I76" s="65">
        <v>6348.2</v>
      </c>
      <c r="J76" s="65">
        <v>8239.7000000000007</v>
      </c>
      <c r="K76" s="65">
        <v>9633.2000000000007</v>
      </c>
      <c r="L76" s="65">
        <v>11349.9</v>
      </c>
      <c r="M76" s="65">
        <v>13554.9</v>
      </c>
      <c r="N76" s="65">
        <v>15571.2</v>
      </c>
      <c r="O76" s="65">
        <v>18586.400000000001</v>
      </c>
      <c r="P76" s="65">
        <v>21161.7</v>
      </c>
      <c r="Q76" s="65">
        <v>23088.1</v>
      </c>
      <c r="R76" s="65">
        <v>25616.9</v>
      </c>
      <c r="S76" s="65">
        <v>28701.1</v>
      </c>
      <c r="T76" s="64">
        <v>30595</v>
      </c>
      <c r="U76" s="64">
        <v>33054</v>
      </c>
      <c r="V76" s="64">
        <v>37013</v>
      </c>
      <c r="W76" s="64">
        <v>38863</v>
      </c>
      <c r="X76" s="64">
        <v>40554</v>
      </c>
      <c r="Y76" s="64">
        <v>42891</v>
      </c>
      <c r="Z76" s="64">
        <v>45528</v>
      </c>
      <c r="AA76" s="64">
        <v>46344</v>
      </c>
      <c r="AB76" s="64">
        <v>50369</v>
      </c>
      <c r="AC76" s="64">
        <v>57276</v>
      </c>
    </row>
    <row r="77" spans="1:29" x14ac:dyDescent="0.25">
      <c r="A77" s="76" t="s">
        <v>232</v>
      </c>
      <c r="B77" s="65">
        <v>957.2</v>
      </c>
      <c r="C77" s="65">
        <v>1458.1</v>
      </c>
      <c r="D77" s="65">
        <v>1680.7</v>
      </c>
      <c r="E77" s="64">
        <v>1634</v>
      </c>
      <c r="F77" s="65">
        <v>2581.6999999999998</v>
      </c>
      <c r="G77" s="65">
        <v>3452.4</v>
      </c>
      <c r="H77" s="65">
        <v>4559.1000000000004</v>
      </c>
      <c r="I77" s="65">
        <v>5915.6</v>
      </c>
      <c r="J77" s="65">
        <v>7100.8</v>
      </c>
      <c r="K77" s="64">
        <v>8343</v>
      </c>
      <c r="L77" s="65">
        <v>11167.2</v>
      </c>
      <c r="M77" s="65">
        <v>13811.9</v>
      </c>
      <c r="N77" s="65">
        <v>16787.099999999999</v>
      </c>
      <c r="O77" s="65">
        <v>20116.099999999999</v>
      </c>
      <c r="P77" s="65">
        <v>24051.1</v>
      </c>
      <c r="Q77" s="65">
        <v>27010.3</v>
      </c>
      <c r="R77" s="65">
        <v>28964.9</v>
      </c>
      <c r="S77" s="65">
        <v>31763.599999999999</v>
      </c>
      <c r="T77" s="64">
        <v>35545</v>
      </c>
      <c r="U77" s="64">
        <v>39019</v>
      </c>
      <c r="V77" s="64">
        <v>42818</v>
      </c>
      <c r="W77" s="64">
        <v>43849</v>
      </c>
      <c r="X77" s="64">
        <v>45320</v>
      </c>
      <c r="Y77" s="64">
        <v>48765</v>
      </c>
      <c r="Z77" s="64">
        <v>52674</v>
      </c>
      <c r="AA77" s="64">
        <v>55381</v>
      </c>
      <c r="AB77" s="64">
        <v>60792</v>
      </c>
      <c r="AC77" s="64">
        <v>70653</v>
      </c>
    </row>
    <row r="78" spans="1:29" x14ac:dyDescent="0.25">
      <c r="A78" s="76" t="s">
        <v>234</v>
      </c>
      <c r="B78" s="65">
        <v>540.1</v>
      </c>
      <c r="C78" s="65">
        <v>735.8</v>
      </c>
      <c r="D78" s="65">
        <v>851.3</v>
      </c>
      <c r="E78" s="65">
        <v>921.2</v>
      </c>
      <c r="F78" s="65">
        <v>1356.4</v>
      </c>
      <c r="G78" s="65">
        <v>1799.8</v>
      </c>
      <c r="H78" s="65">
        <v>2367.1999999999998</v>
      </c>
      <c r="I78" s="65">
        <v>3122.4</v>
      </c>
      <c r="J78" s="65">
        <v>4246.2</v>
      </c>
      <c r="K78" s="64">
        <v>5405</v>
      </c>
      <c r="L78" s="65">
        <v>7162.9</v>
      </c>
      <c r="M78" s="65">
        <v>9109.5</v>
      </c>
      <c r="N78" s="65">
        <v>10894.4</v>
      </c>
      <c r="O78" s="65">
        <v>12927.3</v>
      </c>
      <c r="P78" s="65">
        <v>15485.6</v>
      </c>
      <c r="Q78" s="65">
        <v>17297.900000000001</v>
      </c>
      <c r="R78" s="65">
        <v>19159.7</v>
      </c>
      <c r="S78" s="65">
        <v>21678.799999999999</v>
      </c>
      <c r="T78" s="64">
        <v>23759</v>
      </c>
      <c r="U78" s="64">
        <v>27479</v>
      </c>
      <c r="V78" s="64">
        <v>31072</v>
      </c>
      <c r="W78" s="64">
        <v>31265</v>
      </c>
      <c r="X78" s="64">
        <v>32269</v>
      </c>
      <c r="Y78" s="64">
        <v>34662</v>
      </c>
      <c r="Z78" s="64">
        <v>36884</v>
      </c>
      <c r="AA78" s="64">
        <v>37349</v>
      </c>
      <c r="AB78" s="64">
        <v>40843</v>
      </c>
      <c r="AC78" s="64">
        <v>45536</v>
      </c>
    </row>
    <row r="79" spans="1:29" x14ac:dyDescent="0.25">
      <c r="A79" s="76" t="s">
        <v>235</v>
      </c>
      <c r="B79" s="64">
        <v>536</v>
      </c>
      <c r="C79" s="65">
        <v>833.7</v>
      </c>
      <c r="D79" s="65">
        <v>1015.6</v>
      </c>
      <c r="E79" s="65">
        <v>1163.3</v>
      </c>
      <c r="F79" s="65">
        <v>1908.3</v>
      </c>
      <c r="G79" s="65">
        <v>2500.4</v>
      </c>
      <c r="H79" s="65">
        <v>3395.8</v>
      </c>
      <c r="I79" s="65">
        <v>4689.1000000000004</v>
      </c>
      <c r="J79" s="65">
        <v>6205.3</v>
      </c>
      <c r="K79" s="65">
        <v>7596.9</v>
      </c>
      <c r="L79" s="65">
        <v>9653.7000000000007</v>
      </c>
      <c r="M79" s="65">
        <v>12356.6</v>
      </c>
      <c r="N79" s="64">
        <v>15081</v>
      </c>
      <c r="O79" s="65">
        <v>16283.5</v>
      </c>
      <c r="P79" s="65">
        <v>19928.400000000001</v>
      </c>
      <c r="Q79" s="65">
        <v>22478.9</v>
      </c>
      <c r="R79" s="65">
        <v>23766.2</v>
      </c>
      <c r="S79" s="65">
        <v>25688.799999999999</v>
      </c>
      <c r="T79" s="64">
        <v>29213</v>
      </c>
      <c r="U79" s="64">
        <v>31197</v>
      </c>
      <c r="V79" s="64">
        <v>35460</v>
      </c>
      <c r="W79" s="64">
        <v>36565</v>
      </c>
      <c r="X79" s="64">
        <v>37098</v>
      </c>
      <c r="Y79" s="64">
        <v>39084</v>
      </c>
      <c r="Z79" s="64">
        <v>41460</v>
      </c>
      <c r="AA79" s="64">
        <v>41751</v>
      </c>
      <c r="AB79" s="64">
        <v>44101</v>
      </c>
      <c r="AC79" s="64">
        <v>49523</v>
      </c>
    </row>
    <row r="80" spans="1:29" x14ac:dyDescent="0.25">
      <c r="A80" s="76" t="s">
        <v>236</v>
      </c>
      <c r="B80" s="65">
        <v>512.5</v>
      </c>
      <c r="C80" s="65">
        <v>780.4</v>
      </c>
      <c r="D80" s="65">
        <v>925.8</v>
      </c>
      <c r="E80" s="65">
        <v>902.3</v>
      </c>
      <c r="F80" s="65">
        <v>1387.6</v>
      </c>
      <c r="G80" s="65">
        <v>1825.2</v>
      </c>
      <c r="H80" s="64">
        <v>2313</v>
      </c>
      <c r="I80" s="65">
        <v>2874.6</v>
      </c>
      <c r="J80" s="65">
        <v>3852.4</v>
      </c>
      <c r="K80" s="65">
        <v>4695.3</v>
      </c>
      <c r="L80" s="65">
        <v>5987.7</v>
      </c>
      <c r="M80" s="64">
        <v>7419</v>
      </c>
      <c r="N80" s="65">
        <v>9662.2999999999993</v>
      </c>
      <c r="O80" s="65">
        <v>12297.4</v>
      </c>
      <c r="P80" s="65">
        <v>13196.4</v>
      </c>
      <c r="Q80" s="65">
        <v>14323.4</v>
      </c>
      <c r="R80" s="65">
        <v>17789.7</v>
      </c>
      <c r="S80" s="65">
        <v>21800.3</v>
      </c>
      <c r="T80" s="64">
        <v>23036</v>
      </c>
      <c r="U80" s="64">
        <v>25385</v>
      </c>
      <c r="V80" s="64">
        <v>28240</v>
      </c>
      <c r="W80" s="64">
        <v>27976</v>
      </c>
      <c r="X80" s="64">
        <v>29213</v>
      </c>
      <c r="Y80" s="64">
        <v>30937</v>
      </c>
      <c r="Z80" s="64">
        <v>33304</v>
      </c>
      <c r="AA80" s="64">
        <v>35508</v>
      </c>
      <c r="AB80" s="64">
        <v>39626</v>
      </c>
      <c r="AC80" s="64">
        <v>44891</v>
      </c>
    </row>
    <row r="81" spans="1:30" x14ac:dyDescent="0.25">
      <c r="A81" s="76" t="s">
        <v>237</v>
      </c>
      <c r="B81" s="65">
        <v>1018.3</v>
      </c>
      <c r="C81" s="65">
        <v>1446.8</v>
      </c>
      <c r="D81" s="65">
        <v>1674.2</v>
      </c>
      <c r="E81" s="64">
        <v>1831</v>
      </c>
      <c r="F81" s="65">
        <v>2816.5</v>
      </c>
      <c r="G81" s="65">
        <v>3724.5</v>
      </c>
      <c r="H81" s="65">
        <v>5069.3</v>
      </c>
      <c r="I81" s="65">
        <v>6748.5</v>
      </c>
      <c r="J81" s="65">
        <v>8184.6</v>
      </c>
      <c r="K81" s="65">
        <v>9485.9</v>
      </c>
      <c r="L81" s="65">
        <v>11166.7</v>
      </c>
      <c r="M81" s="65">
        <v>13858.3</v>
      </c>
      <c r="N81" s="65">
        <v>16634.099999999999</v>
      </c>
      <c r="O81" s="65">
        <v>19937.2</v>
      </c>
      <c r="P81" s="65">
        <v>24753.9</v>
      </c>
      <c r="Q81" s="65">
        <v>27800.7</v>
      </c>
      <c r="R81" s="65">
        <v>30452.1</v>
      </c>
      <c r="S81" s="65">
        <v>36619.800000000003</v>
      </c>
      <c r="T81" s="64">
        <v>42228</v>
      </c>
      <c r="U81" s="64">
        <v>44996</v>
      </c>
      <c r="V81" s="64">
        <v>50750</v>
      </c>
      <c r="W81" s="64">
        <v>51367</v>
      </c>
      <c r="X81" s="64">
        <v>54849</v>
      </c>
      <c r="Y81" s="64">
        <v>59783</v>
      </c>
      <c r="Z81" s="64">
        <v>65367</v>
      </c>
      <c r="AA81" s="64">
        <v>70982</v>
      </c>
      <c r="AB81" s="64">
        <v>80979</v>
      </c>
      <c r="AC81" s="64">
        <v>93707</v>
      </c>
    </row>
    <row r="82" spans="1:30" x14ac:dyDescent="0.25">
      <c r="A82" s="76" t="s">
        <v>238</v>
      </c>
      <c r="B82" s="65">
        <v>688.8</v>
      </c>
      <c r="C82" s="65">
        <v>1020.5</v>
      </c>
      <c r="D82" s="64">
        <v>1169</v>
      </c>
      <c r="E82" s="65">
        <v>1194.8</v>
      </c>
      <c r="F82" s="65">
        <v>1992.6</v>
      </c>
      <c r="G82" s="65">
        <v>2792.8</v>
      </c>
      <c r="H82" s="65">
        <v>3872.4</v>
      </c>
      <c r="I82" s="65">
        <v>5522.8</v>
      </c>
      <c r="J82" s="64">
        <v>7676</v>
      </c>
      <c r="K82" s="65">
        <v>9488.2999999999993</v>
      </c>
      <c r="L82" s="65">
        <v>12639.5</v>
      </c>
      <c r="M82" s="65">
        <v>16412.400000000001</v>
      </c>
      <c r="N82" s="64">
        <v>20513</v>
      </c>
      <c r="O82" s="65">
        <v>25007.3</v>
      </c>
      <c r="P82" s="65">
        <v>28348.7</v>
      </c>
      <c r="Q82" s="64">
        <v>30727</v>
      </c>
      <c r="R82" s="65">
        <v>32268.2</v>
      </c>
      <c r="S82" s="65">
        <v>32721.200000000001</v>
      </c>
      <c r="T82" s="64">
        <v>37792</v>
      </c>
      <c r="U82" s="64">
        <v>41947</v>
      </c>
      <c r="V82" s="64">
        <v>47872</v>
      </c>
      <c r="W82" s="64">
        <v>49468</v>
      </c>
      <c r="X82" s="64">
        <v>50502</v>
      </c>
      <c r="Y82" s="64">
        <v>53784</v>
      </c>
      <c r="Z82" s="64">
        <v>59016</v>
      </c>
      <c r="AA82" s="64">
        <v>60797</v>
      </c>
      <c r="AB82" s="64">
        <v>63854</v>
      </c>
      <c r="AC82" s="64">
        <v>73617</v>
      </c>
    </row>
    <row r="83" spans="1:30" x14ac:dyDescent="0.25">
      <c r="A83" s="76" t="s">
        <v>239</v>
      </c>
      <c r="B83" s="65">
        <v>416.1</v>
      </c>
      <c r="C83" s="65">
        <v>597.70000000000005</v>
      </c>
      <c r="D83" s="65">
        <v>676.6</v>
      </c>
      <c r="E83" s="65">
        <v>690.4</v>
      </c>
      <c r="F83" s="65">
        <v>1041.2</v>
      </c>
      <c r="G83" s="65">
        <v>1488.8</v>
      </c>
      <c r="H83" s="65">
        <v>2028.9</v>
      </c>
      <c r="I83" s="64">
        <v>3081</v>
      </c>
      <c r="J83" s="65">
        <v>4062.4</v>
      </c>
      <c r="K83" s="65">
        <v>4974.7</v>
      </c>
      <c r="L83" s="65">
        <v>6405.7</v>
      </c>
      <c r="M83" s="65">
        <v>7623.8</v>
      </c>
      <c r="N83" s="65">
        <v>8751.5</v>
      </c>
      <c r="O83" s="65">
        <v>11306.3</v>
      </c>
      <c r="P83" s="65">
        <v>13646.2</v>
      </c>
      <c r="Q83" s="65">
        <v>15347.8</v>
      </c>
      <c r="R83" s="65">
        <v>16525.3</v>
      </c>
      <c r="S83" s="65">
        <v>18450.3</v>
      </c>
      <c r="T83" s="64">
        <v>20413</v>
      </c>
      <c r="U83" s="64">
        <v>21839</v>
      </c>
      <c r="V83" s="64">
        <v>23759</v>
      </c>
      <c r="W83" s="64">
        <v>23069</v>
      </c>
      <c r="X83" s="64">
        <v>23679</v>
      </c>
      <c r="Y83" s="64">
        <v>24696</v>
      </c>
      <c r="Z83" s="64">
        <v>26602</v>
      </c>
      <c r="AA83" s="64">
        <v>28126</v>
      </c>
      <c r="AB83" s="64">
        <v>30297</v>
      </c>
      <c r="AC83" s="64">
        <v>34969</v>
      </c>
    </row>
    <row r="84" spans="1:30" x14ac:dyDescent="0.25">
      <c r="A84" s="76" t="s">
        <v>240</v>
      </c>
      <c r="B84" s="64">
        <v>1131</v>
      </c>
      <c r="C84" s="65">
        <v>1772.4</v>
      </c>
      <c r="D84" s="65">
        <v>2071.1999999999998</v>
      </c>
      <c r="E84" s="65">
        <v>2074.9</v>
      </c>
      <c r="F84" s="65">
        <v>3034.6</v>
      </c>
      <c r="G84" s="65">
        <v>4731.8999999999996</v>
      </c>
      <c r="H84" s="65">
        <v>7951.9</v>
      </c>
      <c r="I84" s="65">
        <v>11313.2</v>
      </c>
      <c r="J84" s="65">
        <v>13663.9</v>
      </c>
      <c r="K84" s="65">
        <v>15041.8</v>
      </c>
      <c r="L84" s="65">
        <v>19668.900000000001</v>
      </c>
      <c r="M84" s="65">
        <v>23326.1</v>
      </c>
      <c r="N84" s="65">
        <v>26557.3</v>
      </c>
      <c r="O84" s="65">
        <v>30554.3</v>
      </c>
      <c r="P84" s="65">
        <v>33607.199999999997</v>
      </c>
      <c r="Q84" s="65">
        <v>38146.800000000003</v>
      </c>
      <c r="R84" s="65">
        <v>43049.4</v>
      </c>
      <c r="S84" s="65">
        <v>48532.6</v>
      </c>
      <c r="T84" s="64">
        <v>55625</v>
      </c>
      <c r="U84" s="64">
        <v>59962</v>
      </c>
      <c r="V84" s="64">
        <v>63308</v>
      </c>
      <c r="W84" s="64">
        <v>67706</v>
      </c>
      <c r="X84" s="64">
        <v>73019</v>
      </c>
      <c r="Y84" s="64">
        <v>78812</v>
      </c>
      <c r="Z84" s="64">
        <v>83385</v>
      </c>
      <c r="AA84" s="64">
        <v>89548</v>
      </c>
      <c r="AB84" s="64">
        <v>99912</v>
      </c>
      <c r="AC84" s="64">
        <v>113097</v>
      </c>
    </row>
    <row r="87" spans="1:30" x14ac:dyDescent="0.25">
      <c r="A87" s="159" t="s">
        <v>99</v>
      </c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</row>
    <row r="88" spans="1:30" x14ac:dyDescent="0.25">
      <c r="A88" s="66" t="s">
        <v>100</v>
      </c>
    </row>
    <row r="89" spans="1:30" s="66" customFormat="1" x14ac:dyDescent="0.25">
      <c r="A89" s="67" t="s">
        <v>100</v>
      </c>
      <c r="B89" s="67" t="s">
        <v>106</v>
      </c>
      <c r="C89" s="67" t="s">
        <v>107</v>
      </c>
      <c r="D89" s="67" t="s">
        <v>108</v>
      </c>
      <c r="E89" s="67" t="s">
        <v>109</v>
      </c>
      <c r="F89" s="67" t="s">
        <v>110</v>
      </c>
      <c r="G89" s="67" t="s">
        <v>111</v>
      </c>
      <c r="H89" s="67" t="s">
        <v>112</v>
      </c>
      <c r="I89" s="67" t="s">
        <v>113</v>
      </c>
      <c r="J89" s="67" t="s">
        <v>114</v>
      </c>
      <c r="K89" s="67" t="s">
        <v>115</v>
      </c>
      <c r="L89" s="67" t="s">
        <v>116</v>
      </c>
      <c r="M89" s="67" t="s">
        <v>117</v>
      </c>
      <c r="N89" s="67" t="s">
        <v>118</v>
      </c>
      <c r="O89" s="67" t="s">
        <v>119</v>
      </c>
      <c r="P89" s="67" t="s">
        <v>120</v>
      </c>
      <c r="Q89" s="67" t="s">
        <v>121</v>
      </c>
      <c r="R89" s="67" t="s">
        <v>122</v>
      </c>
      <c r="S89" s="67" t="s">
        <v>123</v>
      </c>
      <c r="T89" s="67" t="s">
        <v>124</v>
      </c>
      <c r="U89" s="67" t="s">
        <v>125</v>
      </c>
      <c r="V89" s="67" t="s">
        <v>126</v>
      </c>
      <c r="W89" s="67" t="s">
        <v>127</v>
      </c>
      <c r="X89" s="67" t="s">
        <v>128</v>
      </c>
      <c r="Y89" s="67" t="s">
        <v>129</v>
      </c>
      <c r="Z89" s="67" t="s">
        <v>130</v>
      </c>
      <c r="AA89" s="67" t="s">
        <v>131</v>
      </c>
      <c r="AB89" s="67" t="s">
        <v>132</v>
      </c>
      <c r="AC89" s="67" t="s">
        <v>133</v>
      </c>
      <c r="AD89" s="67" t="s">
        <v>134</v>
      </c>
    </row>
    <row r="90" spans="1:30" x14ac:dyDescent="0.25">
      <c r="A90" s="67" t="s">
        <v>135</v>
      </c>
      <c r="B90" s="64">
        <v>148375787</v>
      </c>
      <c r="C90" s="64">
        <v>148160129</v>
      </c>
      <c r="D90" s="64">
        <v>147915361</v>
      </c>
      <c r="E90" s="64">
        <v>147670784</v>
      </c>
      <c r="F90" s="64">
        <v>147214776</v>
      </c>
      <c r="G90" s="64">
        <v>146596869</v>
      </c>
      <c r="H90" s="64">
        <v>145976482</v>
      </c>
      <c r="I90" s="64">
        <v>145306497</v>
      </c>
      <c r="J90" s="64">
        <v>144648618</v>
      </c>
      <c r="K90" s="64">
        <v>144067316</v>
      </c>
      <c r="L90" s="64">
        <v>143518814</v>
      </c>
      <c r="M90" s="64">
        <v>143049637</v>
      </c>
      <c r="N90" s="64">
        <v>142805114</v>
      </c>
      <c r="O90" s="64">
        <v>142742366</v>
      </c>
      <c r="P90" s="64">
        <v>142785349</v>
      </c>
      <c r="Q90" s="64">
        <v>142849468</v>
      </c>
      <c r="R90" s="64">
        <v>143018195</v>
      </c>
      <c r="S90" s="64">
        <v>143378447</v>
      </c>
      <c r="T90" s="64">
        <v>143805638</v>
      </c>
      <c r="U90" s="64">
        <v>146508169</v>
      </c>
      <c r="V90" s="64">
        <v>146963159</v>
      </c>
      <c r="W90" s="64">
        <v>147381167</v>
      </c>
      <c r="X90" s="64">
        <v>147688545</v>
      </c>
      <c r="Y90" s="64">
        <v>147818888</v>
      </c>
      <c r="Z90" s="64">
        <v>147899994</v>
      </c>
      <c r="AA90" s="64">
        <v>147707517</v>
      </c>
      <c r="AB90" s="64">
        <v>147217903</v>
      </c>
      <c r="AC90" s="64">
        <v>146713743</v>
      </c>
      <c r="AD90" s="64">
        <v>146299107</v>
      </c>
    </row>
    <row r="91" spans="1:30" x14ac:dyDescent="0.25">
      <c r="A91" s="67" t="s">
        <v>254</v>
      </c>
      <c r="B91" s="64">
        <f t="shared" ref="B91:AD91" si="2">SUM(B93:B171)</f>
        <v>147149501</v>
      </c>
      <c r="C91" s="64">
        <f t="shared" si="2"/>
        <v>146960314</v>
      </c>
      <c r="D91" s="64">
        <f t="shared" si="2"/>
        <v>146744462</v>
      </c>
      <c r="E91" s="64">
        <f t="shared" si="2"/>
        <v>146507415</v>
      </c>
      <c r="F91" s="64">
        <f t="shared" si="2"/>
        <v>146079822</v>
      </c>
      <c r="G91" s="64">
        <f t="shared" si="2"/>
        <v>145543545</v>
      </c>
      <c r="H91" s="64">
        <f t="shared" si="2"/>
        <v>144941914</v>
      </c>
      <c r="I91" s="64">
        <f t="shared" si="2"/>
        <v>144217533</v>
      </c>
      <c r="J91" s="64">
        <f t="shared" si="2"/>
        <v>143537474</v>
      </c>
      <c r="K91" s="64">
        <f t="shared" si="2"/>
        <v>142942275</v>
      </c>
      <c r="L91" s="64">
        <f t="shared" si="2"/>
        <v>142376061</v>
      </c>
      <c r="M91" s="64">
        <f t="shared" si="2"/>
        <v>141887482</v>
      </c>
      <c r="N91" s="64">
        <f t="shared" si="2"/>
        <v>141620666</v>
      </c>
      <c r="O91" s="64">
        <f t="shared" si="2"/>
        <v>141531711</v>
      </c>
      <c r="P91" s="64">
        <f t="shared" si="2"/>
        <v>141548205</v>
      </c>
      <c r="Q91" s="64">
        <f t="shared" si="2"/>
        <v>141586963</v>
      </c>
      <c r="R91" s="64">
        <f t="shared" si="2"/>
        <v>141729438</v>
      </c>
      <c r="S91" s="64">
        <f t="shared" si="2"/>
        <v>142064639</v>
      </c>
      <c r="T91" s="64">
        <f t="shared" si="2"/>
        <v>142469511</v>
      </c>
      <c r="U91" s="64">
        <f t="shared" si="2"/>
        <v>142878467</v>
      </c>
      <c r="V91" s="64">
        <f t="shared" si="2"/>
        <v>143258139</v>
      </c>
      <c r="W91" s="64">
        <f t="shared" si="2"/>
        <v>143610608</v>
      </c>
      <c r="X91" s="64">
        <f t="shared" si="2"/>
        <v>143867378</v>
      </c>
      <c r="Y91" s="64">
        <f t="shared" si="2"/>
        <v>143951553</v>
      </c>
      <c r="Z91" s="64">
        <f t="shared" si="2"/>
        <v>143986240</v>
      </c>
      <c r="AA91" s="64">
        <f t="shared" si="2"/>
        <v>143757978</v>
      </c>
      <c r="AB91" s="64">
        <f t="shared" si="2"/>
        <v>143241159</v>
      </c>
      <c r="AC91" s="64">
        <f t="shared" si="2"/>
        <v>142713026</v>
      </c>
      <c r="AD91" s="64">
        <f t="shared" si="2"/>
        <v>142283093</v>
      </c>
    </row>
    <row r="92" spans="1:30" x14ac:dyDescent="0.25">
      <c r="A92" s="66" t="s">
        <v>255</v>
      </c>
      <c r="B92" s="68">
        <f t="shared" ref="B92:AD92" si="3">B90-B91</f>
        <v>1226286</v>
      </c>
      <c r="C92" s="68">
        <f t="shared" si="3"/>
        <v>1199815</v>
      </c>
      <c r="D92" s="68">
        <f t="shared" si="3"/>
        <v>1170899</v>
      </c>
      <c r="E92" s="68">
        <f t="shared" si="3"/>
        <v>1163369</v>
      </c>
      <c r="F92" s="68">
        <f t="shared" si="3"/>
        <v>1134954</v>
      </c>
      <c r="G92" s="68">
        <f t="shared" si="3"/>
        <v>1053324</v>
      </c>
      <c r="H92" s="68">
        <f t="shared" si="3"/>
        <v>1034568</v>
      </c>
      <c r="I92" s="68">
        <f t="shared" si="3"/>
        <v>1088964</v>
      </c>
      <c r="J92" s="68">
        <f t="shared" si="3"/>
        <v>1111144</v>
      </c>
      <c r="K92" s="68">
        <f t="shared" si="3"/>
        <v>1125041</v>
      </c>
      <c r="L92" s="68">
        <f t="shared" si="3"/>
        <v>1142753</v>
      </c>
      <c r="M92" s="68">
        <f t="shared" si="3"/>
        <v>1162155</v>
      </c>
      <c r="N92" s="68">
        <f t="shared" si="3"/>
        <v>1184448</v>
      </c>
      <c r="O92" s="68">
        <f t="shared" si="3"/>
        <v>1210655</v>
      </c>
      <c r="P92" s="68">
        <f t="shared" si="3"/>
        <v>1237144</v>
      </c>
      <c r="Q92" s="68">
        <f t="shared" si="3"/>
        <v>1262505</v>
      </c>
      <c r="R92" s="68">
        <f t="shared" si="3"/>
        <v>1288757</v>
      </c>
      <c r="S92" s="68">
        <f t="shared" si="3"/>
        <v>1313808</v>
      </c>
      <c r="T92" s="68">
        <f t="shared" si="3"/>
        <v>1336127</v>
      </c>
      <c r="U92" s="68">
        <f t="shared" si="3"/>
        <v>3629702</v>
      </c>
      <c r="V92" s="68">
        <f t="shared" si="3"/>
        <v>3705020</v>
      </c>
      <c r="W92" s="68">
        <f t="shared" si="3"/>
        <v>3770559</v>
      </c>
      <c r="X92" s="68">
        <f t="shared" si="3"/>
        <v>3821167</v>
      </c>
      <c r="Y92" s="68">
        <f t="shared" si="3"/>
        <v>3867335</v>
      </c>
      <c r="Z92" s="68">
        <f t="shared" si="3"/>
        <v>3913754</v>
      </c>
      <c r="AA92" s="68">
        <f t="shared" si="3"/>
        <v>3949539</v>
      </c>
      <c r="AB92" s="68">
        <f t="shared" si="3"/>
        <v>3976744</v>
      </c>
      <c r="AC92" s="68">
        <f t="shared" si="3"/>
        <v>4000717</v>
      </c>
      <c r="AD92" s="68">
        <f t="shared" si="3"/>
        <v>4016014</v>
      </c>
    </row>
    <row r="93" spans="1:30" x14ac:dyDescent="0.25">
      <c r="A93" s="67" t="s">
        <v>137</v>
      </c>
      <c r="B93" s="64">
        <v>1461246</v>
      </c>
      <c r="C93" s="64">
        <v>1473060</v>
      </c>
      <c r="D93" s="64">
        <v>1482212</v>
      </c>
      <c r="E93" s="64">
        <v>1490345</v>
      </c>
      <c r="F93" s="64">
        <v>1498286</v>
      </c>
      <c r="G93" s="64">
        <v>1504346</v>
      </c>
      <c r="H93" s="64">
        <v>1507555</v>
      </c>
      <c r="I93" s="64">
        <v>1510025</v>
      </c>
      <c r="J93" s="64">
        <v>1512879</v>
      </c>
      <c r="K93" s="64">
        <v>1512761</v>
      </c>
      <c r="L93" s="64">
        <v>1511688</v>
      </c>
      <c r="M93" s="64">
        <v>1512934</v>
      </c>
      <c r="N93" s="64">
        <v>1517127</v>
      </c>
      <c r="O93" s="64">
        <v>1523180</v>
      </c>
      <c r="P93" s="64">
        <v>1529019</v>
      </c>
      <c r="Q93" s="64">
        <v>1532067</v>
      </c>
      <c r="R93" s="64">
        <v>1534478</v>
      </c>
      <c r="S93" s="64">
        <v>1539267</v>
      </c>
      <c r="T93" s="64">
        <v>1543725</v>
      </c>
      <c r="U93" s="64">
        <v>1547659</v>
      </c>
      <c r="V93" s="64">
        <v>1551106</v>
      </c>
      <c r="W93" s="64">
        <v>1553965</v>
      </c>
      <c r="X93" s="64">
        <v>1554224</v>
      </c>
      <c r="Y93" s="64">
        <v>1551910</v>
      </c>
      <c r="Z93" s="64">
        <v>1551920</v>
      </c>
      <c r="AA93" s="64">
        <v>1549193</v>
      </c>
      <c r="AB93" s="64">
        <v>1540947</v>
      </c>
      <c r="AC93" s="64">
        <v>1525496</v>
      </c>
      <c r="AD93" s="64">
        <v>1507593</v>
      </c>
    </row>
    <row r="94" spans="1:30" x14ac:dyDescent="0.25">
      <c r="A94" s="67" t="s">
        <v>138</v>
      </c>
      <c r="B94" s="64">
        <v>1468032</v>
      </c>
      <c r="C94" s="64">
        <v>1462990</v>
      </c>
      <c r="D94" s="64">
        <v>1453721</v>
      </c>
      <c r="E94" s="64">
        <v>1442873</v>
      </c>
      <c r="F94" s="64">
        <v>1430326</v>
      </c>
      <c r="G94" s="64">
        <v>1415576</v>
      </c>
      <c r="H94" s="64">
        <v>1399696</v>
      </c>
      <c r="I94" s="64">
        <v>1383212</v>
      </c>
      <c r="J94" s="64">
        <v>1367626</v>
      </c>
      <c r="K94" s="64">
        <v>1352190</v>
      </c>
      <c r="L94" s="64">
        <v>1335892</v>
      </c>
      <c r="M94" s="64">
        <v>1320200</v>
      </c>
      <c r="N94" s="64">
        <v>1308046</v>
      </c>
      <c r="O94" s="64">
        <v>1298797</v>
      </c>
      <c r="P94" s="64">
        <v>1290395</v>
      </c>
      <c r="Q94" s="64">
        <v>1280947</v>
      </c>
      <c r="R94" s="64">
        <v>1269511</v>
      </c>
      <c r="S94" s="64">
        <v>1257967</v>
      </c>
      <c r="T94" s="64">
        <v>1246410</v>
      </c>
      <c r="U94" s="64">
        <v>1235398</v>
      </c>
      <c r="V94" s="64">
        <v>1226690</v>
      </c>
      <c r="W94" s="64">
        <v>1220548</v>
      </c>
      <c r="X94" s="64">
        <v>1213075</v>
      </c>
      <c r="Y94" s="64">
        <v>1202671</v>
      </c>
      <c r="Z94" s="64">
        <v>1193180</v>
      </c>
      <c r="AA94" s="64">
        <v>1184133</v>
      </c>
      <c r="AB94" s="64">
        <v>1171845</v>
      </c>
      <c r="AC94" s="64">
        <v>1158570</v>
      </c>
      <c r="AD94" s="64">
        <v>1147454</v>
      </c>
    </row>
    <row r="95" spans="1:30" x14ac:dyDescent="0.25">
      <c r="A95" s="67" t="s">
        <v>139</v>
      </c>
      <c r="B95" s="64">
        <v>1627109</v>
      </c>
      <c r="C95" s="64">
        <v>1618190</v>
      </c>
      <c r="D95" s="64">
        <v>1607785</v>
      </c>
      <c r="E95" s="64">
        <v>1597537</v>
      </c>
      <c r="F95" s="64">
        <v>1583833</v>
      </c>
      <c r="G95" s="64">
        <v>1566780</v>
      </c>
      <c r="H95" s="64">
        <v>1548625</v>
      </c>
      <c r="I95" s="64">
        <v>1529627</v>
      </c>
      <c r="J95" s="64">
        <v>1514814</v>
      </c>
      <c r="K95" s="64">
        <v>1503585</v>
      </c>
      <c r="L95" s="64">
        <v>1492025</v>
      </c>
      <c r="M95" s="64">
        <v>1481157</v>
      </c>
      <c r="N95" s="64">
        <v>1471302</v>
      </c>
      <c r="O95" s="64">
        <v>1462340</v>
      </c>
      <c r="P95" s="64">
        <v>1453855</v>
      </c>
      <c r="Q95" s="64">
        <v>1445451</v>
      </c>
      <c r="R95" s="64">
        <v>1437326</v>
      </c>
      <c r="S95" s="64">
        <v>1429246</v>
      </c>
      <c r="T95" s="64">
        <v>1421573</v>
      </c>
      <c r="U95" s="64">
        <v>1415142</v>
      </c>
      <c r="V95" s="64">
        <v>1408811</v>
      </c>
      <c r="W95" s="64">
        <v>1402656</v>
      </c>
      <c r="X95" s="64">
        <v>1394996</v>
      </c>
      <c r="Y95" s="64">
        <v>1384819</v>
      </c>
      <c r="Z95" s="64">
        <v>1376582</v>
      </c>
      <c r="AA95" s="64">
        <v>1366384</v>
      </c>
      <c r="AB95" s="64">
        <v>1350639</v>
      </c>
      <c r="AC95" s="64">
        <v>1333872</v>
      </c>
      <c r="AD95" s="64">
        <v>1317726</v>
      </c>
    </row>
    <row r="96" spans="1:30" x14ac:dyDescent="0.25">
      <c r="A96" s="67" t="s">
        <v>140</v>
      </c>
      <c r="B96" s="64">
        <v>2492826</v>
      </c>
      <c r="C96" s="64">
        <v>2487720</v>
      </c>
      <c r="D96" s="64">
        <v>2477551</v>
      </c>
      <c r="E96" s="64">
        <v>2464426</v>
      </c>
      <c r="F96" s="64">
        <v>2449944</v>
      </c>
      <c r="G96" s="64">
        <v>2431838</v>
      </c>
      <c r="H96" s="64">
        <v>2409742</v>
      </c>
      <c r="I96" s="64">
        <v>2385788</v>
      </c>
      <c r="J96" s="64">
        <v>2370959</v>
      </c>
      <c r="K96" s="64">
        <v>2366194</v>
      </c>
      <c r="L96" s="64">
        <v>2362922</v>
      </c>
      <c r="M96" s="64">
        <v>2357358</v>
      </c>
      <c r="N96" s="64">
        <v>2349109</v>
      </c>
      <c r="O96" s="64">
        <v>2341705</v>
      </c>
      <c r="P96" s="64">
        <v>2336946</v>
      </c>
      <c r="Q96" s="64">
        <v>2334852</v>
      </c>
      <c r="R96" s="64">
        <v>2333752</v>
      </c>
      <c r="S96" s="64">
        <v>2332807</v>
      </c>
      <c r="T96" s="64">
        <v>2332889</v>
      </c>
      <c r="U96" s="64">
        <v>2334632</v>
      </c>
      <c r="V96" s="64">
        <v>2338257</v>
      </c>
      <c r="W96" s="64">
        <v>2341760</v>
      </c>
      <c r="X96" s="64">
        <v>2343280</v>
      </c>
      <c r="Y96" s="64">
        <v>2340861</v>
      </c>
      <c r="Z96" s="64">
        <v>2337457</v>
      </c>
      <c r="AA96" s="64">
        <v>2327739</v>
      </c>
      <c r="AB96" s="64">
        <v>2310877</v>
      </c>
      <c r="AC96" s="64">
        <v>2293949</v>
      </c>
      <c r="AD96" s="64">
        <v>2279349</v>
      </c>
    </row>
    <row r="97" spans="1:30" x14ac:dyDescent="0.25">
      <c r="A97" s="67" t="s">
        <v>141</v>
      </c>
      <c r="B97" s="64">
        <v>1254552</v>
      </c>
      <c r="C97" s="64">
        <v>1242252</v>
      </c>
      <c r="D97" s="64">
        <v>1229205</v>
      </c>
      <c r="E97" s="64">
        <v>1216646</v>
      </c>
      <c r="F97" s="64">
        <v>1202594</v>
      </c>
      <c r="G97" s="64">
        <v>1186785</v>
      </c>
      <c r="H97" s="64">
        <v>1170416</v>
      </c>
      <c r="I97" s="64">
        <v>1153205</v>
      </c>
      <c r="J97" s="64">
        <v>1137783</v>
      </c>
      <c r="K97" s="64">
        <v>1123883</v>
      </c>
      <c r="L97" s="64">
        <v>1109301</v>
      </c>
      <c r="M97" s="64">
        <v>1095849</v>
      </c>
      <c r="N97" s="64">
        <v>1085475</v>
      </c>
      <c r="O97" s="64">
        <v>1077710</v>
      </c>
      <c r="P97" s="64">
        <v>1071048</v>
      </c>
      <c r="Q97" s="64">
        <v>1063948</v>
      </c>
      <c r="R97" s="64">
        <v>1054601</v>
      </c>
      <c r="S97" s="64">
        <v>1044128</v>
      </c>
      <c r="T97" s="64">
        <v>1033844</v>
      </c>
      <c r="U97" s="64">
        <v>1022945</v>
      </c>
      <c r="V97" s="64">
        <v>1011314</v>
      </c>
      <c r="W97" s="64">
        <v>999551</v>
      </c>
      <c r="X97" s="64">
        <v>987203</v>
      </c>
      <c r="Y97" s="64">
        <v>972935</v>
      </c>
      <c r="Z97" s="64">
        <v>959459</v>
      </c>
      <c r="AA97" s="64">
        <v>946222</v>
      </c>
      <c r="AB97" s="64">
        <v>931473</v>
      </c>
      <c r="AC97" s="64">
        <v>919420</v>
      </c>
      <c r="AD97" s="64">
        <v>910313</v>
      </c>
    </row>
    <row r="98" spans="1:30" x14ac:dyDescent="0.25">
      <c r="A98" s="67" t="s">
        <v>142</v>
      </c>
      <c r="B98" s="64">
        <v>1088139</v>
      </c>
      <c r="C98" s="64">
        <v>1087882</v>
      </c>
      <c r="D98" s="64">
        <v>1085616</v>
      </c>
      <c r="E98" s="64">
        <v>1082157</v>
      </c>
      <c r="F98" s="64">
        <v>1075132</v>
      </c>
      <c r="G98" s="64">
        <v>1065349</v>
      </c>
      <c r="H98" s="64">
        <v>1054948</v>
      </c>
      <c r="I98" s="64">
        <v>1044109</v>
      </c>
      <c r="J98" s="64">
        <v>1035135</v>
      </c>
      <c r="K98" s="64">
        <v>1029618</v>
      </c>
      <c r="L98" s="64">
        <v>1025461</v>
      </c>
      <c r="M98" s="64">
        <v>1021741</v>
      </c>
      <c r="N98" s="64">
        <v>1018934</v>
      </c>
      <c r="O98" s="64">
        <v>1016662</v>
      </c>
      <c r="P98" s="64">
        <v>1015297</v>
      </c>
      <c r="Q98" s="64">
        <v>1012093</v>
      </c>
      <c r="R98" s="64">
        <v>1011477</v>
      </c>
      <c r="S98" s="64">
        <v>1015211</v>
      </c>
      <c r="T98" s="64">
        <v>1018788</v>
      </c>
      <c r="U98" s="64">
        <v>1026500</v>
      </c>
      <c r="V98" s="64">
        <v>1034519</v>
      </c>
      <c r="W98" s="64">
        <v>1042172</v>
      </c>
      <c r="X98" s="64">
        <v>1048957</v>
      </c>
      <c r="Y98" s="64">
        <v>1051953</v>
      </c>
      <c r="Z98" s="64">
        <v>1052781</v>
      </c>
      <c r="AA98" s="64">
        <v>1054095</v>
      </c>
      <c r="AB98" s="64">
        <v>1064630</v>
      </c>
      <c r="AC98" s="64">
        <v>1072053</v>
      </c>
      <c r="AD98" s="64">
        <v>1069632</v>
      </c>
    </row>
    <row r="99" spans="1:30" x14ac:dyDescent="0.25">
      <c r="A99" s="67" t="s">
        <v>143</v>
      </c>
      <c r="B99" s="64">
        <v>791303</v>
      </c>
      <c r="C99" s="64">
        <v>785279</v>
      </c>
      <c r="D99" s="64">
        <v>778999</v>
      </c>
      <c r="E99" s="64">
        <v>772844</v>
      </c>
      <c r="F99" s="64">
        <v>765787</v>
      </c>
      <c r="G99" s="64">
        <v>757942</v>
      </c>
      <c r="H99" s="64">
        <v>748973</v>
      </c>
      <c r="I99" s="64">
        <v>739208</v>
      </c>
      <c r="J99" s="64">
        <v>728798</v>
      </c>
      <c r="K99" s="64">
        <v>717560</v>
      </c>
      <c r="L99" s="64">
        <v>705870</v>
      </c>
      <c r="M99" s="64">
        <v>694788</v>
      </c>
      <c r="N99" s="64">
        <v>686616</v>
      </c>
      <c r="O99" s="64">
        <v>680605</v>
      </c>
      <c r="P99" s="64">
        <v>675366</v>
      </c>
      <c r="Q99" s="64">
        <v>669665</v>
      </c>
      <c r="R99" s="64">
        <v>662068</v>
      </c>
      <c r="S99" s="64">
        <v>654405</v>
      </c>
      <c r="T99" s="64">
        <v>647846</v>
      </c>
      <c r="U99" s="64">
        <v>641674</v>
      </c>
      <c r="V99" s="64">
        <v>635251</v>
      </c>
      <c r="W99" s="64">
        <v>628123</v>
      </c>
      <c r="X99" s="64">
        <v>620092</v>
      </c>
      <c r="Y99" s="64">
        <v>610690</v>
      </c>
      <c r="Z99" s="64">
        <v>601815</v>
      </c>
      <c r="AA99" s="64">
        <v>593582</v>
      </c>
      <c r="AB99" s="64">
        <v>583596</v>
      </c>
      <c r="AC99" s="64">
        <v>574948</v>
      </c>
      <c r="AD99" s="64">
        <v>569083</v>
      </c>
    </row>
    <row r="100" spans="1:30" x14ac:dyDescent="0.25">
      <c r="A100" s="67" t="s">
        <v>144</v>
      </c>
      <c r="B100" s="64">
        <v>1328526</v>
      </c>
      <c r="C100" s="64">
        <v>1321499</v>
      </c>
      <c r="D100" s="64">
        <v>1312780</v>
      </c>
      <c r="E100" s="64">
        <v>1302081</v>
      </c>
      <c r="F100" s="64">
        <v>1288973</v>
      </c>
      <c r="G100" s="64">
        <v>1274107</v>
      </c>
      <c r="H100" s="64">
        <v>1257519</v>
      </c>
      <c r="I100" s="64">
        <v>1239845</v>
      </c>
      <c r="J100" s="64">
        <v>1222235</v>
      </c>
      <c r="K100" s="64">
        <v>1204592</v>
      </c>
      <c r="L100" s="64">
        <v>1186719</v>
      </c>
      <c r="M100" s="64">
        <v>1169605</v>
      </c>
      <c r="N100" s="64">
        <v>1156720</v>
      </c>
      <c r="O100" s="64">
        <v>1147593</v>
      </c>
      <c r="P100" s="64">
        <v>1139159</v>
      </c>
      <c r="Q100" s="64">
        <v>1130319</v>
      </c>
      <c r="R100" s="64">
        <v>1123331</v>
      </c>
      <c r="S100" s="64">
        <v>1119597</v>
      </c>
      <c r="T100" s="64">
        <v>1117744</v>
      </c>
      <c r="U100" s="64">
        <v>1116272</v>
      </c>
      <c r="V100" s="64">
        <v>1116370</v>
      </c>
      <c r="W100" s="64">
        <v>1118759</v>
      </c>
      <c r="X100" s="64">
        <v>1115926</v>
      </c>
      <c r="Y100" s="64">
        <v>1107508</v>
      </c>
      <c r="Z100" s="64">
        <v>1101403</v>
      </c>
      <c r="AA100" s="64">
        <v>1095604</v>
      </c>
      <c r="AB100" s="64">
        <v>1084868</v>
      </c>
      <c r="AC100" s="64">
        <v>1072595</v>
      </c>
      <c r="AD100" s="64">
        <v>1063963</v>
      </c>
    </row>
    <row r="101" spans="1:30" x14ac:dyDescent="0.25">
      <c r="A101" s="67" t="s">
        <v>145</v>
      </c>
      <c r="B101" s="64">
        <v>1246536</v>
      </c>
      <c r="C101" s="64">
        <v>1245435</v>
      </c>
      <c r="D101" s="64">
        <v>1243648</v>
      </c>
      <c r="E101" s="64">
        <v>1240916</v>
      </c>
      <c r="F101" s="64">
        <v>1236423</v>
      </c>
      <c r="G101" s="64">
        <v>1230888</v>
      </c>
      <c r="H101" s="64">
        <v>1224292</v>
      </c>
      <c r="I101" s="64">
        <v>1215746</v>
      </c>
      <c r="J101" s="64">
        <v>1208140</v>
      </c>
      <c r="K101" s="64">
        <v>1201926</v>
      </c>
      <c r="L101" s="64">
        <v>1196235</v>
      </c>
      <c r="M101" s="64">
        <v>1192149</v>
      </c>
      <c r="N101" s="64">
        <v>1188557</v>
      </c>
      <c r="O101" s="64">
        <v>1184344</v>
      </c>
      <c r="P101" s="64">
        <v>1179516</v>
      </c>
      <c r="Q101" s="64">
        <v>1174539</v>
      </c>
      <c r="R101" s="64">
        <v>1170042</v>
      </c>
      <c r="S101" s="64">
        <v>1167263</v>
      </c>
      <c r="T101" s="64">
        <v>1166303</v>
      </c>
      <c r="U101" s="64">
        <v>1166156</v>
      </c>
      <c r="V101" s="64">
        <v>1166590</v>
      </c>
      <c r="W101" s="64">
        <v>1168270</v>
      </c>
      <c r="X101" s="64">
        <v>1167649</v>
      </c>
      <c r="Y101" s="64">
        <v>1163882</v>
      </c>
      <c r="Z101" s="64">
        <v>1160836</v>
      </c>
      <c r="AA101" s="64">
        <v>1155138</v>
      </c>
      <c r="AB101" s="64">
        <v>1144374</v>
      </c>
      <c r="AC101" s="64">
        <v>1132202</v>
      </c>
      <c r="AD101" s="64">
        <v>1121264</v>
      </c>
    </row>
    <row r="102" spans="1:30" x14ac:dyDescent="0.25">
      <c r="A102" s="67" t="s">
        <v>146</v>
      </c>
      <c r="B102" s="64">
        <v>6665991</v>
      </c>
      <c r="C102" s="64">
        <v>6658948</v>
      </c>
      <c r="D102" s="64">
        <v>6657430</v>
      </c>
      <c r="E102" s="64">
        <v>6655334</v>
      </c>
      <c r="F102" s="64">
        <v>6640830</v>
      </c>
      <c r="G102" s="64">
        <v>6620819</v>
      </c>
      <c r="H102" s="64">
        <v>6611296</v>
      </c>
      <c r="I102" s="64">
        <v>6613019</v>
      </c>
      <c r="J102" s="64">
        <v>6644102</v>
      </c>
      <c r="K102" s="64">
        <v>6704033</v>
      </c>
      <c r="L102" s="64">
        <v>6760297</v>
      </c>
      <c r="M102" s="64">
        <v>6815337</v>
      </c>
      <c r="N102" s="64">
        <v>6871095</v>
      </c>
      <c r="O102" s="64">
        <v>6926692</v>
      </c>
      <c r="P102" s="64">
        <v>6991111</v>
      </c>
      <c r="Q102" s="64">
        <v>7065211</v>
      </c>
      <c r="R102" s="64">
        <v>7174980</v>
      </c>
      <c r="S102" s="64">
        <v>7314618</v>
      </c>
      <c r="T102" s="64">
        <v>7452612</v>
      </c>
      <c r="U102" s="64">
        <v>7593006</v>
      </c>
      <c r="V102" s="64">
        <v>7736019</v>
      </c>
      <c r="W102" s="64">
        <v>7882899</v>
      </c>
      <c r="X102" s="64">
        <v>8024182</v>
      </c>
      <c r="Y102" s="64">
        <v>8160757</v>
      </c>
      <c r="Z102" s="64">
        <v>8303032</v>
      </c>
      <c r="AA102" s="64">
        <v>8404864</v>
      </c>
      <c r="AB102" s="64">
        <v>8489558</v>
      </c>
      <c r="AC102" s="64">
        <v>8566996</v>
      </c>
      <c r="AD102" s="64">
        <v>8621498</v>
      </c>
    </row>
    <row r="103" spans="1:30" x14ac:dyDescent="0.25">
      <c r="A103" s="67" t="s">
        <v>147</v>
      </c>
      <c r="B103" s="64">
        <v>907455</v>
      </c>
      <c r="C103" s="64">
        <v>903001</v>
      </c>
      <c r="D103" s="64">
        <v>898092</v>
      </c>
      <c r="E103" s="64">
        <v>893360</v>
      </c>
      <c r="F103" s="64">
        <v>887646</v>
      </c>
      <c r="G103" s="64">
        <v>880460</v>
      </c>
      <c r="H103" s="64">
        <v>872117</v>
      </c>
      <c r="I103" s="64">
        <v>862919</v>
      </c>
      <c r="J103" s="64">
        <v>852682</v>
      </c>
      <c r="K103" s="64">
        <v>841108</v>
      </c>
      <c r="L103" s="64">
        <v>828631</v>
      </c>
      <c r="M103" s="64">
        <v>816743</v>
      </c>
      <c r="N103" s="64">
        <v>808298</v>
      </c>
      <c r="O103" s="64">
        <v>802031</v>
      </c>
      <c r="P103" s="64">
        <v>796000</v>
      </c>
      <c r="Q103" s="64">
        <v>789368</v>
      </c>
      <c r="R103" s="64">
        <v>783265</v>
      </c>
      <c r="S103" s="64">
        <v>778024</v>
      </c>
      <c r="T103" s="64">
        <v>772001</v>
      </c>
      <c r="U103" s="64">
        <v>766329</v>
      </c>
      <c r="V103" s="64">
        <v>760828</v>
      </c>
      <c r="W103" s="64">
        <v>755247</v>
      </c>
      <c r="X103" s="64">
        <v>748637</v>
      </c>
      <c r="Y103" s="64">
        <v>740588</v>
      </c>
      <c r="Z103" s="64">
        <v>733340</v>
      </c>
      <c r="AA103" s="64">
        <v>725578</v>
      </c>
      <c r="AB103" s="64">
        <v>715505</v>
      </c>
      <c r="AC103" s="64">
        <v>705150</v>
      </c>
      <c r="AD103" s="64">
        <v>696381</v>
      </c>
    </row>
    <row r="104" spans="1:30" x14ac:dyDescent="0.25">
      <c r="A104" s="67" t="s">
        <v>148</v>
      </c>
      <c r="B104" s="64">
        <v>1326112</v>
      </c>
      <c r="C104" s="64">
        <v>1316580</v>
      </c>
      <c r="D104" s="64">
        <v>1305817</v>
      </c>
      <c r="E104" s="64">
        <v>1294281</v>
      </c>
      <c r="F104" s="64">
        <v>1281530</v>
      </c>
      <c r="G104" s="64">
        <v>1266657</v>
      </c>
      <c r="H104" s="64">
        <v>1249893</v>
      </c>
      <c r="I104" s="64">
        <v>1232343</v>
      </c>
      <c r="J104" s="64">
        <v>1217031</v>
      </c>
      <c r="K104" s="64">
        <v>1204865</v>
      </c>
      <c r="L104" s="64">
        <v>1194108</v>
      </c>
      <c r="M104" s="64">
        <v>1185158</v>
      </c>
      <c r="N104" s="64">
        <v>1177921</v>
      </c>
      <c r="O104" s="64">
        <v>1171121</v>
      </c>
      <c r="P104" s="64">
        <v>1164855</v>
      </c>
      <c r="Q104" s="64">
        <v>1156822</v>
      </c>
      <c r="R104" s="64">
        <v>1150716</v>
      </c>
      <c r="S104" s="64">
        <v>1148299</v>
      </c>
      <c r="T104" s="64">
        <v>1145708</v>
      </c>
      <c r="U104" s="64">
        <v>1142318</v>
      </c>
      <c r="V104" s="64">
        <v>1138164</v>
      </c>
      <c r="W104" s="64">
        <v>1135033</v>
      </c>
      <c r="X104" s="64">
        <v>1131938</v>
      </c>
      <c r="Y104" s="64">
        <v>1126857</v>
      </c>
      <c r="Z104" s="64">
        <v>1121803</v>
      </c>
      <c r="AA104" s="64">
        <v>1115127</v>
      </c>
      <c r="AB104" s="64">
        <v>1104512</v>
      </c>
      <c r="AC104" s="64">
        <v>1093748</v>
      </c>
      <c r="AD104" s="64">
        <v>1085575</v>
      </c>
    </row>
    <row r="105" spans="1:30" x14ac:dyDescent="0.25">
      <c r="A105" s="67" t="s">
        <v>149</v>
      </c>
      <c r="B105" s="64">
        <v>1153125</v>
      </c>
      <c r="C105" s="64">
        <v>1145942</v>
      </c>
      <c r="D105" s="64">
        <v>1135243</v>
      </c>
      <c r="E105" s="64">
        <v>1122804</v>
      </c>
      <c r="F105" s="64">
        <v>1107879</v>
      </c>
      <c r="G105" s="64">
        <v>1090796</v>
      </c>
      <c r="H105" s="64">
        <v>1072733</v>
      </c>
      <c r="I105" s="64">
        <v>1054576</v>
      </c>
      <c r="J105" s="64">
        <v>1042505</v>
      </c>
      <c r="K105" s="64">
        <v>1035715</v>
      </c>
      <c r="L105" s="64">
        <v>1028870</v>
      </c>
      <c r="M105" s="64">
        <v>1021671</v>
      </c>
      <c r="N105" s="64">
        <v>1013459</v>
      </c>
      <c r="O105" s="64">
        <v>1004864</v>
      </c>
      <c r="P105" s="64">
        <v>996865</v>
      </c>
      <c r="Q105" s="64">
        <v>987953</v>
      </c>
      <c r="R105" s="64">
        <v>980584</v>
      </c>
      <c r="S105" s="64">
        <v>974559</v>
      </c>
      <c r="T105" s="64">
        <v>966118</v>
      </c>
      <c r="U105" s="64">
        <v>958772</v>
      </c>
      <c r="V105" s="64">
        <v>952054</v>
      </c>
      <c r="W105" s="64">
        <v>944279</v>
      </c>
      <c r="X105" s="64">
        <v>937675</v>
      </c>
      <c r="Y105" s="64">
        <v>930243</v>
      </c>
      <c r="Z105" s="64">
        <v>920967</v>
      </c>
      <c r="AA105" s="64">
        <v>908257</v>
      </c>
      <c r="AB105" s="64">
        <v>893606</v>
      </c>
      <c r="AC105" s="64">
        <v>879971</v>
      </c>
      <c r="AD105" s="64">
        <v>868514</v>
      </c>
    </row>
    <row r="106" spans="1:30" x14ac:dyDescent="0.25">
      <c r="A106" s="67" t="s">
        <v>150</v>
      </c>
      <c r="B106" s="64">
        <v>1293560</v>
      </c>
      <c r="C106" s="64">
        <v>1282253</v>
      </c>
      <c r="D106" s="64">
        <v>1268833</v>
      </c>
      <c r="E106" s="64">
        <v>1254755</v>
      </c>
      <c r="F106" s="64">
        <v>1239463</v>
      </c>
      <c r="G106" s="64">
        <v>1222320</v>
      </c>
      <c r="H106" s="64">
        <v>1203494</v>
      </c>
      <c r="I106" s="64">
        <v>1183815</v>
      </c>
      <c r="J106" s="64">
        <v>1168044</v>
      </c>
      <c r="K106" s="64">
        <v>1156341</v>
      </c>
      <c r="L106" s="64">
        <v>1144689</v>
      </c>
      <c r="M106" s="64">
        <v>1132782</v>
      </c>
      <c r="N106" s="64">
        <v>1121726</v>
      </c>
      <c r="O106" s="64">
        <v>1112124</v>
      </c>
      <c r="P106" s="64">
        <v>1103730</v>
      </c>
      <c r="Q106" s="64">
        <v>1094675</v>
      </c>
      <c r="R106" s="64">
        <v>1086024</v>
      </c>
      <c r="S106" s="64">
        <v>1078872</v>
      </c>
      <c r="T106" s="64">
        <v>1072026</v>
      </c>
      <c r="U106" s="64">
        <v>1065300</v>
      </c>
      <c r="V106" s="64">
        <v>1055894</v>
      </c>
      <c r="W106" s="64">
        <v>1044761</v>
      </c>
      <c r="X106" s="64">
        <v>1036355</v>
      </c>
      <c r="Y106" s="64">
        <v>1024187</v>
      </c>
      <c r="Z106" s="64">
        <v>1010592</v>
      </c>
      <c r="AA106" s="64">
        <v>999424</v>
      </c>
      <c r="AB106" s="64">
        <v>986089</v>
      </c>
      <c r="AC106" s="64">
        <v>972711</v>
      </c>
      <c r="AD106" s="64">
        <v>961271</v>
      </c>
    </row>
    <row r="107" spans="1:30" x14ac:dyDescent="0.25">
      <c r="A107" s="67" t="s">
        <v>151</v>
      </c>
      <c r="B107" s="64">
        <v>1616856</v>
      </c>
      <c r="C107" s="64">
        <v>1605807</v>
      </c>
      <c r="D107" s="64">
        <v>1591551</v>
      </c>
      <c r="E107" s="64">
        <v>1575181</v>
      </c>
      <c r="F107" s="64">
        <v>1555224</v>
      </c>
      <c r="G107" s="64">
        <v>1531687</v>
      </c>
      <c r="H107" s="64">
        <v>1505510</v>
      </c>
      <c r="I107" s="64">
        <v>1478524</v>
      </c>
      <c r="J107" s="64">
        <v>1456696</v>
      </c>
      <c r="K107" s="64">
        <v>1440218</v>
      </c>
      <c r="L107" s="64">
        <v>1423942</v>
      </c>
      <c r="M107" s="64">
        <v>1407059</v>
      </c>
      <c r="N107" s="64">
        <v>1392899</v>
      </c>
      <c r="O107" s="64">
        <v>1381183</v>
      </c>
      <c r="P107" s="64">
        <v>1370372</v>
      </c>
      <c r="Q107" s="64">
        <v>1357707</v>
      </c>
      <c r="R107" s="64">
        <v>1345945</v>
      </c>
      <c r="S107" s="64">
        <v>1337546</v>
      </c>
      <c r="T107" s="64">
        <v>1328694</v>
      </c>
      <c r="U107" s="64">
        <v>1318823</v>
      </c>
      <c r="V107" s="64">
        <v>1308195</v>
      </c>
      <c r="W107" s="64">
        <v>1298683</v>
      </c>
      <c r="X107" s="64">
        <v>1287871</v>
      </c>
      <c r="Y107" s="64">
        <v>1273914</v>
      </c>
      <c r="Z107" s="64">
        <v>1261790</v>
      </c>
      <c r="AA107" s="64">
        <v>1249406</v>
      </c>
      <c r="AB107" s="64">
        <v>1233938</v>
      </c>
      <c r="AC107" s="64">
        <v>1218611</v>
      </c>
      <c r="AD107" s="64">
        <v>1205465</v>
      </c>
    </row>
    <row r="108" spans="1:30" x14ac:dyDescent="0.25">
      <c r="A108" s="67" t="s">
        <v>152</v>
      </c>
      <c r="B108" s="64">
        <v>1814714</v>
      </c>
      <c r="C108" s="64">
        <v>1803122</v>
      </c>
      <c r="D108" s="64">
        <v>1789335</v>
      </c>
      <c r="E108" s="64">
        <v>1774002</v>
      </c>
      <c r="F108" s="64">
        <v>1754660</v>
      </c>
      <c r="G108" s="64">
        <v>1731523</v>
      </c>
      <c r="H108" s="64">
        <v>1706842</v>
      </c>
      <c r="I108" s="64">
        <v>1681909</v>
      </c>
      <c r="J108" s="64">
        <v>1659506</v>
      </c>
      <c r="K108" s="64">
        <v>1640500</v>
      </c>
      <c r="L108" s="64">
        <v>1623486</v>
      </c>
      <c r="M108" s="64">
        <v>1607666</v>
      </c>
      <c r="N108" s="64">
        <v>1594048</v>
      </c>
      <c r="O108" s="64">
        <v>1582152</v>
      </c>
      <c r="P108" s="64">
        <v>1570500</v>
      </c>
      <c r="Q108" s="64">
        <v>1557492</v>
      </c>
      <c r="R108" s="64">
        <v>1550238</v>
      </c>
      <c r="S108" s="64">
        <v>1546893</v>
      </c>
      <c r="T108" s="64">
        <v>1540973</v>
      </c>
      <c r="U108" s="64">
        <v>1537144</v>
      </c>
      <c r="V108" s="64">
        <v>1535617</v>
      </c>
      <c r="W108" s="64">
        <v>1534873</v>
      </c>
      <c r="X108" s="64">
        <v>1533698</v>
      </c>
      <c r="Y108" s="64">
        <v>1529328</v>
      </c>
      <c r="Z108" s="64">
        <v>1522369</v>
      </c>
      <c r="AA108" s="64">
        <v>1513299</v>
      </c>
      <c r="AB108" s="64">
        <v>1502152</v>
      </c>
      <c r="AC108" s="64">
        <v>1489080</v>
      </c>
      <c r="AD108" s="64">
        <v>1476305</v>
      </c>
    </row>
    <row r="109" spans="1:30" x14ac:dyDescent="0.25">
      <c r="A109" s="67" t="s">
        <v>153</v>
      </c>
      <c r="B109" s="64">
        <v>1449750</v>
      </c>
      <c r="C109" s="64">
        <v>1442150</v>
      </c>
      <c r="D109" s="64">
        <v>1433099</v>
      </c>
      <c r="E109" s="64">
        <v>1424056</v>
      </c>
      <c r="F109" s="64">
        <v>1412769</v>
      </c>
      <c r="G109" s="64">
        <v>1399921</v>
      </c>
      <c r="H109" s="64">
        <v>1386074</v>
      </c>
      <c r="I109" s="64">
        <v>1371396</v>
      </c>
      <c r="J109" s="64">
        <v>1355714</v>
      </c>
      <c r="K109" s="64">
        <v>1338427</v>
      </c>
      <c r="L109" s="64">
        <v>1321306</v>
      </c>
      <c r="M109" s="64">
        <v>1306389</v>
      </c>
      <c r="N109" s="64">
        <v>1296250</v>
      </c>
      <c r="O109" s="64">
        <v>1289329</v>
      </c>
      <c r="P109" s="64">
        <v>1283105</v>
      </c>
      <c r="Q109" s="64">
        <v>1275547</v>
      </c>
      <c r="R109" s="64">
        <v>1270070</v>
      </c>
      <c r="S109" s="64">
        <v>1268463</v>
      </c>
      <c r="T109" s="64">
        <v>1266845</v>
      </c>
      <c r="U109" s="64">
        <v>1264839</v>
      </c>
      <c r="V109" s="64">
        <v>1262927</v>
      </c>
      <c r="W109" s="64">
        <v>1260496</v>
      </c>
      <c r="X109" s="64">
        <v>1255397</v>
      </c>
      <c r="Y109" s="64">
        <v>1247850</v>
      </c>
      <c r="Z109" s="64">
        <v>1239717</v>
      </c>
      <c r="AA109" s="64">
        <v>1228638</v>
      </c>
      <c r="AB109" s="64">
        <v>1213650</v>
      </c>
      <c r="AC109" s="64">
        <v>1200121</v>
      </c>
      <c r="AD109" s="64">
        <v>1191081</v>
      </c>
    </row>
    <row r="110" spans="1:30" ht="26.4" x14ac:dyDescent="0.25">
      <c r="A110" s="67" t="s">
        <v>154</v>
      </c>
      <c r="B110" s="64">
        <v>9166094</v>
      </c>
      <c r="C110" s="64">
        <v>9328980</v>
      </c>
      <c r="D110" s="64">
        <v>9507765</v>
      </c>
      <c r="E110" s="64">
        <v>9693767</v>
      </c>
      <c r="F110" s="64">
        <v>9858089</v>
      </c>
      <c r="G110" s="64">
        <v>10023556</v>
      </c>
      <c r="H110" s="64">
        <v>10192050</v>
      </c>
      <c r="I110" s="64">
        <v>10328404</v>
      </c>
      <c r="J110" s="64">
        <v>10461292</v>
      </c>
      <c r="K110" s="64">
        <v>10631055</v>
      </c>
      <c r="L110" s="64">
        <v>10825095</v>
      </c>
      <c r="M110" s="64">
        <v>11007595</v>
      </c>
      <c r="N110" s="64">
        <v>11139139</v>
      </c>
      <c r="O110" s="64">
        <v>11234241</v>
      </c>
      <c r="P110" s="64">
        <v>11331896</v>
      </c>
      <c r="Q110" s="64">
        <v>11461631</v>
      </c>
      <c r="R110" s="64">
        <v>11604910</v>
      </c>
      <c r="S110" s="64">
        <v>11759124</v>
      </c>
      <c r="T110" s="64">
        <v>11942945</v>
      </c>
      <c r="U110" s="64">
        <v>12109770</v>
      </c>
      <c r="V110" s="64">
        <v>12278053</v>
      </c>
      <c r="W110" s="64">
        <v>12426540</v>
      </c>
      <c r="X110" s="64">
        <v>12571383</v>
      </c>
      <c r="Y110" s="64">
        <v>12745157</v>
      </c>
      <c r="Z110" s="64">
        <v>12887153</v>
      </c>
      <c r="AA110" s="64">
        <v>12963013</v>
      </c>
      <c r="AB110" s="64">
        <v>12997272</v>
      </c>
      <c r="AC110" s="64">
        <v>13059651</v>
      </c>
      <c r="AD110" s="64">
        <v>13126990</v>
      </c>
    </row>
    <row r="111" spans="1:30" x14ac:dyDescent="0.25">
      <c r="A111" s="67" t="s">
        <v>156</v>
      </c>
      <c r="B111" s="64">
        <v>767030</v>
      </c>
      <c r="C111" s="64">
        <v>759691</v>
      </c>
      <c r="D111" s="64">
        <v>752915</v>
      </c>
      <c r="E111" s="64">
        <v>746707</v>
      </c>
      <c r="F111" s="64">
        <v>739515</v>
      </c>
      <c r="G111" s="64">
        <v>732141</v>
      </c>
      <c r="H111" s="64">
        <v>725179</v>
      </c>
      <c r="I111" s="64">
        <v>718376</v>
      </c>
      <c r="J111" s="64">
        <v>709030</v>
      </c>
      <c r="K111" s="64">
        <v>696224</v>
      </c>
      <c r="L111" s="64">
        <v>682821</v>
      </c>
      <c r="M111" s="64">
        <v>670537</v>
      </c>
      <c r="N111" s="64">
        <v>662218</v>
      </c>
      <c r="O111" s="64">
        <v>656585</v>
      </c>
      <c r="P111" s="64">
        <v>651242</v>
      </c>
      <c r="Q111" s="64">
        <v>645650</v>
      </c>
      <c r="R111" s="64">
        <v>638809</v>
      </c>
      <c r="S111" s="64">
        <v>630375</v>
      </c>
      <c r="T111" s="64">
        <v>620815</v>
      </c>
      <c r="U111" s="64">
        <v>611733</v>
      </c>
      <c r="V111" s="64">
        <v>601899</v>
      </c>
      <c r="W111" s="64">
        <v>591015</v>
      </c>
      <c r="X111" s="64">
        <v>578819</v>
      </c>
      <c r="Y111" s="64">
        <v>565635</v>
      </c>
      <c r="Z111" s="64">
        <v>555068</v>
      </c>
      <c r="AA111" s="64">
        <v>546093</v>
      </c>
      <c r="AB111" s="64">
        <v>536924</v>
      </c>
      <c r="AC111" s="64">
        <v>530132</v>
      </c>
      <c r="AD111" s="64">
        <v>525868</v>
      </c>
    </row>
    <row r="112" spans="1:30" x14ac:dyDescent="0.25">
      <c r="A112" s="67" t="s">
        <v>157</v>
      </c>
      <c r="B112" s="64">
        <v>1144707</v>
      </c>
      <c r="C112" s="64">
        <v>1124200</v>
      </c>
      <c r="D112" s="64">
        <v>1105717</v>
      </c>
      <c r="E112" s="64">
        <v>1086852</v>
      </c>
      <c r="F112" s="64">
        <v>1067938</v>
      </c>
      <c r="G112" s="64">
        <v>1050380</v>
      </c>
      <c r="H112" s="64">
        <v>1036263</v>
      </c>
      <c r="I112" s="64">
        <v>1022838</v>
      </c>
      <c r="J112" s="64">
        <v>1007948</v>
      </c>
      <c r="K112" s="64">
        <v>991373</v>
      </c>
      <c r="L112" s="64">
        <v>972921</v>
      </c>
      <c r="M112" s="64">
        <v>953884</v>
      </c>
      <c r="N112" s="64">
        <v>939842</v>
      </c>
      <c r="O112" s="64">
        <v>928594</v>
      </c>
      <c r="P112" s="64">
        <v>917149</v>
      </c>
      <c r="Q112" s="64">
        <v>905596</v>
      </c>
      <c r="R112" s="64">
        <v>891145</v>
      </c>
      <c r="S112" s="64">
        <v>875128</v>
      </c>
      <c r="T112" s="64">
        <v>859644</v>
      </c>
      <c r="U112" s="64">
        <v>845087</v>
      </c>
      <c r="V112" s="64">
        <v>831076</v>
      </c>
      <c r="W112" s="64">
        <v>817788</v>
      </c>
      <c r="X112" s="64">
        <v>803653</v>
      </c>
      <c r="Y112" s="64">
        <v>787461</v>
      </c>
      <c r="Z112" s="64">
        <v>771255</v>
      </c>
      <c r="AA112" s="64">
        <v>756916</v>
      </c>
      <c r="AB112" s="64">
        <v>742395</v>
      </c>
      <c r="AC112" s="64">
        <v>730399</v>
      </c>
      <c r="AD112" s="64">
        <v>723522</v>
      </c>
    </row>
    <row r="113" spans="1:30" x14ac:dyDescent="0.25">
      <c r="A113" s="67" t="s">
        <v>158</v>
      </c>
      <c r="B113" s="64">
        <v>1487116</v>
      </c>
      <c r="C113" s="64">
        <v>1465475</v>
      </c>
      <c r="D113" s="64">
        <v>1444381</v>
      </c>
      <c r="E113" s="64">
        <v>1424010</v>
      </c>
      <c r="F113" s="64">
        <v>1402242</v>
      </c>
      <c r="G113" s="64">
        <v>1379733</v>
      </c>
      <c r="H113" s="64">
        <v>1359777</v>
      </c>
      <c r="I113" s="64">
        <v>1341541</v>
      </c>
      <c r="J113" s="64">
        <v>1324102</v>
      </c>
      <c r="K113" s="64">
        <v>1307384</v>
      </c>
      <c r="L113" s="64">
        <v>1290528</v>
      </c>
      <c r="M113" s="64">
        <v>1274252</v>
      </c>
      <c r="N113" s="64">
        <v>1261915</v>
      </c>
      <c r="O113" s="64">
        <v>1251684</v>
      </c>
      <c r="P113" s="64">
        <v>1241849</v>
      </c>
      <c r="Q113" s="64">
        <v>1231186</v>
      </c>
      <c r="R113" s="64">
        <v>1214504</v>
      </c>
      <c r="S113" s="64">
        <v>1193844</v>
      </c>
      <c r="T113" s="64">
        <v>1173639</v>
      </c>
      <c r="U113" s="64">
        <v>1154906</v>
      </c>
      <c r="V113" s="64">
        <v>1136938</v>
      </c>
      <c r="W113" s="64">
        <v>1119189</v>
      </c>
      <c r="X113" s="64">
        <v>1100864</v>
      </c>
      <c r="Y113" s="64">
        <v>1081359</v>
      </c>
      <c r="Z113" s="64">
        <v>1063524</v>
      </c>
      <c r="AA113" s="64">
        <v>1046371</v>
      </c>
      <c r="AB113" s="64">
        <v>1026656</v>
      </c>
      <c r="AC113" s="64">
        <v>1010859</v>
      </c>
      <c r="AD113" s="64">
        <v>1001880</v>
      </c>
    </row>
    <row r="114" spans="1:30" x14ac:dyDescent="0.25">
      <c r="A114" s="67" t="s">
        <v>162</v>
      </c>
      <c r="B114" s="64">
        <v>1336226</v>
      </c>
      <c r="C114" s="64">
        <v>1328614</v>
      </c>
      <c r="D114" s="64">
        <v>1320919</v>
      </c>
      <c r="E114" s="64">
        <v>1313488</v>
      </c>
      <c r="F114" s="64">
        <v>1304729</v>
      </c>
      <c r="G114" s="64">
        <v>1294980</v>
      </c>
      <c r="H114" s="64">
        <v>1284455</v>
      </c>
      <c r="I114" s="64">
        <v>1272696</v>
      </c>
      <c r="J114" s="64">
        <v>1261386</v>
      </c>
      <c r="K114" s="64">
        <v>1250846</v>
      </c>
      <c r="L114" s="64">
        <v>1240354</v>
      </c>
      <c r="M114" s="64">
        <v>1230360</v>
      </c>
      <c r="N114" s="64">
        <v>1222777</v>
      </c>
      <c r="O114" s="64">
        <v>1216955</v>
      </c>
      <c r="P114" s="64">
        <v>1211249</v>
      </c>
      <c r="Q114" s="64">
        <v>1204777</v>
      </c>
      <c r="R114" s="64">
        <v>1199787</v>
      </c>
      <c r="S114" s="64">
        <v>1197155</v>
      </c>
      <c r="T114" s="64">
        <v>1194462</v>
      </c>
      <c r="U114" s="64">
        <v>1191762</v>
      </c>
      <c r="V114" s="64">
        <v>1188855</v>
      </c>
      <c r="W114" s="64">
        <v>1185243</v>
      </c>
      <c r="X114" s="64">
        <v>1179666</v>
      </c>
      <c r="Y114" s="64">
        <v>1171486</v>
      </c>
      <c r="Z114" s="64">
        <v>1163259</v>
      </c>
      <c r="AA114" s="64">
        <v>1154820</v>
      </c>
      <c r="AB114" s="64">
        <v>1144246</v>
      </c>
      <c r="AC114" s="64">
        <v>1133603</v>
      </c>
      <c r="AD114" s="64">
        <v>1125062</v>
      </c>
    </row>
    <row r="115" spans="1:30" x14ac:dyDescent="0.25">
      <c r="A115" s="67" t="s">
        <v>163</v>
      </c>
      <c r="B115" s="64">
        <v>936982</v>
      </c>
      <c r="C115" s="64">
        <v>942243</v>
      </c>
      <c r="D115" s="64">
        <v>948471</v>
      </c>
      <c r="E115" s="64">
        <v>956974</v>
      </c>
      <c r="F115" s="64">
        <v>960029</v>
      </c>
      <c r="G115" s="64">
        <v>958145</v>
      </c>
      <c r="H115" s="64">
        <v>956484</v>
      </c>
      <c r="I115" s="64">
        <v>954768</v>
      </c>
      <c r="J115" s="64">
        <v>950990</v>
      </c>
      <c r="K115" s="64">
        <v>944993</v>
      </c>
      <c r="L115" s="64">
        <v>939336</v>
      </c>
      <c r="M115" s="64">
        <v>935452</v>
      </c>
      <c r="N115" s="64">
        <v>934814</v>
      </c>
      <c r="O115" s="64">
        <v>935955</v>
      </c>
      <c r="P115" s="64">
        <v>937623</v>
      </c>
      <c r="Q115" s="64">
        <v>940228</v>
      </c>
      <c r="R115" s="64">
        <v>944433</v>
      </c>
      <c r="S115" s="64">
        <v>951168</v>
      </c>
      <c r="T115" s="64">
        <v>959635</v>
      </c>
      <c r="U115" s="64">
        <v>967055</v>
      </c>
      <c r="V115" s="64">
        <v>973979</v>
      </c>
      <c r="W115" s="64">
        <v>982868</v>
      </c>
      <c r="X115" s="64">
        <v>992214</v>
      </c>
      <c r="Y115" s="64">
        <v>1000498</v>
      </c>
      <c r="Z115" s="64">
        <v>1009884</v>
      </c>
      <c r="AA115" s="64">
        <v>1018468</v>
      </c>
      <c r="AB115" s="64">
        <v>1026313</v>
      </c>
      <c r="AC115" s="64">
        <v>1031661</v>
      </c>
      <c r="AD115" s="64">
        <v>1033129</v>
      </c>
    </row>
    <row r="116" spans="1:30" x14ac:dyDescent="0.25">
      <c r="A116" s="67" t="s">
        <v>164</v>
      </c>
      <c r="B116" s="64">
        <v>1684076</v>
      </c>
      <c r="C116" s="64">
        <v>1687281</v>
      </c>
      <c r="D116" s="64">
        <v>1691022</v>
      </c>
      <c r="E116" s="64">
        <v>1693135</v>
      </c>
      <c r="F116" s="64">
        <v>1690003</v>
      </c>
      <c r="G116" s="64">
        <v>1683540</v>
      </c>
      <c r="H116" s="64">
        <v>1676526</v>
      </c>
      <c r="I116" s="64">
        <v>1669928</v>
      </c>
      <c r="J116" s="64">
        <v>1670219</v>
      </c>
      <c r="K116" s="64">
        <v>1677366</v>
      </c>
      <c r="L116" s="64">
        <v>1683411</v>
      </c>
      <c r="M116" s="64">
        <v>1688244</v>
      </c>
      <c r="N116" s="64">
        <v>1691844</v>
      </c>
      <c r="O116" s="64">
        <v>1695738</v>
      </c>
      <c r="P116" s="64">
        <v>1701902</v>
      </c>
      <c r="Q116" s="64">
        <v>1711743</v>
      </c>
      <c r="R116" s="64">
        <v>1730578</v>
      </c>
      <c r="S116" s="64">
        <v>1755561</v>
      </c>
      <c r="T116" s="64">
        <v>1779030</v>
      </c>
      <c r="U116" s="64">
        <v>1799173</v>
      </c>
      <c r="V116" s="64">
        <v>1815091</v>
      </c>
      <c r="W116" s="64">
        <v>1831619</v>
      </c>
      <c r="X116" s="64">
        <v>1856619</v>
      </c>
      <c r="Y116" s="64">
        <v>1892426</v>
      </c>
      <c r="Z116" s="64">
        <v>1932223</v>
      </c>
      <c r="AA116" s="64">
        <v>1964107</v>
      </c>
      <c r="AB116" s="64">
        <v>1991648</v>
      </c>
      <c r="AC116" s="64">
        <v>2014894</v>
      </c>
      <c r="AD116" s="64">
        <v>2029764</v>
      </c>
    </row>
    <row r="117" spans="1:30" x14ac:dyDescent="0.25">
      <c r="A117" s="67" t="s">
        <v>165</v>
      </c>
      <c r="B117" s="64">
        <v>1052042</v>
      </c>
      <c r="C117" s="64">
        <v>1024636</v>
      </c>
      <c r="D117" s="64">
        <v>1000027</v>
      </c>
      <c r="E117" s="64">
        <v>975999</v>
      </c>
      <c r="F117" s="64">
        <v>952573</v>
      </c>
      <c r="G117" s="64">
        <v>931967</v>
      </c>
      <c r="H117" s="64">
        <v>914312</v>
      </c>
      <c r="I117" s="64">
        <v>897786</v>
      </c>
      <c r="J117" s="64">
        <v>881477</v>
      </c>
      <c r="K117" s="64">
        <v>865042</v>
      </c>
      <c r="L117" s="64">
        <v>848184</v>
      </c>
      <c r="M117" s="64">
        <v>831703</v>
      </c>
      <c r="N117" s="64">
        <v>819559</v>
      </c>
      <c r="O117" s="64">
        <v>810347</v>
      </c>
      <c r="P117" s="64">
        <v>802659</v>
      </c>
      <c r="Q117" s="64">
        <v>796921</v>
      </c>
      <c r="R117" s="64">
        <v>788155</v>
      </c>
      <c r="S117" s="64">
        <v>775704</v>
      </c>
      <c r="T117" s="64">
        <v>761637</v>
      </c>
      <c r="U117" s="64">
        <v>748995</v>
      </c>
      <c r="V117" s="64">
        <v>739001</v>
      </c>
      <c r="W117" s="64">
        <v>729119</v>
      </c>
      <c r="X117" s="64">
        <v>719418</v>
      </c>
      <c r="Y117" s="64">
        <v>709332</v>
      </c>
      <c r="Z117" s="64">
        <v>698097</v>
      </c>
      <c r="AA117" s="64">
        <v>685413</v>
      </c>
      <c r="AB117" s="64">
        <v>671913</v>
      </c>
      <c r="AC117" s="64">
        <v>661969</v>
      </c>
      <c r="AD117" s="64">
        <v>657568</v>
      </c>
    </row>
    <row r="118" spans="1:30" x14ac:dyDescent="0.25">
      <c r="A118" s="67" t="s">
        <v>166</v>
      </c>
      <c r="B118" s="64">
        <v>737455</v>
      </c>
      <c r="C118" s="64">
        <v>733516</v>
      </c>
      <c r="D118" s="64">
        <v>730610</v>
      </c>
      <c r="E118" s="64">
        <v>727876</v>
      </c>
      <c r="F118" s="64">
        <v>722290</v>
      </c>
      <c r="G118" s="64">
        <v>714405</v>
      </c>
      <c r="H118" s="64">
        <v>705564</v>
      </c>
      <c r="I118" s="64">
        <v>696495</v>
      </c>
      <c r="J118" s="64">
        <v>687552</v>
      </c>
      <c r="K118" s="64">
        <v>678742</v>
      </c>
      <c r="L118" s="64">
        <v>670068</v>
      </c>
      <c r="M118" s="64">
        <v>661600</v>
      </c>
      <c r="N118" s="64">
        <v>654891</v>
      </c>
      <c r="O118" s="64">
        <v>648784</v>
      </c>
      <c r="P118" s="64">
        <v>642533</v>
      </c>
      <c r="Q118" s="64">
        <v>636248</v>
      </c>
      <c r="R118" s="64">
        <v>631019</v>
      </c>
      <c r="S118" s="64">
        <v>627075</v>
      </c>
      <c r="T118" s="64">
        <v>622980</v>
      </c>
      <c r="U118" s="64">
        <v>618968</v>
      </c>
      <c r="V118" s="64">
        <v>615245</v>
      </c>
      <c r="W118" s="64">
        <v>611801</v>
      </c>
      <c r="X118" s="64">
        <v>606830</v>
      </c>
      <c r="Y118" s="64">
        <v>600354</v>
      </c>
      <c r="Z118" s="64">
        <v>594935</v>
      </c>
      <c r="AA118" s="64">
        <v>590560</v>
      </c>
      <c r="AB118" s="64">
        <v>584937</v>
      </c>
      <c r="AC118" s="64">
        <v>578752</v>
      </c>
      <c r="AD118" s="64">
        <v>573687</v>
      </c>
    </row>
    <row r="119" spans="1:30" x14ac:dyDescent="0.25">
      <c r="A119" s="67" t="s">
        <v>167</v>
      </c>
      <c r="B119" s="64">
        <v>828161</v>
      </c>
      <c r="C119" s="64">
        <v>823405</v>
      </c>
      <c r="D119" s="64">
        <v>816817</v>
      </c>
      <c r="E119" s="64">
        <v>808856</v>
      </c>
      <c r="F119" s="64">
        <v>798924</v>
      </c>
      <c r="G119" s="64">
        <v>787531</v>
      </c>
      <c r="H119" s="64">
        <v>775740</v>
      </c>
      <c r="I119" s="64">
        <v>763885</v>
      </c>
      <c r="J119" s="64">
        <v>752434</v>
      </c>
      <c r="K119" s="64">
        <v>740635</v>
      </c>
      <c r="L119" s="64">
        <v>727645</v>
      </c>
      <c r="M119" s="64">
        <v>714502</v>
      </c>
      <c r="N119" s="64">
        <v>703913</v>
      </c>
      <c r="O119" s="64">
        <v>694963</v>
      </c>
      <c r="P119" s="64">
        <v>686114</v>
      </c>
      <c r="Q119" s="64">
        <v>676582</v>
      </c>
      <c r="R119" s="64">
        <v>668329</v>
      </c>
      <c r="S119" s="64">
        <v>661855</v>
      </c>
      <c r="T119" s="64">
        <v>655041</v>
      </c>
      <c r="U119" s="64">
        <v>648227</v>
      </c>
      <c r="V119" s="64">
        <v>641655</v>
      </c>
      <c r="W119" s="64">
        <v>635721</v>
      </c>
      <c r="X119" s="64">
        <v>629303</v>
      </c>
      <c r="Y119" s="64">
        <v>621621</v>
      </c>
      <c r="Z119" s="64">
        <v>614980</v>
      </c>
      <c r="AA119" s="64">
        <v>608791</v>
      </c>
      <c r="AB119" s="64">
        <v>600993</v>
      </c>
      <c r="AC119" s="64">
        <v>592342</v>
      </c>
      <c r="AD119" s="64">
        <v>584467</v>
      </c>
    </row>
    <row r="120" spans="1:30" x14ac:dyDescent="0.25">
      <c r="A120" s="67" t="s">
        <v>168</v>
      </c>
      <c r="B120" s="64">
        <v>4832813</v>
      </c>
      <c r="C120" s="64">
        <v>4813421</v>
      </c>
      <c r="D120" s="64">
        <v>4795313</v>
      </c>
      <c r="E120" s="64">
        <v>4777442</v>
      </c>
      <c r="F120" s="64">
        <v>4756413</v>
      </c>
      <c r="G120" s="64">
        <v>4728385</v>
      </c>
      <c r="H120" s="64">
        <v>4701625</v>
      </c>
      <c r="I120" s="64">
        <v>4672445</v>
      </c>
      <c r="J120" s="64">
        <v>4659256</v>
      </c>
      <c r="K120" s="64">
        <v>4674264</v>
      </c>
      <c r="L120" s="64">
        <v>4699672</v>
      </c>
      <c r="M120" s="64">
        <v>4730202</v>
      </c>
      <c r="N120" s="64">
        <v>4756207</v>
      </c>
      <c r="O120" s="64">
        <v>4781789</v>
      </c>
      <c r="P120" s="64">
        <v>4815736</v>
      </c>
      <c r="Q120" s="64">
        <v>4866052</v>
      </c>
      <c r="R120" s="64">
        <v>4937079</v>
      </c>
      <c r="S120" s="64">
        <v>5023175</v>
      </c>
      <c r="T120" s="64">
        <v>5133600</v>
      </c>
      <c r="U120" s="64">
        <v>5235957</v>
      </c>
      <c r="V120" s="64">
        <v>5303737</v>
      </c>
      <c r="W120" s="64">
        <v>5368297</v>
      </c>
      <c r="X120" s="64">
        <v>5450085</v>
      </c>
      <c r="Y120" s="64">
        <v>5520589</v>
      </c>
      <c r="Z120" s="64">
        <v>5563564</v>
      </c>
      <c r="AA120" s="64">
        <v>5584633</v>
      </c>
      <c r="AB120" s="64">
        <v>5598215</v>
      </c>
      <c r="AC120" s="64">
        <v>5603980</v>
      </c>
      <c r="AD120" s="64">
        <v>5598903</v>
      </c>
    </row>
    <row r="121" spans="1:30" x14ac:dyDescent="0.25">
      <c r="A121" s="67" t="s">
        <v>172</v>
      </c>
      <c r="B121" s="64">
        <v>450100</v>
      </c>
      <c r="C121" s="64">
        <v>450225</v>
      </c>
      <c r="D121" s="64">
        <v>450448</v>
      </c>
      <c r="E121" s="64">
        <v>450590</v>
      </c>
      <c r="F121" s="64">
        <v>449693</v>
      </c>
      <c r="G121" s="64">
        <v>448192</v>
      </c>
      <c r="H121" s="64">
        <v>446975</v>
      </c>
      <c r="I121" s="64">
        <v>446729</v>
      </c>
      <c r="J121" s="64">
        <v>445838</v>
      </c>
      <c r="K121" s="64">
        <v>444074</v>
      </c>
      <c r="L121" s="64">
        <v>442147</v>
      </c>
      <c r="M121" s="64">
        <v>439798</v>
      </c>
      <c r="N121" s="64">
        <v>438252</v>
      </c>
      <c r="O121" s="64">
        <v>438640</v>
      </c>
      <c r="P121" s="64">
        <v>439570</v>
      </c>
      <c r="Q121" s="64">
        <v>439847</v>
      </c>
      <c r="R121" s="64">
        <v>442482</v>
      </c>
      <c r="S121" s="64">
        <v>447389</v>
      </c>
      <c r="T121" s="64">
        <v>452086</v>
      </c>
      <c r="U121" s="64">
        <v>457171</v>
      </c>
      <c r="V121" s="64">
        <v>462600</v>
      </c>
      <c r="W121" s="64">
        <v>467564</v>
      </c>
      <c r="X121" s="64">
        <v>471202</v>
      </c>
      <c r="Y121" s="64">
        <v>474576</v>
      </c>
      <c r="Z121" s="64">
        <v>482078</v>
      </c>
      <c r="AA121" s="64">
        <v>488987</v>
      </c>
      <c r="AB121" s="64">
        <v>494351</v>
      </c>
      <c r="AC121" s="64">
        <v>498135</v>
      </c>
      <c r="AD121" s="64">
        <v>499288</v>
      </c>
    </row>
    <row r="122" spans="1:30" x14ac:dyDescent="0.25">
      <c r="A122" s="67" t="s">
        <v>173</v>
      </c>
      <c r="B122" s="64">
        <v>315649</v>
      </c>
      <c r="C122" s="64">
        <v>313881</v>
      </c>
      <c r="D122" s="64">
        <v>312566</v>
      </c>
      <c r="E122" s="64">
        <v>311251</v>
      </c>
      <c r="F122" s="64">
        <v>309409</v>
      </c>
      <c r="G122" s="64">
        <v>307818</v>
      </c>
      <c r="H122" s="64">
        <v>302429</v>
      </c>
      <c r="I122" s="64">
        <v>294717</v>
      </c>
      <c r="J122" s="64">
        <v>292009</v>
      </c>
      <c r="K122" s="64">
        <v>292674</v>
      </c>
      <c r="L122" s="64">
        <v>293347</v>
      </c>
      <c r="M122" s="64">
        <v>293263</v>
      </c>
      <c r="N122" s="64">
        <v>292333</v>
      </c>
      <c r="O122" s="64">
        <v>290966</v>
      </c>
      <c r="P122" s="64">
        <v>289975</v>
      </c>
      <c r="Q122" s="64">
        <v>289287</v>
      </c>
      <c r="R122" s="64">
        <v>287637</v>
      </c>
      <c r="S122" s="64">
        <v>284969</v>
      </c>
      <c r="T122" s="64">
        <v>282421</v>
      </c>
      <c r="U122" s="64">
        <v>280499</v>
      </c>
      <c r="V122" s="64">
        <v>278766</v>
      </c>
      <c r="W122" s="64">
        <v>277344</v>
      </c>
      <c r="X122" s="64">
        <v>275685</v>
      </c>
      <c r="Y122" s="64">
        <v>273108</v>
      </c>
      <c r="Z122" s="64">
        <v>270936</v>
      </c>
      <c r="AA122" s="64">
        <v>269521</v>
      </c>
      <c r="AB122" s="64">
        <v>267661</v>
      </c>
      <c r="AC122" s="64">
        <v>265458</v>
      </c>
      <c r="AD122" s="64">
        <v>265627</v>
      </c>
    </row>
    <row r="123" spans="1:30" x14ac:dyDescent="0.25">
      <c r="A123" s="67" t="s">
        <v>175</v>
      </c>
      <c r="B123" s="64">
        <v>5048425</v>
      </c>
      <c r="C123" s="64">
        <v>5095254</v>
      </c>
      <c r="D123" s="64">
        <v>5121498</v>
      </c>
      <c r="E123" s="64">
        <v>5129472</v>
      </c>
      <c r="F123" s="64">
        <v>5131959</v>
      </c>
      <c r="G123" s="64">
        <v>5133111</v>
      </c>
      <c r="H123" s="64">
        <v>5132207</v>
      </c>
      <c r="I123" s="64">
        <v>5125744</v>
      </c>
      <c r="J123" s="64">
        <v>5117381</v>
      </c>
      <c r="K123" s="64">
        <v>5116904</v>
      </c>
      <c r="L123" s="64">
        <v>5123077</v>
      </c>
      <c r="M123" s="64">
        <v>5135081</v>
      </c>
      <c r="N123" s="64">
        <v>5156798</v>
      </c>
      <c r="O123" s="64">
        <v>5182562</v>
      </c>
      <c r="P123" s="64">
        <v>5204330</v>
      </c>
      <c r="Q123" s="64">
        <v>5222110</v>
      </c>
      <c r="R123" s="64">
        <v>5263586</v>
      </c>
      <c r="S123" s="64">
        <v>5326627</v>
      </c>
      <c r="T123" s="64">
        <v>5399752</v>
      </c>
      <c r="U123" s="64">
        <v>5474621</v>
      </c>
      <c r="V123" s="64">
        <v>5542754</v>
      </c>
      <c r="W123" s="64">
        <v>5614961</v>
      </c>
      <c r="X123" s="64">
        <v>5673078</v>
      </c>
      <c r="Y123" s="64">
        <v>5724891</v>
      </c>
      <c r="Z123" s="64">
        <v>5773979</v>
      </c>
      <c r="AA123" s="64">
        <v>5804870</v>
      </c>
      <c r="AB123" s="64">
        <v>5823840</v>
      </c>
      <c r="AC123" s="64">
        <v>5825693</v>
      </c>
      <c r="AD123" s="64">
        <v>5826173</v>
      </c>
    </row>
    <row r="124" spans="1:30" x14ac:dyDescent="0.25">
      <c r="A124" s="67" t="s">
        <v>176</v>
      </c>
      <c r="B124" s="64">
        <v>1016666</v>
      </c>
      <c r="C124" s="64">
        <v>1019876</v>
      </c>
      <c r="D124" s="64">
        <v>1020231</v>
      </c>
      <c r="E124" s="64">
        <v>1018134</v>
      </c>
      <c r="F124" s="64">
        <v>1014377</v>
      </c>
      <c r="G124" s="64">
        <v>1010834</v>
      </c>
      <c r="H124" s="64">
        <v>1007395</v>
      </c>
      <c r="I124" s="64">
        <v>1005140</v>
      </c>
      <c r="J124" s="64">
        <v>1005427</v>
      </c>
      <c r="K124" s="64">
        <v>1006270</v>
      </c>
      <c r="L124" s="64">
        <v>1004492</v>
      </c>
      <c r="M124" s="64">
        <v>1001908</v>
      </c>
      <c r="N124" s="64">
        <v>1003598</v>
      </c>
      <c r="O124" s="64">
        <v>1007911</v>
      </c>
      <c r="P124" s="64">
        <v>1010523</v>
      </c>
      <c r="Q124" s="64">
        <v>1010461</v>
      </c>
      <c r="R124" s="64">
        <v>1010646</v>
      </c>
      <c r="S124" s="64">
        <v>1009488</v>
      </c>
      <c r="T124" s="64">
        <v>1007421</v>
      </c>
      <c r="U124" s="64">
        <v>1008287</v>
      </c>
      <c r="V124" s="64">
        <v>1006571</v>
      </c>
      <c r="W124" s="64">
        <v>1002727</v>
      </c>
      <c r="X124" s="64">
        <v>999464</v>
      </c>
      <c r="Y124" s="64">
        <v>994240</v>
      </c>
      <c r="Z124" s="64">
        <v>985507</v>
      </c>
      <c r="AA124" s="64">
        <v>974480</v>
      </c>
      <c r="AB124" s="64">
        <v>963399</v>
      </c>
      <c r="AC124" s="64">
        <v>954164</v>
      </c>
      <c r="AD124" s="64">
        <v>948493</v>
      </c>
    </row>
    <row r="125" spans="1:30" x14ac:dyDescent="0.25">
      <c r="A125" s="67" t="s">
        <v>177</v>
      </c>
      <c r="B125" s="64">
        <v>2727938</v>
      </c>
      <c r="C125" s="64">
        <v>2742239</v>
      </c>
      <c r="D125" s="64">
        <v>2748909</v>
      </c>
      <c r="E125" s="64">
        <v>2750922</v>
      </c>
      <c r="F125" s="64">
        <v>2744499</v>
      </c>
      <c r="G125" s="64">
        <v>2731968</v>
      </c>
      <c r="H125" s="64">
        <v>2717513</v>
      </c>
      <c r="I125" s="64">
        <v>2701912</v>
      </c>
      <c r="J125" s="64">
        <v>2683312</v>
      </c>
      <c r="K125" s="64">
        <v>2664302</v>
      </c>
      <c r="L125" s="64">
        <v>2648302</v>
      </c>
      <c r="M125" s="64">
        <v>2635176</v>
      </c>
      <c r="N125" s="64">
        <v>2626544</v>
      </c>
      <c r="O125" s="64">
        <v>2620595</v>
      </c>
      <c r="P125" s="64">
        <v>2616114</v>
      </c>
      <c r="Q125" s="64">
        <v>2610835</v>
      </c>
      <c r="R125" s="64">
        <v>2603056</v>
      </c>
      <c r="S125" s="64">
        <v>2594646</v>
      </c>
      <c r="T125" s="64">
        <v>2585707</v>
      </c>
      <c r="U125" s="64">
        <v>2576819</v>
      </c>
      <c r="V125" s="64">
        <v>2569129</v>
      </c>
      <c r="W125" s="64">
        <v>2561940</v>
      </c>
      <c r="X125" s="64">
        <v>2553518</v>
      </c>
      <c r="Y125" s="64">
        <v>2543595</v>
      </c>
      <c r="Z125" s="64">
        <v>2532443</v>
      </c>
      <c r="AA125" s="64">
        <v>2519924</v>
      </c>
      <c r="AB125" s="64">
        <v>2503227</v>
      </c>
      <c r="AC125" s="64">
        <v>2481432</v>
      </c>
      <c r="AD125" s="64">
        <v>2461978</v>
      </c>
    </row>
    <row r="126" spans="1:30" x14ac:dyDescent="0.25">
      <c r="A126" s="67" t="s">
        <v>178</v>
      </c>
      <c r="B126" s="64">
        <v>4486324</v>
      </c>
      <c r="C126" s="64">
        <v>4493145</v>
      </c>
      <c r="D126" s="64">
        <v>4491692</v>
      </c>
      <c r="E126" s="64">
        <v>4481619</v>
      </c>
      <c r="F126" s="64">
        <v>4464900</v>
      </c>
      <c r="G126" s="64">
        <v>4446874</v>
      </c>
      <c r="H126" s="64">
        <v>4428483</v>
      </c>
      <c r="I126" s="64">
        <v>4407164</v>
      </c>
      <c r="J126" s="64">
        <v>4386096</v>
      </c>
      <c r="K126" s="64">
        <v>4364117</v>
      </c>
      <c r="L126" s="64">
        <v>4342579</v>
      </c>
      <c r="M126" s="64">
        <v>4323547</v>
      </c>
      <c r="N126" s="64">
        <v>4306132</v>
      </c>
      <c r="O126" s="64">
        <v>4295041</v>
      </c>
      <c r="P126" s="64">
        <v>4288622</v>
      </c>
      <c r="Q126" s="64">
        <v>4279999</v>
      </c>
      <c r="R126" s="64">
        <v>4269623</v>
      </c>
      <c r="S126" s="64">
        <v>4262716</v>
      </c>
      <c r="T126" s="64">
        <v>4258577</v>
      </c>
      <c r="U126" s="64">
        <v>4255725</v>
      </c>
      <c r="V126" s="64">
        <v>4254694</v>
      </c>
      <c r="W126" s="64">
        <v>4253207</v>
      </c>
      <c r="X126" s="64">
        <v>4248997</v>
      </c>
      <c r="Y126" s="64">
        <v>4237904</v>
      </c>
      <c r="Z126" s="64">
        <v>4230015</v>
      </c>
      <c r="AA126" s="64">
        <v>4223033</v>
      </c>
      <c r="AB126" s="64">
        <v>4204454</v>
      </c>
      <c r="AC126" s="64">
        <v>4178435</v>
      </c>
      <c r="AD126" s="64">
        <v>4158532</v>
      </c>
    </row>
    <row r="127" spans="1:30" x14ac:dyDescent="0.25">
      <c r="A127" s="67" t="s">
        <v>181</v>
      </c>
      <c r="B127" s="64">
        <v>2209242</v>
      </c>
      <c r="C127" s="64">
        <v>2250818</v>
      </c>
      <c r="D127" s="64">
        <v>2308021</v>
      </c>
      <c r="E127" s="64">
        <v>2362573</v>
      </c>
      <c r="F127" s="64">
        <v>2417456</v>
      </c>
      <c r="G127" s="64">
        <v>2464297</v>
      </c>
      <c r="H127" s="64">
        <v>2511042</v>
      </c>
      <c r="I127" s="64">
        <v>2558763</v>
      </c>
      <c r="J127" s="64">
        <v>2599457</v>
      </c>
      <c r="K127" s="64">
        <v>2635106</v>
      </c>
      <c r="L127" s="64">
        <v>2672665</v>
      </c>
      <c r="M127" s="64">
        <v>2714228</v>
      </c>
      <c r="N127" s="64">
        <v>2762218</v>
      </c>
      <c r="O127" s="64">
        <v>2807562</v>
      </c>
      <c r="P127" s="64">
        <v>2847642</v>
      </c>
      <c r="Q127" s="64">
        <v>2891481</v>
      </c>
      <c r="R127" s="64">
        <v>2924408</v>
      </c>
      <c r="S127" s="64">
        <v>2944136</v>
      </c>
      <c r="T127" s="64">
        <v>2964340</v>
      </c>
      <c r="U127" s="64">
        <v>2989973</v>
      </c>
      <c r="V127" s="64">
        <v>3018701</v>
      </c>
      <c r="W127" s="64">
        <v>3046906</v>
      </c>
      <c r="X127" s="64">
        <v>3073954</v>
      </c>
      <c r="Y127" s="64">
        <v>3099781</v>
      </c>
      <c r="Z127" s="64">
        <v>3126938</v>
      </c>
      <c r="AA127" s="64">
        <v>3152863</v>
      </c>
      <c r="AB127" s="64">
        <v>3175870</v>
      </c>
      <c r="AC127" s="64">
        <v>3198342</v>
      </c>
      <c r="AD127" s="64">
        <v>3221002</v>
      </c>
    </row>
    <row r="128" spans="1:30" x14ac:dyDescent="0.25">
      <c r="A128" s="67" t="s">
        <v>182</v>
      </c>
      <c r="B128" s="64">
        <v>272720</v>
      </c>
      <c r="C128" s="64">
        <v>286789</v>
      </c>
      <c r="D128" s="64">
        <v>293767</v>
      </c>
      <c r="E128" s="64">
        <v>299021</v>
      </c>
      <c r="F128" s="64">
        <v>320896</v>
      </c>
      <c r="G128" s="64">
        <v>392735</v>
      </c>
      <c r="H128" s="64">
        <v>450480</v>
      </c>
      <c r="I128" s="64">
        <v>462149</v>
      </c>
      <c r="J128" s="64">
        <v>460353</v>
      </c>
      <c r="K128" s="64">
        <v>442809</v>
      </c>
      <c r="L128" s="64">
        <v>425539</v>
      </c>
      <c r="M128" s="64">
        <v>412065</v>
      </c>
      <c r="N128" s="64">
        <v>406680</v>
      </c>
      <c r="O128" s="64">
        <v>407915</v>
      </c>
      <c r="P128" s="64">
        <v>410473</v>
      </c>
      <c r="Q128" s="64">
        <v>413130</v>
      </c>
      <c r="R128" s="64">
        <v>421894</v>
      </c>
      <c r="S128" s="64">
        <v>434667</v>
      </c>
      <c r="T128" s="64">
        <v>444855</v>
      </c>
      <c r="U128" s="64">
        <v>454487</v>
      </c>
      <c r="V128" s="64">
        <v>463232</v>
      </c>
      <c r="W128" s="64">
        <v>470384</v>
      </c>
      <c r="X128" s="64">
        <v>476837</v>
      </c>
      <c r="Y128" s="64">
        <v>484116</v>
      </c>
      <c r="Z128" s="64">
        <v>492438</v>
      </c>
      <c r="AA128" s="64">
        <v>500340</v>
      </c>
      <c r="AB128" s="64">
        <v>507658</v>
      </c>
      <c r="AC128" s="64">
        <v>515197</v>
      </c>
      <c r="AD128" s="64">
        <v>523149</v>
      </c>
    </row>
    <row r="129" spans="1:30" x14ac:dyDescent="0.25">
      <c r="A129" s="67" t="s">
        <v>183</v>
      </c>
      <c r="B129" s="64">
        <v>827832</v>
      </c>
      <c r="C129" s="64">
        <v>840416</v>
      </c>
      <c r="D129" s="64">
        <v>853400</v>
      </c>
      <c r="E129" s="64">
        <v>865649</v>
      </c>
      <c r="F129" s="64">
        <v>874909</v>
      </c>
      <c r="G129" s="64">
        <v>882853</v>
      </c>
      <c r="H129" s="64">
        <v>890524</v>
      </c>
      <c r="I129" s="64">
        <v>897712</v>
      </c>
      <c r="J129" s="64">
        <v>895345</v>
      </c>
      <c r="K129" s="64">
        <v>883474</v>
      </c>
      <c r="L129" s="64">
        <v>871733</v>
      </c>
      <c r="M129" s="64">
        <v>862309</v>
      </c>
      <c r="N129" s="64">
        <v>857871</v>
      </c>
      <c r="O129" s="64">
        <v>857704</v>
      </c>
      <c r="P129" s="64">
        <v>858851</v>
      </c>
      <c r="Q129" s="64">
        <v>859684</v>
      </c>
      <c r="R129" s="64">
        <v>860743</v>
      </c>
      <c r="S129" s="64">
        <v>863328</v>
      </c>
      <c r="T129" s="64">
        <v>866194</v>
      </c>
      <c r="U129" s="64">
        <v>870106</v>
      </c>
      <c r="V129" s="64">
        <v>875632</v>
      </c>
      <c r="W129" s="64">
        <v>881219</v>
      </c>
      <c r="X129" s="64">
        <v>886233</v>
      </c>
      <c r="Y129" s="64">
        <v>890342</v>
      </c>
      <c r="Z129" s="64">
        <v>894760</v>
      </c>
      <c r="AA129" s="64">
        <v>898978</v>
      </c>
      <c r="AB129" s="64">
        <v>902476</v>
      </c>
      <c r="AC129" s="64">
        <v>903802</v>
      </c>
      <c r="AD129" s="64">
        <v>904365</v>
      </c>
    </row>
    <row r="130" spans="1:30" x14ac:dyDescent="0.25">
      <c r="A130" s="67" t="s">
        <v>184</v>
      </c>
      <c r="B130" s="64">
        <v>436713</v>
      </c>
      <c r="C130" s="64">
        <v>438577</v>
      </c>
      <c r="D130" s="64">
        <v>439783</v>
      </c>
      <c r="E130" s="64">
        <v>440812</v>
      </c>
      <c r="F130" s="64">
        <v>440627</v>
      </c>
      <c r="G130" s="64">
        <v>440297</v>
      </c>
      <c r="H130" s="64">
        <v>440216</v>
      </c>
      <c r="I130" s="64">
        <v>439325</v>
      </c>
      <c r="J130" s="64">
        <v>441597</v>
      </c>
      <c r="K130" s="64">
        <v>447281</v>
      </c>
      <c r="L130" s="64">
        <v>452354</v>
      </c>
      <c r="M130" s="64">
        <v>458069</v>
      </c>
      <c r="N130" s="64">
        <v>464008</v>
      </c>
      <c r="O130" s="64">
        <v>468215</v>
      </c>
      <c r="P130" s="64">
        <v>471928</v>
      </c>
      <c r="Q130" s="64">
        <v>475598</v>
      </c>
      <c r="R130" s="64">
        <v>476098</v>
      </c>
      <c r="S130" s="64">
        <v>473570</v>
      </c>
      <c r="T130" s="64">
        <v>471432</v>
      </c>
      <c r="U130" s="64">
        <v>470246</v>
      </c>
      <c r="V130" s="64">
        <v>469913</v>
      </c>
      <c r="W130" s="64">
        <v>469557</v>
      </c>
      <c r="X130" s="64">
        <v>469583</v>
      </c>
      <c r="Y130" s="64">
        <v>469882</v>
      </c>
      <c r="Z130" s="64">
        <v>470105</v>
      </c>
      <c r="AA130" s="64">
        <v>470308</v>
      </c>
      <c r="AB130" s="64">
        <v>469682</v>
      </c>
      <c r="AC130" s="64">
        <v>468770</v>
      </c>
      <c r="AD130" s="64">
        <v>468383</v>
      </c>
    </row>
    <row r="131" spans="1:30" x14ac:dyDescent="0.25">
      <c r="A131" s="67" t="s">
        <v>185</v>
      </c>
      <c r="B131" s="64">
        <v>673963</v>
      </c>
      <c r="C131" s="64">
        <v>679505</v>
      </c>
      <c r="D131" s="64">
        <v>681463</v>
      </c>
      <c r="E131" s="64">
        <v>682636</v>
      </c>
      <c r="F131" s="64">
        <v>688849</v>
      </c>
      <c r="G131" s="64">
        <v>698958</v>
      </c>
      <c r="H131" s="64">
        <v>706987</v>
      </c>
      <c r="I131" s="64">
        <v>709665</v>
      </c>
      <c r="J131" s="64">
        <v>708675</v>
      </c>
      <c r="K131" s="64">
        <v>707036</v>
      </c>
      <c r="L131" s="64">
        <v>706644</v>
      </c>
      <c r="M131" s="64">
        <v>707848</v>
      </c>
      <c r="N131" s="64">
        <v>710155</v>
      </c>
      <c r="O131" s="64">
        <v>711585</v>
      </c>
      <c r="P131" s="64">
        <v>711693</v>
      </c>
      <c r="Q131" s="64">
        <v>712103</v>
      </c>
      <c r="R131" s="64">
        <v>710705</v>
      </c>
      <c r="S131" s="64">
        <v>707558</v>
      </c>
      <c r="T131" s="64">
        <v>705030</v>
      </c>
      <c r="U131" s="64">
        <v>704346</v>
      </c>
      <c r="V131" s="64">
        <v>704115</v>
      </c>
      <c r="W131" s="64">
        <v>702982</v>
      </c>
      <c r="X131" s="64">
        <v>701642</v>
      </c>
      <c r="Y131" s="64">
        <v>699240</v>
      </c>
      <c r="Z131" s="64">
        <v>696345</v>
      </c>
      <c r="AA131" s="64">
        <v>692869</v>
      </c>
      <c r="AB131" s="64">
        <v>688096</v>
      </c>
      <c r="AC131" s="64">
        <v>683071</v>
      </c>
      <c r="AD131" s="64">
        <v>679813</v>
      </c>
    </row>
    <row r="132" spans="1:30" x14ac:dyDescent="0.25">
      <c r="A132" s="67" t="s">
        <v>187</v>
      </c>
      <c r="B132" s="64">
        <v>2677314</v>
      </c>
      <c r="C132" s="64">
        <v>2698426</v>
      </c>
      <c r="D132" s="64">
        <v>2713939</v>
      </c>
      <c r="E132" s="64">
        <v>2728666</v>
      </c>
      <c r="F132" s="64">
        <v>2738198</v>
      </c>
      <c r="G132" s="64">
        <v>2740906</v>
      </c>
      <c r="H132" s="64">
        <v>2738537</v>
      </c>
      <c r="I132" s="64">
        <v>2734340</v>
      </c>
      <c r="J132" s="64">
        <v>2735784</v>
      </c>
      <c r="K132" s="64">
        <v>2740090</v>
      </c>
      <c r="L132" s="64">
        <v>2743995</v>
      </c>
      <c r="M132" s="64">
        <v>2746976</v>
      </c>
      <c r="N132" s="64">
        <v>2753377</v>
      </c>
      <c r="O132" s="64">
        <v>2763647</v>
      </c>
      <c r="P132" s="64">
        <v>2772657</v>
      </c>
      <c r="Q132" s="64">
        <v>2781610</v>
      </c>
      <c r="R132" s="64">
        <v>2791688</v>
      </c>
      <c r="S132" s="64">
        <v>2805376</v>
      </c>
      <c r="T132" s="64">
        <v>2820251</v>
      </c>
      <c r="U132" s="64">
        <v>2835493</v>
      </c>
      <c r="V132" s="64">
        <v>2850555</v>
      </c>
      <c r="W132" s="64">
        <v>2864896</v>
      </c>
      <c r="X132" s="64">
        <v>2875772</v>
      </c>
      <c r="Y132" s="64">
        <v>2882213</v>
      </c>
      <c r="Z132" s="64">
        <v>2894529</v>
      </c>
      <c r="AA132" s="64">
        <v>2904146</v>
      </c>
      <c r="AB132" s="64">
        <v>2903318</v>
      </c>
      <c r="AC132" s="64">
        <v>2896829</v>
      </c>
      <c r="AD132" s="64">
        <v>2888656</v>
      </c>
    </row>
    <row r="133" spans="1:30" x14ac:dyDescent="0.25">
      <c r="A133" s="67" t="s">
        <v>189</v>
      </c>
      <c r="B133" s="64">
        <v>4073554</v>
      </c>
      <c r="C133" s="64">
        <v>4091289</v>
      </c>
      <c r="D133" s="64">
        <v>4102930</v>
      </c>
      <c r="E133" s="64">
        <v>4112665</v>
      </c>
      <c r="F133" s="64">
        <v>4118684</v>
      </c>
      <c r="G133" s="64">
        <v>4117494</v>
      </c>
      <c r="H133" s="64">
        <v>4111714</v>
      </c>
      <c r="I133" s="64">
        <v>4105257</v>
      </c>
      <c r="J133" s="64">
        <v>4098244</v>
      </c>
      <c r="K133" s="64">
        <v>4087782</v>
      </c>
      <c r="L133" s="64">
        <v>4073803</v>
      </c>
      <c r="M133" s="64">
        <v>4059848</v>
      </c>
      <c r="N133" s="64">
        <v>4054130</v>
      </c>
      <c r="O133" s="64">
        <v>4057097</v>
      </c>
      <c r="P133" s="64">
        <v>4063959</v>
      </c>
      <c r="Q133" s="64">
        <v>4070315</v>
      </c>
      <c r="R133" s="64">
        <v>4072328</v>
      </c>
      <c r="S133" s="64">
        <v>4075277</v>
      </c>
      <c r="T133" s="64">
        <v>4086645</v>
      </c>
      <c r="U133" s="64">
        <v>4100524</v>
      </c>
      <c r="V133" s="64">
        <v>4109848</v>
      </c>
      <c r="W133" s="64">
        <v>4116385</v>
      </c>
      <c r="X133" s="64">
        <v>4120782</v>
      </c>
      <c r="Y133" s="64">
        <v>4120410</v>
      </c>
      <c r="Z133" s="64">
        <v>4115453</v>
      </c>
      <c r="AA133" s="64">
        <v>4104463</v>
      </c>
      <c r="AB133" s="64">
        <v>4093857</v>
      </c>
      <c r="AC133" s="64">
        <v>4084610</v>
      </c>
      <c r="AD133" s="64">
        <v>4070980</v>
      </c>
    </row>
    <row r="134" spans="1:30" x14ac:dyDescent="0.25">
      <c r="A134" s="67" t="s">
        <v>190</v>
      </c>
      <c r="B134" s="64">
        <v>757086</v>
      </c>
      <c r="C134" s="64">
        <v>754876</v>
      </c>
      <c r="D134" s="64">
        <v>751955</v>
      </c>
      <c r="E134" s="64">
        <v>748942</v>
      </c>
      <c r="F134" s="64">
        <v>745645</v>
      </c>
      <c r="G134" s="64">
        <v>741468</v>
      </c>
      <c r="H134" s="64">
        <v>735941</v>
      </c>
      <c r="I134" s="64">
        <v>729756</v>
      </c>
      <c r="J134" s="64">
        <v>724717</v>
      </c>
      <c r="K134" s="64">
        <v>720482</v>
      </c>
      <c r="L134" s="64">
        <v>715841</v>
      </c>
      <c r="M134" s="64">
        <v>710984</v>
      </c>
      <c r="N134" s="64">
        <v>706747</v>
      </c>
      <c r="O134" s="64">
        <v>703279</v>
      </c>
      <c r="P134" s="64">
        <v>700499</v>
      </c>
      <c r="Q134" s="64">
        <v>697436</v>
      </c>
      <c r="R134" s="64">
        <v>694210</v>
      </c>
      <c r="S134" s="64">
        <v>692112</v>
      </c>
      <c r="T134" s="64">
        <v>690672</v>
      </c>
      <c r="U134" s="64">
        <v>689649</v>
      </c>
      <c r="V134" s="64">
        <v>688676</v>
      </c>
      <c r="W134" s="64">
        <v>687739</v>
      </c>
      <c r="X134" s="64">
        <v>686409</v>
      </c>
      <c r="Y134" s="64">
        <v>684692</v>
      </c>
      <c r="Z134" s="64">
        <v>683686</v>
      </c>
      <c r="AA134" s="64">
        <v>681613</v>
      </c>
      <c r="AB134" s="64">
        <v>678070</v>
      </c>
      <c r="AC134" s="64">
        <v>674336</v>
      </c>
      <c r="AD134" s="64">
        <v>671088</v>
      </c>
    </row>
    <row r="135" spans="1:30" x14ac:dyDescent="0.25">
      <c r="A135" s="67" t="s">
        <v>191</v>
      </c>
      <c r="B135" s="64">
        <v>951719</v>
      </c>
      <c r="C135" s="64">
        <v>945887</v>
      </c>
      <c r="D135" s="64">
        <v>938855</v>
      </c>
      <c r="E135" s="64">
        <v>931218</v>
      </c>
      <c r="F135" s="64">
        <v>922929</v>
      </c>
      <c r="G135" s="64">
        <v>913301</v>
      </c>
      <c r="H135" s="64">
        <v>902637</v>
      </c>
      <c r="I135" s="64">
        <v>891653</v>
      </c>
      <c r="J135" s="64">
        <v>882232</v>
      </c>
      <c r="K135" s="64">
        <v>875074</v>
      </c>
      <c r="L135" s="64">
        <v>868276</v>
      </c>
      <c r="M135" s="64">
        <v>861304</v>
      </c>
      <c r="N135" s="64">
        <v>854781</v>
      </c>
      <c r="O135" s="64">
        <v>848310</v>
      </c>
      <c r="P135" s="64">
        <v>842073</v>
      </c>
      <c r="Q135" s="64">
        <v>836224</v>
      </c>
      <c r="R135" s="64">
        <v>829767</v>
      </c>
      <c r="S135" s="64">
        <v>823329</v>
      </c>
      <c r="T135" s="64">
        <v>817678</v>
      </c>
      <c r="U135" s="64">
        <v>813831</v>
      </c>
      <c r="V135" s="64">
        <v>812533</v>
      </c>
      <c r="W135" s="64">
        <v>813367</v>
      </c>
      <c r="X135" s="64">
        <v>813090</v>
      </c>
      <c r="Y135" s="64">
        <v>807577</v>
      </c>
      <c r="Z135" s="64">
        <v>801163</v>
      </c>
      <c r="AA135" s="64">
        <v>793859</v>
      </c>
      <c r="AB135" s="64">
        <v>785082</v>
      </c>
      <c r="AC135" s="64">
        <v>776407</v>
      </c>
      <c r="AD135" s="64">
        <v>768632</v>
      </c>
    </row>
    <row r="136" spans="1:30" x14ac:dyDescent="0.25">
      <c r="A136" s="67" t="s">
        <v>192</v>
      </c>
      <c r="B136" s="64">
        <v>3756502</v>
      </c>
      <c r="C136" s="64">
        <v>3765619</v>
      </c>
      <c r="D136" s="64">
        <v>3775198</v>
      </c>
      <c r="E136" s="64">
        <v>3784807</v>
      </c>
      <c r="F136" s="64">
        <v>3789478</v>
      </c>
      <c r="G136" s="64">
        <v>3788276</v>
      </c>
      <c r="H136" s="64">
        <v>3784355</v>
      </c>
      <c r="I136" s="64">
        <v>3779785</v>
      </c>
      <c r="J136" s="64">
        <v>3775386</v>
      </c>
      <c r="K136" s="64">
        <v>3770636</v>
      </c>
      <c r="L136" s="64">
        <v>3764883</v>
      </c>
      <c r="M136" s="64">
        <v>3762353</v>
      </c>
      <c r="N136" s="64">
        <v>3764942</v>
      </c>
      <c r="O136" s="64">
        <v>3770152</v>
      </c>
      <c r="P136" s="64">
        <v>3778992</v>
      </c>
      <c r="Q136" s="64">
        <v>3785971</v>
      </c>
      <c r="R136" s="64">
        <v>3799963</v>
      </c>
      <c r="S136" s="64">
        <v>3826898</v>
      </c>
      <c r="T136" s="64">
        <v>3854481</v>
      </c>
      <c r="U136" s="64">
        <v>3881043</v>
      </c>
      <c r="V136" s="64">
        <v>3906797</v>
      </c>
      <c r="W136" s="64">
        <v>3932921</v>
      </c>
      <c r="X136" s="64">
        <v>3956764</v>
      </c>
      <c r="Y136" s="64">
        <v>3974375</v>
      </c>
      <c r="Z136" s="64">
        <v>3989152</v>
      </c>
      <c r="AA136" s="64">
        <v>3997023</v>
      </c>
      <c r="AB136" s="64">
        <v>3998887</v>
      </c>
      <c r="AC136" s="64">
        <v>4000854</v>
      </c>
      <c r="AD136" s="64">
        <v>4002320</v>
      </c>
    </row>
    <row r="137" spans="1:30" x14ac:dyDescent="0.25">
      <c r="A137" s="67" t="s">
        <v>193</v>
      </c>
      <c r="B137" s="64">
        <v>1614997</v>
      </c>
      <c r="C137" s="64">
        <v>1610171</v>
      </c>
      <c r="D137" s="64">
        <v>1605837</v>
      </c>
      <c r="E137" s="64">
        <v>1602684</v>
      </c>
      <c r="F137" s="64">
        <v>1598490</v>
      </c>
      <c r="G137" s="64">
        <v>1591821</v>
      </c>
      <c r="H137" s="64">
        <v>1583134</v>
      </c>
      <c r="I137" s="64">
        <v>1573173</v>
      </c>
      <c r="J137" s="64">
        <v>1564634</v>
      </c>
      <c r="K137" s="64">
        <v>1557692</v>
      </c>
      <c r="L137" s="64">
        <v>1550056</v>
      </c>
      <c r="M137" s="64">
        <v>1542211</v>
      </c>
      <c r="N137" s="64">
        <v>1535774</v>
      </c>
      <c r="O137" s="64">
        <v>1530591</v>
      </c>
      <c r="P137" s="64">
        <v>1526676</v>
      </c>
      <c r="Q137" s="64">
        <v>1522753</v>
      </c>
      <c r="R137" s="64">
        <v>1517591</v>
      </c>
      <c r="S137" s="64">
        <v>1512905</v>
      </c>
      <c r="T137" s="64">
        <v>1509156</v>
      </c>
      <c r="U137" s="64">
        <v>1505850</v>
      </c>
      <c r="V137" s="64">
        <v>1502569</v>
      </c>
      <c r="W137" s="64">
        <v>1498971</v>
      </c>
      <c r="X137" s="64">
        <v>1493657</v>
      </c>
      <c r="Y137" s="64">
        <v>1485682</v>
      </c>
      <c r="Z137" s="64">
        <v>1476440</v>
      </c>
      <c r="AA137" s="64">
        <v>1466282</v>
      </c>
      <c r="AB137" s="64">
        <v>1454945</v>
      </c>
      <c r="AC137" s="64">
        <v>1445599</v>
      </c>
      <c r="AD137" s="64">
        <v>1438404</v>
      </c>
    </row>
    <row r="138" spans="1:30" x14ac:dyDescent="0.25">
      <c r="A138" s="67" t="s">
        <v>194</v>
      </c>
      <c r="B138" s="64">
        <v>1344702</v>
      </c>
      <c r="C138" s="64">
        <v>1342956</v>
      </c>
      <c r="D138" s="64">
        <v>1340565</v>
      </c>
      <c r="E138" s="64">
        <v>1339014</v>
      </c>
      <c r="F138" s="64">
        <v>1336524</v>
      </c>
      <c r="G138" s="64">
        <v>1330988</v>
      </c>
      <c r="H138" s="64">
        <v>1323622</v>
      </c>
      <c r="I138" s="64">
        <v>1315616</v>
      </c>
      <c r="J138" s="64">
        <v>1306685</v>
      </c>
      <c r="K138" s="64">
        <v>1296348</v>
      </c>
      <c r="L138" s="64">
        <v>1284984</v>
      </c>
      <c r="M138" s="64">
        <v>1273758</v>
      </c>
      <c r="N138" s="64">
        <v>1265815</v>
      </c>
      <c r="O138" s="64">
        <v>1260627</v>
      </c>
      <c r="P138" s="64">
        <v>1257045</v>
      </c>
      <c r="Q138" s="64">
        <v>1253185</v>
      </c>
      <c r="R138" s="64">
        <v>1247996</v>
      </c>
      <c r="S138" s="64">
        <v>1242977</v>
      </c>
      <c r="T138" s="64">
        <v>1237859</v>
      </c>
      <c r="U138" s="64">
        <v>1233524</v>
      </c>
      <c r="V138" s="64">
        <v>1230365</v>
      </c>
      <c r="W138" s="64">
        <v>1227872</v>
      </c>
      <c r="X138" s="64">
        <v>1224210</v>
      </c>
      <c r="Y138" s="64">
        <v>1217054</v>
      </c>
      <c r="Z138" s="64">
        <v>1209255</v>
      </c>
      <c r="AA138" s="64">
        <v>1200388</v>
      </c>
      <c r="AB138" s="64">
        <v>1189342</v>
      </c>
      <c r="AC138" s="64">
        <v>1178543</v>
      </c>
      <c r="AD138" s="64">
        <v>1170119</v>
      </c>
    </row>
    <row r="139" spans="1:30" x14ac:dyDescent="0.25">
      <c r="A139" s="67" t="s">
        <v>195</v>
      </c>
      <c r="B139" s="64">
        <v>2953715</v>
      </c>
      <c r="C139" s="64">
        <v>2934775</v>
      </c>
      <c r="D139" s="64">
        <v>2917863</v>
      </c>
      <c r="E139" s="64">
        <v>2903215</v>
      </c>
      <c r="F139" s="64">
        <v>2887825</v>
      </c>
      <c r="G139" s="64">
        <v>2868750</v>
      </c>
      <c r="H139" s="64">
        <v>2847873</v>
      </c>
      <c r="I139" s="64">
        <v>2825448</v>
      </c>
      <c r="J139" s="64">
        <v>2798409</v>
      </c>
      <c r="K139" s="64">
        <v>2767305</v>
      </c>
      <c r="L139" s="64">
        <v>2735163</v>
      </c>
      <c r="M139" s="64">
        <v>2705183</v>
      </c>
      <c r="N139" s="64">
        <v>2682778</v>
      </c>
      <c r="O139" s="64">
        <v>2667158</v>
      </c>
      <c r="P139" s="64">
        <v>2654506</v>
      </c>
      <c r="Q139" s="64">
        <v>2641102</v>
      </c>
      <c r="R139" s="64">
        <v>2631095</v>
      </c>
      <c r="S139" s="64">
        <v>2629087</v>
      </c>
      <c r="T139" s="64">
        <v>2628897</v>
      </c>
      <c r="U139" s="64">
        <v>2627127</v>
      </c>
      <c r="V139" s="64">
        <v>2623408</v>
      </c>
      <c r="W139" s="64">
        <v>2618357</v>
      </c>
      <c r="X139" s="64">
        <v>2610139</v>
      </c>
      <c r="Y139" s="64">
        <v>2596807</v>
      </c>
      <c r="Z139" s="64">
        <v>2581988</v>
      </c>
      <c r="AA139" s="64">
        <v>2562731</v>
      </c>
      <c r="AB139" s="64">
        <v>2537933</v>
      </c>
      <c r="AC139" s="64">
        <v>2516751</v>
      </c>
      <c r="AD139" s="64">
        <v>2501809</v>
      </c>
    </row>
    <row r="140" spans="1:30" x14ac:dyDescent="0.25">
      <c r="A140" s="67" t="s">
        <v>197</v>
      </c>
      <c r="B140" s="64">
        <v>1616418</v>
      </c>
      <c r="C140" s="64">
        <v>1602709</v>
      </c>
      <c r="D140" s="64">
        <v>1588704</v>
      </c>
      <c r="E140" s="64">
        <v>1575106</v>
      </c>
      <c r="F140" s="64">
        <v>1561165</v>
      </c>
      <c r="G140" s="64">
        <v>1545187</v>
      </c>
      <c r="H140" s="64">
        <v>1527573</v>
      </c>
      <c r="I140" s="64">
        <v>1508672</v>
      </c>
      <c r="J140" s="64">
        <v>1485729</v>
      </c>
      <c r="K140" s="64">
        <v>1458918</v>
      </c>
      <c r="L140" s="64">
        <v>1432001</v>
      </c>
      <c r="M140" s="64">
        <v>1407331</v>
      </c>
      <c r="N140" s="64">
        <v>1387700</v>
      </c>
      <c r="O140" s="64">
        <v>1372193</v>
      </c>
      <c r="P140" s="64">
        <v>1358848</v>
      </c>
      <c r="Q140" s="64">
        <v>1345725</v>
      </c>
      <c r="R140" s="64">
        <v>1329235</v>
      </c>
      <c r="S140" s="64">
        <v>1311107</v>
      </c>
      <c r="T140" s="64">
        <v>1294235</v>
      </c>
      <c r="U140" s="64">
        <v>1278488</v>
      </c>
      <c r="V140" s="64">
        <v>1264004</v>
      </c>
      <c r="W140" s="64">
        <v>1250270</v>
      </c>
      <c r="X140" s="64">
        <v>1235739</v>
      </c>
      <c r="Y140" s="64">
        <v>1218763</v>
      </c>
      <c r="Z140" s="64">
        <v>1201063</v>
      </c>
      <c r="AA140" s="64">
        <v>1182667</v>
      </c>
      <c r="AB140" s="64">
        <v>1160985</v>
      </c>
      <c r="AC140" s="64">
        <v>1143644</v>
      </c>
      <c r="AD140" s="64">
        <v>1134023</v>
      </c>
    </row>
    <row r="141" spans="1:30" x14ac:dyDescent="0.25">
      <c r="A141" s="67" t="s">
        <v>198</v>
      </c>
      <c r="B141" s="64">
        <v>3720852</v>
      </c>
      <c r="C141" s="64">
        <v>3701399</v>
      </c>
      <c r="D141" s="64">
        <v>3682796</v>
      </c>
      <c r="E141" s="64">
        <v>3664686</v>
      </c>
      <c r="F141" s="64">
        <v>3641861</v>
      </c>
      <c r="G141" s="64">
        <v>3611354</v>
      </c>
      <c r="H141" s="64">
        <v>3574584</v>
      </c>
      <c r="I141" s="64">
        <v>3535199</v>
      </c>
      <c r="J141" s="64">
        <v>3498376</v>
      </c>
      <c r="K141" s="64">
        <v>3464488</v>
      </c>
      <c r="L141" s="64">
        <v>3431111</v>
      </c>
      <c r="M141" s="64">
        <v>3399341</v>
      </c>
      <c r="N141" s="64">
        <v>3373588</v>
      </c>
      <c r="O141" s="64">
        <v>3353268</v>
      </c>
      <c r="P141" s="64">
        <v>3335266</v>
      </c>
      <c r="Q141" s="64">
        <v>3317230</v>
      </c>
      <c r="R141" s="64">
        <v>3300620</v>
      </c>
      <c r="S141" s="64">
        <v>3288397</v>
      </c>
      <c r="T141" s="64">
        <v>3277386</v>
      </c>
      <c r="U141" s="64">
        <v>3264280</v>
      </c>
      <c r="V141" s="64">
        <v>3250563</v>
      </c>
      <c r="W141" s="64">
        <v>3236317</v>
      </c>
      <c r="X141" s="64">
        <v>3220481</v>
      </c>
      <c r="Y141" s="64">
        <v>3200781</v>
      </c>
      <c r="Z141" s="64">
        <v>3181635</v>
      </c>
      <c r="AA141" s="64">
        <v>3159332</v>
      </c>
      <c r="AB141" s="64">
        <v>3126706</v>
      </c>
      <c r="AC141" s="64">
        <v>3095367</v>
      </c>
      <c r="AD141" s="64">
        <v>3071076</v>
      </c>
    </row>
    <row r="142" spans="1:30" x14ac:dyDescent="0.25">
      <c r="A142" s="67" t="s">
        <v>199</v>
      </c>
      <c r="B142" s="64">
        <v>2215543</v>
      </c>
      <c r="C142" s="64">
        <v>2216995</v>
      </c>
      <c r="D142" s="64">
        <v>2217004</v>
      </c>
      <c r="E142" s="64">
        <v>2217824</v>
      </c>
      <c r="F142" s="64">
        <v>2214378</v>
      </c>
      <c r="G142" s="64">
        <v>2207413</v>
      </c>
      <c r="H142" s="64">
        <v>2196753</v>
      </c>
      <c r="I142" s="64">
        <v>2182925</v>
      </c>
      <c r="J142" s="64">
        <v>2162971</v>
      </c>
      <c r="K142" s="64">
        <v>2136201</v>
      </c>
      <c r="L142" s="64">
        <v>2107977</v>
      </c>
      <c r="M142" s="64">
        <v>2080693</v>
      </c>
      <c r="N142" s="64">
        <v>2061796</v>
      </c>
      <c r="O142" s="64">
        <v>2049978</v>
      </c>
      <c r="P142" s="64">
        <v>2043150</v>
      </c>
      <c r="Q142" s="64">
        <v>2036770</v>
      </c>
      <c r="R142" s="64">
        <v>2024254</v>
      </c>
      <c r="S142" s="64">
        <v>2009848</v>
      </c>
      <c r="T142" s="64">
        <v>1995431</v>
      </c>
      <c r="U142" s="64">
        <v>1981016</v>
      </c>
      <c r="V142" s="64">
        <v>1967232</v>
      </c>
      <c r="W142" s="64">
        <v>1954702</v>
      </c>
      <c r="X142" s="64">
        <v>1939640</v>
      </c>
      <c r="Y142" s="64">
        <v>1920172</v>
      </c>
      <c r="Z142" s="64">
        <v>1904146</v>
      </c>
      <c r="AA142" s="64">
        <v>1888872</v>
      </c>
      <c r="AB142" s="64">
        <v>1867547</v>
      </c>
      <c r="AC142" s="64">
        <v>1848579</v>
      </c>
      <c r="AD142" s="64">
        <v>1835017</v>
      </c>
    </row>
    <row r="143" spans="1:30" x14ac:dyDescent="0.25">
      <c r="A143" s="67" t="s">
        <v>200</v>
      </c>
      <c r="B143" s="64">
        <v>1549541</v>
      </c>
      <c r="C143" s="64">
        <v>1540250</v>
      </c>
      <c r="D143" s="64">
        <v>1529788</v>
      </c>
      <c r="E143" s="64">
        <v>1519445</v>
      </c>
      <c r="F143" s="64">
        <v>1507256</v>
      </c>
      <c r="G143" s="64">
        <v>1492171</v>
      </c>
      <c r="H143" s="64">
        <v>1475176</v>
      </c>
      <c r="I143" s="64">
        <v>1457717</v>
      </c>
      <c r="J143" s="64">
        <v>1444610</v>
      </c>
      <c r="K143" s="64">
        <v>1435523</v>
      </c>
      <c r="L143" s="64">
        <v>1425562</v>
      </c>
      <c r="M143" s="64">
        <v>1415899</v>
      </c>
      <c r="N143" s="64">
        <v>1408542</v>
      </c>
      <c r="O143" s="64">
        <v>1401755</v>
      </c>
      <c r="P143" s="64">
        <v>1395287</v>
      </c>
      <c r="Q143" s="64">
        <v>1388210</v>
      </c>
      <c r="R143" s="64">
        <v>1379615</v>
      </c>
      <c r="S143" s="64">
        <v>1370536</v>
      </c>
      <c r="T143" s="64">
        <v>1361249</v>
      </c>
      <c r="U143" s="64">
        <v>1353718</v>
      </c>
      <c r="V143" s="64">
        <v>1346711</v>
      </c>
      <c r="W143" s="64">
        <v>1338461</v>
      </c>
      <c r="X143" s="64">
        <v>1328720</v>
      </c>
      <c r="Y143" s="64">
        <v>1315622</v>
      </c>
      <c r="Z143" s="64">
        <v>1301298</v>
      </c>
      <c r="AA143" s="64">
        <v>1286654</v>
      </c>
      <c r="AB143" s="64">
        <v>1269953</v>
      </c>
      <c r="AC143" s="64">
        <v>1253856</v>
      </c>
      <c r="AD143" s="64">
        <v>1241361</v>
      </c>
    </row>
    <row r="144" spans="1:30" x14ac:dyDescent="0.25">
      <c r="A144" s="67" t="s">
        <v>201</v>
      </c>
      <c r="B144" s="64">
        <v>3303685</v>
      </c>
      <c r="C144" s="64">
        <v>3306172</v>
      </c>
      <c r="D144" s="64">
        <v>3304896</v>
      </c>
      <c r="E144" s="64">
        <v>3303433</v>
      </c>
      <c r="F144" s="64">
        <v>3297080</v>
      </c>
      <c r="G144" s="64">
        <v>3283712</v>
      </c>
      <c r="H144" s="64">
        <v>3264926</v>
      </c>
      <c r="I144" s="64">
        <v>3244875</v>
      </c>
      <c r="J144" s="64">
        <v>3232425</v>
      </c>
      <c r="K144" s="64">
        <v>3227213</v>
      </c>
      <c r="L144" s="64">
        <v>3225459</v>
      </c>
      <c r="M144" s="64">
        <v>3224790</v>
      </c>
      <c r="N144" s="64">
        <v>3222438</v>
      </c>
      <c r="O144" s="64">
        <v>3221226</v>
      </c>
      <c r="P144" s="64">
        <v>3221211</v>
      </c>
      <c r="Q144" s="64">
        <v>3218110</v>
      </c>
      <c r="R144" s="64">
        <v>3216169</v>
      </c>
      <c r="S144" s="64">
        <v>3218119</v>
      </c>
      <c r="T144" s="64">
        <v>3219640</v>
      </c>
      <c r="U144" s="64">
        <v>3222293</v>
      </c>
      <c r="V144" s="64">
        <v>3222676</v>
      </c>
      <c r="W144" s="64">
        <v>3221165</v>
      </c>
      <c r="X144" s="64">
        <v>3217895</v>
      </c>
      <c r="Y144" s="64">
        <v>3210539</v>
      </c>
      <c r="Z144" s="64">
        <v>3206514</v>
      </c>
      <c r="AA144" s="64">
        <v>3195048</v>
      </c>
      <c r="AB144" s="64">
        <v>3174117</v>
      </c>
      <c r="AC144" s="64">
        <v>3153533</v>
      </c>
      <c r="AD144" s="64">
        <v>3135262</v>
      </c>
    </row>
    <row r="145" spans="1:30" x14ac:dyDescent="0.25">
      <c r="A145" s="67" t="s">
        <v>202</v>
      </c>
      <c r="B145" s="64">
        <v>2735634</v>
      </c>
      <c r="C145" s="64">
        <v>2731126</v>
      </c>
      <c r="D145" s="64">
        <v>2723783</v>
      </c>
      <c r="E145" s="64">
        <v>2720883</v>
      </c>
      <c r="F145" s="64">
        <v>2715315</v>
      </c>
      <c r="G145" s="64">
        <v>2705017</v>
      </c>
      <c r="H145" s="64">
        <v>2690725</v>
      </c>
      <c r="I145" s="64">
        <v>2672772</v>
      </c>
      <c r="J145" s="64">
        <v>2651504</v>
      </c>
      <c r="K145" s="64">
        <v>2627551</v>
      </c>
      <c r="L145" s="64">
        <v>2603403</v>
      </c>
      <c r="M145" s="64">
        <v>2581813</v>
      </c>
      <c r="N145" s="64">
        <v>2565359</v>
      </c>
      <c r="O145" s="64">
        <v>2551809</v>
      </c>
      <c r="P145" s="64">
        <v>2540365</v>
      </c>
      <c r="Q145" s="64">
        <v>2527358</v>
      </c>
      <c r="R145" s="64">
        <v>2517102</v>
      </c>
      <c r="S145" s="64">
        <v>2515327</v>
      </c>
      <c r="T145" s="64">
        <v>2515480</v>
      </c>
      <c r="U145" s="64">
        <v>2516576</v>
      </c>
      <c r="V145" s="64">
        <v>2518281</v>
      </c>
      <c r="W145" s="64">
        <v>2517620</v>
      </c>
      <c r="X145" s="64">
        <v>2511589</v>
      </c>
      <c r="Y145" s="64">
        <v>2498661</v>
      </c>
      <c r="Z145" s="64">
        <v>2484437</v>
      </c>
      <c r="AA145" s="64">
        <v>2467866</v>
      </c>
      <c r="AB145" s="64">
        <v>2444309</v>
      </c>
      <c r="AC145" s="64">
        <v>2417978</v>
      </c>
      <c r="AD145" s="64">
        <v>2395054</v>
      </c>
    </row>
    <row r="146" spans="1:30" x14ac:dyDescent="0.25">
      <c r="A146" s="67" t="s">
        <v>203</v>
      </c>
      <c r="B146" s="64">
        <v>1471553</v>
      </c>
      <c r="C146" s="64">
        <v>1465904</v>
      </c>
      <c r="D146" s="64">
        <v>1455755</v>
      </c>
      <c r="E146" s="64">
        <v>1444917</v>
      </c>
      <c r="F146" s="64">
        <v>1433562</v>
      </c>
      <c r="G146" s="64">
        <v>1420483</v>
      </c>
      <c r="H146" s="64">
        <v>1404731</v>
      </c>
      <c r="I146" s="64">
        <v>1387411</v>
      </c>
      <c r="J146" s="64">
        <v>1372905</v>
      </c>
      <c r="K146" s="64">
        <v>1360730</v>
      </c>
      <c r="L146" s="64">
        <v>1347458</v>
      </c>
      <c r="M146" s="64">
        <v>1333125</v>
      </c>
      <c r="N146" s="64">
        <v>1321065</v>
      </c>
      <c r="O146" s="64">
        <v>1312455</v>
      </c>
      <c r="P146" s="64">
        <v>1305191</v>
      </c>
      <c r="Q146" s="64">
        <v>1296084</v>
      </c>
      <c r="R146" s="64">
        <v>1285635</v>
      </c>
      <c r="S146" s="64">
        <v>1276437</v>
      </c>
      <c r="T146" s="64">
        <v>1268070</v>
      </c>
      <c r="U146" s="64">
        <v>1260990</v>
      </c>
      <c r="V146" s="64">
        <v>1254898</v>
      </c>
      <c r="W146" s="64">
        <v>1248955</v>
      </c>
      <c r="X146" s="64">
        <v>1242345</v>
      </c>
      <c r="Y146" s="64">
        <v>1234009</v>
      </c>
      <c r="Z146" s="64">
        <v>1224520</v>
      </c>
      <c r="AA146" s="64">
        <v>1213385</v>
      </c>
      <c r="AB146" s="64">
        <v>1199376</v>
      </c>
      <c r="AC146" s="64">
        <v>1186333</v>
      </c>
      <c r="AD146" s="64">
        <v>1176894</v>
      </c>
    </row>
    <row r="147" spans="1:30" x14ac:dyDescent="0.25">
      <c r="A147" s="67" t="s">
        <v>205</v>
      </c>
      <c r="B147" s="64">
        <v>1095009</v>
      </c>
      <c r="C147" s="64">
        <v>1085582</v>
      </c>
      <c r="D147" s="64">
        <v>1077807</v>
      </c>
      <c r="E147" s="64">
        <v>1071655</v>
      </c>
      <c r="F147" s="64">
        <v>1064007</v>
      </c>
      <c r="G147" s="64">
        <v>1053311</v>
      </c>
      <c r="H147" s="64">
        <v>1038921</v>
      </c>
      <c r="I147" s="64">
        <v>1023473</v>
      </c>
      <c r="J147" s="64">
        <v>1007815</v>
      </c>
      <c r="K147" s="64">
        <v>990238</v>
      </c>
      <c r="L147" s="64">
        <v>971422</v>
      </c>
      <c r="M147" s="64">
        <v>953942</v>
      </c>
      <c r="N147" s="64">
        <v>940290</v>
      </c>
      <c r="O147" s="64">
        <v>929846</v>
      </c>
      <c r="P147" s="64">
        <v>921883</v>
      </c>
      <c r="Q147" s="64">
        <v>913699</v>
      </c>
      <c r="R147" s="64">
        <v>900988</v>
      </c>
      <c r="S147" s="64">
        <v>886406</v>
      </c>
      <c r="T147" s="64">
        <v>873840</v>
      </c>
      <c r="U147" s="64">
        <v>862860</v>
      </c>
      <c r="V147" s="64">
        <v>852225</v>
      </c>
      <c r="W147" s="64">
        <v>841365</v>
      </c>
      <c r="X147" s="64">
        <v>830177</v>
      </c>
      <c r="Y147" s="64">
        <v>817465</v>
      </c>
      <c r="Z147" s="64">
        <v>805272</v>
      </c>
      <c r="AA147" s="64">
        <v>794199</v>
      </c>
      <c r="AB147" s="64">
        <v>780364</v>
      </c>
      <c r="AC147" s="64">
        <v>766959</v>
      </c>
      <c r="AD147" s="64">
        <v>757294</v>
      </c>
    </row>
    <row r="148" spans="1:30" x14ac:dyDescent="0.25">
      <c r="A148" s="67" t="s">
        <v>206</v>
      </c>
      <c r="B148" s="64">
        <v>4669494</v>
      </c>
      <c r="C148" s="64">
        <v>4650661</v>
      </c>
      <c r="D148" s="64">
        <v>4633176</v>
      </c>
      <c r="E148" s="64">
        <v>4616322</v>
      </c>
      <c r="F148" s="64">
        <v>4592547</v>
      </c>
      <c r="G148" s="64">
        <v>4561735</v>
      </c>
      <c r="H148" s="64">
        <v>4530012</v>
      </c>
      <c r="I148" s="64">
        <v>4495812</v>
      </c>
      <c r="J148" s="64">
        <v>4455859</v>
      </c>
      <c r="K148" s="64">
        <v>4414103</v>
      </c>
      <c r="L148" s="64">
        <v>4375233</v>
      </c>
      <c r="M148" s="64">
        <v>4343502</v>
      </c>
      <c r="N148" s="64">
        <v>4325347</v>
      </c>
      <c r="O148" s="64">
        <v>4317226</v>
      </c>
      <c r="P148" s="64">
        <v>4311404</v>
      </c>
      <c r="Q148" s="64">
        <v>4302850</v>
      </c>
      <c r="R148" s="64">
        <v>4302363</v>
      </c>
      <c r="S148" s="64">
        <v>4311585</v>
      </c>
      <c r="T148" s="64">
        <v>4318067</v>
      </c>
      <c r="U148" s="64">
        <v>4323830</v>
      </c>
      <c r="V148" s="64">
        <v>4328434</v>
      </c>
      <c r="W148" s="64">
        <v>4329309</v>
      </c>
      <c r="X148" s="64">
        <v>4326875</v>
      </c>
      <c r="Y148" s="64">
        <v>4319999</v>
      </c>
      <c r="Z148" s="64">
        <v>4312661</v>
      </c>
      <c r="AA148" s="64">
        <v>4299797</v>
      </c>
      <c r="AB148" s="64">
        <v>4276579</v>
      </c>
      <c r="AC148" s="64">
        <v>4251426</v>
      </c>
      <c r="AD148" s="64">
        <v>4230928</v>
      </c>
    </row>
    <row r="149" spans="1:30" x14ac:dyDescent="0.25">
      <c r="A149" s="67" t="s">
        <v>207</v>
      </c>
      <c r="B149" s="64">
        <v>3171150</v>
      </c>
      <c r="C149" s="64">
        <v>3180349</v>
      </c>
      <c r="D149" s="64">
        <v>3198406</v>
      </c>
      <c r="E149" s="64">
        <v>3219322</v>
      </c>
      <c r="F149" s="64">
        <v>3222215</v>
      </c>
      <c r="G149" s="64">
        <v>3226298</v>
      </c>
      <c r="H149" s="64">
        <v>3242881</v>
      </c>
      <c r="I149" s="64">
        <v>3260674</v>
      </c>
      <c r="J149" s="64">
        <v>3275759</v>
      </c>
      <c r="K149" s="64">
        <v>3284996</v>
      </c>
      <c r="L149" s="64">
        <v>3291083</v>
      </c>
      <c r="M149" s="64">
        <v>3300264</v>
      </c>
      <c r="N149" s="64">
        <v>3318652</v>
      </c>
      <c r="O149" s="64">
        <v>3341150</v>
      </c>
      <c r="P149" s="64">
        <v>3365244</v>
      </c>
      <c r="Q149" s="64">
        <v>3392030</v>
      </c>
      <c r="R149" s="64">
        <v>3433198</v>
      </c>
      <c r="S149" s="64">
        <v>3487579</v>
      </c>
      <c r="T149" s="64">
        <v>3532639</v>
      </c>
      <c r="U149" s="64">
        <v>3569416</v>
      </c>
      <c r="V149" s="64">
        <v>3605551</v>
      </c>
      <c r="W149" s="64">
        <v>3646714</v>
      </c>
      <c r="X149" s="64">
        <v>3687260</v>
      </c>
      <c r="Y149" s="64">
        <v>3721567</v>
      </c>
      <c r="Z149" s="64">
        <v>3755879</v>
      </c>
      <c r="AA149" s="64">
        <v>3784809</v>
      </c>
      <c r="AB149" s="64">
        <v>3812032</v>
      </c>
      <c r="AC149" s="64">
        <v>3839456</v>
      </c>
      <c r="AD149" s="64">
        <v>3871017</v>
      </c>
    </row>
    <row r="150" spans="1:30" x14ac:dyDescent="0.25">
      <c r="A150" s="67" t="s">
        <v>212</v>
      </c>
      <c r="B150" s="64">
        <v>3685136</v>
      </c>
      <c r="C150" s="64">
        <v>3673781</v>
      </c>
      <c r="D150" s="64">
        <v>3669200</v>
      </c>
      <c r="E150" s="64">
        <v>3671078</v>
      </c>
      <c r="F150" s="64">
        <v>3666050</v>
      </c>
      <c r="G150" s="64">
        <v>3652039</v>
      </c>
      <c r="H150" s="64">
        <v>3632686</v>
      </c>
      <c r="I150" s="64">
        <v>3609540</v>
      </c>
      <c r="J150" s="64">
        <v>3583471</v>
      </c>
      <c r="K150" s="64">
        <v>3555535</v>
      </c>
      <c r="L150" s="64">
        <v>3529224</v>
      </c>
      <c r="M150" s="64">
        <v>3506822</v>
      </c>
      <c r="N150" s="64">
        <v>3493037</v>
      </c>
      <c r="O150" s="64">
        <v>3486951</v>
      </c>
      <c r="P150" s="64">
        <v>3483314</v>
      </c>
      <c r="Q150" s="64">
        <v>3478726</v>
      </c>
      <c r="R150" s="64">
        <v>3477985</v>
      </c>
      <c r="S150" s="64">
        <v>3483032</v>
      </c>
      <c r="T150" s="64">
        <v>3488252</v>
      </c>
      <c r="U150" s="64">
        <v>3494522</v>
      </c>
      <c r="V150" s="64">
        <v>3500128</v>
      </c>
      <c r="W150" s="64">
        <v>3502934</v>
      </c>
      <c r="X150" s="64">
        <v>3499368</v>
      </c>
      <c r="Y150" s="64">
        <v>3486357</v>
      </c>
      <c r="Z150" s="64">
        <v>3473309</v>
      </c>
      <c r="AA150" s="64">
        <v>3457131</v>
      </c>
      <c r="AB150" s="64">
        <v>3433528</v>
      </c>
      <c r="AC150" s="64">
        <v>3414351</v>
      </c>
      <c r="AD150" s="64">
        <v>3401472</v>
      </c>
    </row>
    <row r="151" spans="1:30" x14ac:dyDescent="0.25">
      <c r="A151" s="67" t="s">
        <v>214</v>
      </c>
      <c r="B151" s="64">
        <v>199213</v>
      </c>
      <c r="C151" s="64">
        <v>199905</v>
      </c>
      <c r="D151" s="64">
        <v>200185</v>
      </c>
      <c r="E151" s="64">
        <v>201087</v>
      </c>
      <c r="F151" s="64">
        <v>202071</v>
      </c>
      <c r="G151" s="64">
        <v>202743</v>
      </c>
      <c r="H151" s="64">
        <v>202992</v>
      </c>
      <c r="I151" s="64">
        <v>202997</v>
      </c>
      <c r="J151" s="64">
        <v>202805</v>
      </c>
      <c r="K151" s="64">
        <v>202452</v>
      </c>
      <c r="L151" s="64">
        <v>202004</v>
      </c>
      <c r="M151" s="64">
        <v>201709</v>
      </c>
      <c r="N151" s="64">
        <v>202436</v>
      </c>
      <c r="O151" s="64">
        <v>203908</v>
      </c>
      <c r="P151" s="64">
        <v>205037</v>
      </c>
      <c r="Q151" s="64">
        <v>205958</v>
      </c>
      <c r="R151" s="64">
        <v>206985</v>
      </c>
      <c r="S151" s="64">
        <v>207888</v>
      </c>
      <c r="T151" s="64">
        <v>208482</v>
      </c>
      <c r="U151" s="64">
        <v>209152</v>
      </c>
      <c r="V151" s="64">
        <v>209910</v>
      </c>
      <c r="W151" s="64">
        <v>210574</v>
      </c>
      <c r="X151" s="64">
        <v>211051</v>
      </c>
      <c r="Y151" s="64">
        <v>211019</v>
      </c>
      <c r="Z151" s="64">
        <v>211127</v>
      </c>
      <c r="AA151" s="64">
        <v>211229</v>
      </c>
      <c r="AB151" s="64">
        <v>210976</v>
      </c>
      <c r="AC151" s="64">
        <v>210789</v>
      </c>
      <c r="AD151" s="64">
        <v>210767</v>
      </c>
    </row>
    <row r="152" spans="1:30" x14ac:dyDescent="0.25">
      <c r="A152" s="67" t="s">
        <v>215</v>
      </c>
      <c r="B152" s="64">
        <v>304253</v>
      </c>
      <c r="C152" s="64">
        <v>305220</v>
      </c>
      <c r="D152" s="64">
        <v>305351</v>
      </c>
      <c r="E152" s="64">
        <v>305756</v>
      </c>
      <c r="F152" s="64">
        <v>306166</v>
      </c>
      <c r="G152" s="64">
        <v>305921</v>
      </c>
      <c r="H152" s="64">
        <v>305478</v>
      </c>
      <c r="I152" s="64">
        <v>305361</v>
      </c>
      <c r="J152" s="64">
        <v>305225</v>
      </c>
      <c r="K152" s="64">
        <v>304512</v>
      </c>
      <c r="L152" s="64">
        <v>303478</v>
      </c>
      <c r="M152" s="64">
        <v>302623</v>
      </c>
      <c r="N152" s="64">
        <v>303070</v>
      </c>
      <c r="O152" s="64">
        <v>304545</v>
      </c>
      <c r="P152" s="64">
        <v>306315</v>
      </c>
      <c r="Q152" s="64">
        <v>307728</v>
      </c>
      <c r="R152" s="64">
        <v>308888</v>
      </c>
      <c r="S152" s="64">
        <v>310397</v>
      </c>
      <c r="T152" s="64">
        <v>311944</v>
      </c>
      <c r="U152" s="64">
        <v>313916</v>
      </c>
      <c r="V152" s="64">
        <v>316164</v>
      </c>
      <c r="W152" s="64">
        <v>318834</v>
      </c>
      <c r="X152" s="64">
        <v>322162</v>
      </c>
      <c r="Y152" s="64">
        <v>325396</v>
      </c>
      <c r="Z152" s="64">
        <v>328476</v>
      </c>
      <c r="AA152" s="64">
        <v>331888</v>
      </c>
      <c r="AB152" s="64">
        <v>334988</v>
      </c>
      <c r="AC152" s="64">
        <v>336761</v>
      </c>
      <c r="AD152" s="64">
        <v>337408</v>
      </c>
    </row>
    <row r="153" spans="1:30" x14ac:dyDescent="0.25">
      <c r="A153" s="67" t="s">
        <v>216</v>
      </c>
      <c r="B153" s="64">
        <v>571052</v>
      </c>
      <c r="C153" s="64">
        <v>568700</v>
      </c>
      <c r="D153" s="64">
        <v>565729</v>
      </c>
      <c r="E153" s="64">
        <v>562838</v>
      </c>
      <c r="F153" s="64">
        <v>559418</v>
      </c>
      <c r="G153" s="64">
        <v>555943</v>
      </c>
      <c r="H153" s="64">
        <v>551952</v>
      </c>
      <c r="I153" s="64">
        <v>547352</v>
      </c>
      <c r="J153" s="64">
        <v>543306</v>
      </c>
      <c r="K153" s="64">
        <v>539694</v>
      </c>
      <c r="L153" s="64">
        <v>535899</v>
      </c>
      <c r="M153" s="64">
        <v>532482</v>
      </c>
      <c r="N153" s="64">
        <v>531224</v>
      </c>
      <c r="O153" s="64">
        <v>531590</v>
      </c>
      <c r="P153" s="64">
        <v>532307</v>
      </c>
      <c r="Q153" s="64">
        <v>532513</v>
      </c>
      <c r="R153" s="64">
        <v>532368</v>
      </c>
      <c r="S153" s="64">
        <v>533080</v>
      </c>
      <c r="T153" s="64">
        <v>534446</v>
      </c>
      <c r="U153" s="64">
        <v>536227</v>
      </c>
      <c r="V153" s="64">
        <v>538067</v>
      </c>
      <c r="W153" s="64">
        <v>539511</v>
      </c>
      <c r="X153" s="64">
        <v>540346</v>
      </c>
      <c r="Y153" s="64">
        <v>540117</v>
      </c>
      <c r="Z153" s="64">
        <v>538969</v>
      </c>
      <c r="AA153" s="64">
        <v>537293</v>
      </c>
      <c r="AB153" s="64">
        <v>534668</v>
      </c>
      <c r="AC153" s="64">
        <v>531611</v>
      </c>
      <c r="AD153" s="64">
        <v>529204</v>
      </c>
    </row>
    <row r="154" spans="1:30" x14ac:dyDescent="0.25">
      <c r="A154" s="67" t="s">
        <v>217</v>
      </c>
      <c r="B154" s="64">
        <v>2691148</v>
      </c>
      <c r="C154" s="64">
        <v>2682355</v>
      </c>
      <c r="D154" s="64">
        <v>2673562</v>
      </c>
      <c r="E154" s="64">
        <v>2666601</v>
      </c>
      <c r="F154" s="64">
        <v>2657204</v>
      </c>
      <c r="G154" s="64">
        <v>2646355</v>
      </c>
      <c r="H154" s="64">
        <v>2631066</v>
      </c>
      <c r="I154" s="64">
        <v>2611822</v>
      </c>
      <c r="J154" s="64">
        <v>2587291</v>
      </c>
      <c r="K154" s="64">
        <v>2555708</v>
      </c>
      <c r="L154" s="64">
        <v>2521470</v>
      </c>
      <c r="M154" s="64">
        <v>2488267</v>
      </c>
      <c r="N154" s="64">
        <v>2463239</v>
      </c>
      <c r="O154" s="64">
        <v>2446182</v>
      </c>
      <c r="P154" s="64">
        <v>2434837</v>
      </c>
      <c r="Q154" s="64">
        <v>2424062</v>
      </c>
      <c r="R154" s="64">
        <v>2407072</v>
      </c>
      <c r="S154" s="64">
        <v>2387382</v>
      </c>
      <c r="T154" s="64">
        <v>2368759</v>
      </c>
      <c r="U154" s="64">
        <v>2351464</v>
      </c>
      <c r="V154" s="64">
        <v>2334206</v>
      </c>
      <c r="W154" s="64">
        <v>2314315</v>
      </c>
      <c r="X154" s="64">
        <v>2290644</v>
      </c>
      <c r="Y154" s="64">
        <v>2263889</v>
      </c>
      <c r="Z154" s="64">
        <v>2237107</v>
      </c>
      <c r="AA154" s="64">
        <v>2208563</v>
      </c>
      <c r="AB154" s="64">
        <v>2173970</v>
      </c>
      <c r="AC154" s="64">
        <v>2142941</v>
      </c>
      <c r="AD154" s="64">
        <v>2123129</v>
      </c>
    </row>
    <row r="155" spans="1:30" x14ac:dyDescent="0.25">
      <c r="A155" s="67" t="s">
        <v>218</v>
      </c>
      <c r="B155" s="64">
        <v>3106624</v>
      </c>
      <c r="C155" s="64">
        <v>3092612</v>
      </c>
      <c r="D155" s="64">
        <v>3076829</v>
      </c>
      <c r="E155" s="64">
        <v>3058277</v>
      </c>
      <c r="F155" s="64">
        <v>3035403</v>
      </c>
      <c r="G155" s="64">
        <v>3011490</v>
      </c>
      <c r="H155" s="64">
        <v>2991315</v>
      </c>
      <c r="I155" s="64">
        <v>2971817</v>
      </c>
      <c r="J155" s="64">
        <v>2946888</v>
      </c>
      <c r="K155" s="64">
        <v>2916918</v>
      </c>
      <c r="L155" s="64">
        <v>2885622</v>
      </c>
      <c r="M155" s="64">
        <v>2857370</v>
      </c>
      <c r="N155" s="64">
        <v>2841219</v>
      </c>
      <c r="O155" s="64">
        <v>2834802</v>
      </c>
      <c r="P155" s="64">
        <v>2832722</v>
      </c>
      <c r="Q155" s="64">
        <v>2830979</v>
      </c>
      <c r="R155" s="64">
        <v>2834045</v>
      </c>
      <c r="S155" s="64">
        <v>2843351</v>
      </c>
      <c r="T155" s="64">
        <v>2851211</v>
      </c>
      <c r="U155" s="64">
        <v>2858013</v>
      </c>
      <c r="V155" s="64">
        <v>2865506</v>
      </c>
      <c r="W155" s="64">
        <v>2874424</v>
      </c>
      <c r="X155" s="64">
        <v>2880081</v>
      </c>
      <c r="Y155" s="64">
        <v>2880100</v>
      </c>
      <c r="Z155" s="64">
        <v>2875636</v>
      </c>
      <c r="AA155" s="64">
        <v>2867233</v>
      </c>
      <c r="AB155" s="64">
        <v>2859356</v>
      </c>
      <c r="AC155" s="64">
        <v>2850935</v>
      </c>
      <c r="AD155" s="64">
        <v>2845832</v>
      </c>
    </row>
    <row r="156" spans="1:30" x14ac:dyDescent="0.25">
      <c r="A156" s="67" t="s">
        <v>221</v>
      </c>
      <c r="B156" s="64">
        <v>2737737</v>
      </c>
      <c r="C156" s="64">
        <v>2717783</v>
      </c>
      <c r="D156" s="64">
        <v>2697234</v>
      </c>
      <c r="E156" s="64">
        <v>2677085</v>
      </c>
      <c r="F156" s="64">
        <v>2655954</v>
      </c>
      <c r="G156" s="64">
        <v>2633597</v>
      </c>
      <c r="H156" s="64">
        <v>2611436</v>
      </c>
      <c r="I156" s="64">
        <v>2588707</v>
      </c>
      <c r="J156" s="64">
        <v>2565000</v>
      </c>
      <c r="K156" s="64">
        <v>2538189</v>
      </c>
      <c r="L156" s="64">
        <v>2508111</v>
      </c>
      <c r="M156" s="64">
        <v>2479763</v>
      </c>
      <c r="N156" s="64">
        <v>2461396</v>
      </c>
      <c r="O156" s="64">
        <v>2451849</v>
      </c>
      <c r="P156" s="64">
        <v>2444339</v>
      </c>
      <c r="Q156" s="64">
        <v>2434172</v>
      </c>
      <c r="R156" s="64">
        <v>2426464</v>
      </c>
      <c r="S156" s="64">
        <v>2424093</v>
      </c>
      <c r="T156" s="64">
        <v>2421657</v>
      </c>
      <c r="U156" s="64">
        <v>2418669</v>
      </c>
      <c r="V156" s="64">
        <v>2416463</v>
      </c>
      <c r="W156" s="64">
        <v>2414025</v>
      </c>
      <c r="X156" s="64">
        <v>2410290</v>
      </c>
      <c r="Y156" s="64">
        <v>2405290</v>
      </c>
      <c r="Z156" s="64">
        <v>2399358</v>
      </c>
      <c r="AA156" s="64">
        <v>2388558</v>
      </c>
      <c r="AB156" s="64">
        <v>2372103</v>
      </c>
      <c r="AC156" s="64">
        <v>2353904</v>
      </c>
      <c r="AD156" s="64">
        <v>2337448</v>
      </c>
    </row>
    <row r="157" spans="1:30" x14ac:dyDescent="0.25">
      <c r="A157" s="67" t="s">
        <v>223</v>
      </c>
      <c r="B157" s="64">
        <v>3056368</v>
      </c>
      <c r="C157" s="64">
        <v>3036025</v>
      </c>
      <c r="D157" s="64">
        <v>3013419</v>
      </c>
      <c r="E157" s="64">
        <v>2993848</v>
      </c>
      <c r="F157" s="64">
        <v>2974413</v>
      </c>
      <c r="G157" s="64">
        <v>2952850</v>
      </c>
      <c r="H157" s="64">
        <v>2930034</v>
      </c>
      <c r="I157" s="64">
        <v>2905605</v>
      </c>
      <c r="J157" s="64">
        <v>2877776</v>
      </c>
      <c r="K157" s="64">
        <v>2847534</v>
      </c>
      <c r="L157" s="64">
        <v>2819452</v>
      </c>
      <c r="M157" s="64">
        <v>2795970</v>
      </c>
      <c r="N157" s="64">
        <v>2783115</v>
      </c>
      <c r="O157" s="64">
        <v>2778294</v>
      </c>
      <c r="P157" s="64">
        <v>2774661</v>
      </c>
      <c r="Q157" s="64">
        <v>2767109</v>
      </c>
      <c r="R157" s="64">
        <v>2755459</v>
      </c>
      <c r="S157" s="64">
        <v>2744931</v>
      </c>
      <c r="T157" s="64">
        <v>2735475</v>
      </c>
      <c r="U157" s="64">
        <v>2725515</v>
      </c>
      <c r="V157" s="64">
        <v>2716100</v>
      </c>
      <c r="W157" s="64">
        <v>2706960</v>
      </c>
      <c r="X157" s="64">
        <v>2694486</v>
      </c>
      <c r="Y157" s="64">
        <v>2676139</v>
      </c>
      <c r="Z157" s="64">
        <v>2656497</v>
      </c>
      <c r="AA157" s="64">
        <v>2634981</v>
      </c>
      <c r="AB157" s="64">
        <v>2607141</v>
      </c>
      <c r="AC157" s="64">
        <v>2580125</v>
      </c>
      <c r="AD157" s="64">
        <v>2557961</v>
      </c>
    </row>
    <row r="158" spans="1:30" x14ac:dyDescent="0.25">
      <c r="A158" s="67" t="s">
        <v>224</v>
      </c>
      <c r="B158" s="64">
        <v>2732543</v>
      </c>
      <c r="C158" s="64">
        <v>2731239</v>
      </c>
      <c r="D158" s="64">
        <v>2730996</v>
      </c>
      <c r="E158" s="64">
        <v>2733123</v>
      </c>
      <c r="F158" s="64">
        <v>2729775</v>
      </c>
      <c r="G158" s="64">
        <v>2720321</v>
      </c>
      <c r="H158" s="64">
        <v>2709080</v>
      </c>
      <c r="I158" s="64">
        <v>2695725</v>
      </c>
      <c r="J158" s="64">
        <v>2681289</v>
      </c>
      <c r="K158" s="64">
        <v>2670069</v>
      </c>
      <c r="L158" s="64">
        <v>2660419</v>
      </c>
      <c r="M158" s="64">
        <v>2651024</v>
      </c>
      <c r="N158" s="64">
        <v>2644961</v>
      </c>
      <c r="O158" s="64">
        <v>2645825</v>
      </c>
      <c r="P158" s="64">
        <v>2655259</v>
      </c>
      <c r="Q158" s="64">
        <v>2664029</v>
      </c>
      <c r="R158" s="64">
        <v>2677403</v>
      </c>
      <c r="S158" s="64">
        <v>2700432</v>
      </c>
      <c r="T158" s="64">
        <v>2724153</v>
      </c>
      <c r="U158" s="64">
        <v>2744412</v>
      </c>
      <c r="V158" s="64">
        <v>2761518</v>
      </c>
      <c r="W158" s="64">
        <v>2779423</v>
      </c>
      <c r="X158" s="64">
        <v>2794287</v>
      </c>
      <c r="Y158" s="64">
        <v>2802770</v>
      </c>
      <c r="Z158" s="64">
        <v>2808986</v>
      </c>
      <c r="AA158" s="64">
        <v>2806789</v>
      </c>
      <c r="AB158" s="64">
        <v>2799459</v>
      </c>
      <c r="AC158" s="64">
        <v>2795879</v>
      </c>
      <c r="AD158" s="64">
        <v>2791899</v>
      </c>
    </row>
    <row r="159" spans="1:30" x14ac:dyDescent="0.25">
      <c r="A159" s="67" t="s">
        <v>225</v>
      </c>
      <c r="B159" s="64">
        <v>2165406</v>
      </c>
      <c r="C159" s="64">
        <v>2159239</v>
      </c>
      <c r="D159" s="64">
        <v>2156821</v>
      </c>
      <c r="E159" s="64">
        <v>2155625</v>
      </c>
      <c r="F159" s="64">
        <v>2144982</v>
      </c>
      <c r="G159" s="64">
        <v>2126672</v>
      </c>
      <c r="H159" s="64">
        <v>2106020</v>
      </c>
      <c r="I159" s="64">
        <v>2085076</v>
      </c>
      <c r="J159" s="64">
        <v>2064081</v>
      </c>
      <c r="K159" s="64">
        <v>2043416</v>
      </c>
      <c r="L159" s="64">
        <v>2025189</v>
      </c>
      <c r="M159" s="64">
        <v>2009785</v>
      </c>
      <c r="N159" s="64">
        <v>1998286</v>
      </c>
      <c r="O159" s="64">
        <v>1990503</v>
      </c>
      <c r="P159" s="64">
        <v>1985850</v>
      </c>
      <c r="Q159" s="64">
        <v>1980273</v>
      </c>
      <c r="R159" s="64">
        <v>1974409</v>
      </c>
      <c r="S159" s="64">
        <v>1970536</v>
      </c>
      <c r="T159" s="64">
        <v>1967459</v>
      </c>
      <c r="U159" s="64">
        <v>1966950</v>
      </c>
      <c r="V159" s="64">
        <v>1966641</v>
      </c>
      <c r="W159" s="64">
        <v>1961304</v>
      </c>
      <c r="X159" s="64">
        <v>1949563</v>
      </c>
      <c r="Y159" s="64">
        <v>1932800</v>
      </c>
      <c r="Z159" s="64">
        <v>1913594</v>
      </c>
      <c r="AA159" s="64">
        <v>1890857</v>
      </c>
      <c r="AB159" s="64">
        <v>1864832</v>
      </c>
      <c r="AC159" s="64">
        <v>1841800</v>
      </c>
      <c r="AD159" s="64">
        <v>1825079</v>
      </c>
    </row>
    <row r="160" spans="1:30" x14ac:dyDescent="0.25">
      <c r="A160" s="67" t="s">
        <v>226</v>
      </c>
      <c r="B160" s="64">
        <v>1070663</v>
      </c>
      <c r="C160" s="64">
        <v>1067837</v>
      </c>
      <c r="D160" s="64">
        <v>1065180</v>
      </c>
      <c r="E160" s="64">
        <v>1063375</v>
      </c>
      <c r="F160" s="64">
        <v>1060158</v>
      </c>
      <c r="G160" s="64">
        <v>1056068</v>
      </c>
      <c r="H160" s="64">
        <v>1052020</v>
      </c>
      <c r="I160" s="64">
        <v>1047664</v>
      </c>
      <c r="J160" s="64">
        <v>1041746</v>
      </c>
      <c r="K160" s="64">
        <v>1033948</v>
      </c>
      <c r="L160" s="64">
        <v>1027119</v>
      </c>
      <c r="M160" s="64">
        <v>1023678</v>
      </c>
      <c r="N160" s="64">
        <v>1024685</v>
      </c>
      <c r="O160" s="64">
        <v>1028915</v>
      </c>
      <c r="P160" s="64">
        <v>1035884</v>
      </c>
      <c r="Q160" s="64">
        <v>1044392</v>
      </c>
      <c r="R160" s="64">
        <v>1052877</v>
      </c>
      <c r="S160" s="64">
        <v>1060205</v>
      </c>
      <c r="T160" s="64">
        <v>1065877</v>
      </c>
      <c r="U160" s="64">
        <v>1070462</v>
      </c>
      <c r="V160" s="64">
        <v>1073321</v>
      </c>
      <c r="W160" s="64">
        <v>1075082</v>
      </c>
      <c r="X160" s="64">
        <v>1075323</v>
      </c>
      <c r="Y160" s="64">
        <v>1074081</v>
      </c>
      <c r="Z160" s="64">
        <v>1074060</v>
      </c>
      <c r="AA160" s="64">
        <v>1069994</v>
      </c>
      <c r="AB160" s="64">
        <v>1063999</v>
      </c>
      <c r="AC160" s="64">
        <v>1057416</v>
      </c>
      <c r="AD160" s="64">
        <v>1047746</v>
      </c>
    </row>
    <row r="161" spans="1:30" x14ac:dyDescent="0.25">
      <c r="A161" s="67" t="s">
        <v>228</v>
      </c>
      <c r="B161" s="64">
        <v>1035316</v>
      </c>
      <c r="C161" s="64">
        <v>1030910</v>
      </c>
      <c r="D161" s="64">
        <v>1024498</v>
      </c>
      <c r="E161" s="64">
        <v>1016952</v>
      </c>
      <c r="F161" s="64">
        <v>1009128</v>
      </c>
      <c r="G161" s="64">
        <v>1000850</v>
      </c>
      <c r="H161" s="64">
        <v>992100</v>
      </c>
      <c r="I161" s="64">
        <v>983449</v>
      </c>
      <c r="J161" s="64">
        <v>977083</v>
      </c>
      <c r="K161" s="64">
        <v>972778</v>
      </c>
      <c r="L161" s="64">
        <v>968954</v>
      </c>
      <c r="M161" s="64">
        <v>965748</v>
      </c>
      <c r="N161" s="64">
        <v>964869</v>
      </c>
      <c r="O161" s="64">
        <v>965876</v>
      </c>
      <c r="P161" s="64">
        <v>968165</v>
      </c>
      <c r="Q161" s="64">
        <v>970637</v>
      </c>
      <c r="R161" s="64">
        <v>971423</v>
      </c>
      <c r="S161" s="64">
        <v>971285</v>
      </c>
      <c r="T161" s="64">
        <v>972050</v>
      </c>
      <c r="U161" s="64">
        <v>974896</v>
      </c>
      <c r="V161" s="64">
        <v>978553</v>
      </c>
      <c r="W161" s="64">
        <v>980863</v>
      </c>
      <c r="X161" s="64">
        <v>981428</v>
      </c>
      <c r="Y161" s="64">
        <v>980413</v>
      </c>
      <c r="Z161" s="64">
        <v>980819</v>
      </c>
      <c r="AA161" s="64">
        <v>981527</v>
      </c>
      <c r="AB161" s="64">
        <v>979453</v>
      </c>
      <c r="AC161" s="64">
        <v>976290</v>
      </c>
      <c r="AD161" s="64">
        <v>973275</v>
      </c>
    </row>
    <row r="162" spans="1:30" x14ac:dyDescent="0.25">
      <c r="A162" s="67" t="s">
        <v>229</v>
      </c>
      <c r="B162" s="64">
        <v>1252043</v>
      </c>
      <c r="C162" s="64">
        <v>1241033</v>
      </c>
      <c r="D162" s="64">
        <v>1227092</v>
      </c>
      <c r="E162" s="64">
        <v>1213417</v>
      </c>
      <c r="F162" s="64">
        <v>1199934</v>
      </c>
      <c r="G162" s="64">
        <v>1185824</v>
      </c>
      <c r="H162" s="64">
        <v>1172130</v>
      </c>
      <c r="I162" s="64">
        <v>1159019</v>
      </c>
      <c r="J162" s="64">
        <v>1147641</v>
      </c>
      <c r="K162" s="64">
        <v>1137733</v>
      </c>
      <c r="L162" s="64">
        <v>1128053</v>
      </c>
      <c r="M162" s="64">
        <v>1119235</v>
      </c>
      <c r="N162" s="64">
        <v>1113291</v>
      </c>
      <c r="O162" s="64">
        <v>1110317</v>
      </c>
      <c r="P162" s="64">
        <v>1109084</v>
      </c>
      <c r="Q162" s="64">
        <v>1107564</v>
      </c>
      <c r="R162" s="64">
        <v>1100825</v>
      </c>
      <c r="S162" s="64">
        <v>1091449</v>
      </c>
      <c r="T162" s="64">
        <v>1083079</v>
      </c>
      <c r="U162" s="64">
        <v>1075445</v>
      </c>
      <c r="V162" s="64">
        <v>1068032</v>
      </c>
      <c r="W162" s="64">
        <v>1059975</v>
      </c>
      <c r="X162" s="64">
        <v>1051005</v>
      </c>
      <c r="Y162" s="64">
        <v>1040538</v>
      </c>
      <c r="Z162" s="64">
        <v>1030090</v>
      </c>
      <c r="AA162" s="64">
        <v>1019906</v>
      </c>
      <c r="AB162" s="64">
        <v>1007620</v>
      </c>
      <c r="AC162" s="64">
        <v>996474</v>
      </c>
      <c r="AD162" s="64">
        <v>988412</v>
      </c>
    </row>
    <row r="163" spans="1:30" x14ac:dyDescent="0.25">
      <c r="A163" s="67" t="s">
        <v>231</v>
      </c>
      <c r="B163" s="64">
        <v>1028756</v>
      </c>
      <c r="C163" s="64">
        <v>1015207</v>
      </c>
      <c r="D163" s="64">
        <v>1002549</v>
      </c>
      <c r="E163" s="64">
        <v>986045</v>
      </c>
      <c r="F163" s="64">
        <v>969803</v>
      </c>
      <c r="G163" s="64">
        <v>959991</v>
      </c>
      <c r="H163" s="64">
        <v>954487</v>
      </c>
      <c r="I163" s="64">
        <v>950069</v>
      </c>
      <c r="J163" s="64">
        <v>949302</v>
      </c>
      <c r="K163" s="64">
        <v>951569</v>
      </c>
      <c r="L163" s="64">
        <v>953782</v>
      </c>
      <c r="M163" s="64">
        <v>955246</v>
      </c>
      <c r="N163" s="64">
        <v>957514</v>
      </c>
      <c r="O163" s="64">
        <v>958492</v>
      </c>
      <c r="P163" s="64">
        <v>958197</v>
      </c>
      <c r="Q163" s="64">
        <v>958298</v>
      </c>
      <c r="R163" s="64">
        <v>957293</v>
      </c>
      <c r="S163" s="64">
        <v>956368</v>
      </c>
      <c r="T163" s="64">
        <v>956314</v>
      </c>
      <c r="U163" s="64">
        <v>957588</v>
      </c>
      <c r="V163" s="64">
        <v>960741</v>
      </c>
      <c r="W163" s="64">
        <v>964390</v>
      </c>
      <c r="X163" s="64">
        <v>967159</v>
      </c>
      <c r="Y163" s="64">
        <v>969732</v>
      </c>
      <c r="Z163" s="64">
        <v>974061</v>
      </c>
      <c r="AA163" s="64">
        <v>981987</v>
      </c>
      <c r="AB163" s="64">
        <v>992542</v>
      </c>
      <c r="AC163" s="64">
        <v>997699</v>
      </c>
      <c r="AD163" s="64">
        <v>999614</v>
      </c>
    </row>
    <row r="164" spans="1:30" x14ac:dyDescent="0.25">
      <c r="A164" s="67" t="s">
        <v>232</v>
      </c>
      <c r="B164" s="64">
        <v>413999</v>
      </c>
      <c r="C164" s="64">
        <v>401707</v>
      </c>
      <c r="D164" s="64">
        <v>392646</v>
      </c>
      <c r="E164" s="64">
        <v>384371</v>
      </c>
      <c r="F164" s="64">
        <v>376392</v>
      </c>
      <c r="G164" s="64">
        <v>369371</v>
      </c>
      <c r="H164" s="64">
        <v>364034</v>
      </c>
      <c r="I164" s="64">
        <v>359780</v>
      </c>
      <c r="J164" s="64">
        <v>354214</v>
      </c>
      <c r="K164" s="64">
        <v>347209</v>
      </c>
      <c r="L164" s="64">
        <v>340251</v>
      </c>
      <c r="M164" s="64">
        <v>333702</v>
      </c>
      <c r="N164" s="64">
        <v>329379</v>
      </c>
      <c r="O164" s="64">
        <v>326564</v>
      </c>
      <c r="P164" s="64">
        <v>324172</v>
      </c>
      <c r="Q164" s="64">
        <v>322412</v>
      </c>
      <c r="R164" s="64">
        <v>319957</v>
      </c>
      <c r="S164" s="64">
        <v>317514</v>
      </c>
      <c r="T164" s="64">
        <v>315524</v>
      </c>
      <c r="U164" s="64">
        <v>312031</v>
      </c>
      <c r="V164" s="64">
        <v>308290</v>
      </c>
      <c r="W164" s="64">
        <v>305166</v>
      </c>
      <c r="X164" s="64">
        <v>303034</v>
      </c>
      <c r="Y164" s="64">
        <v>301213</v>
      </c>
      <c r="Z164" s="64">
        <v>298132</v>
      </c>
      <c r="AA164" s="64">
        <v>294810</v>
      </c>
      <c r="AB164" s="64">
        <v>292913</v>
      </c>
      <c r="AC164" s="64">
        <v>290652</v>
      </c>
      <c r="AD164" s="64">
        <v>288839</v>
      </c>
    </row>
    <row r="165" spans="1:30" x14ac:dyDescent="0.25">
      <c r="A165" s="67" t="s">
        <v>234</v>
      </c>
      <c r="B165" s="64">
        <v>2254047</v>
      </c>
      <c r="C165" s="64">
        <v>2229447</v>
      </c>
      <c r="D165" s="64">
        <v>2204518</v>
      </c>
      <c r="E165" s="64">
        <v>2179608</v>
      </c>
      <c r="F165" s="64">
        <v>2154136</v>
      </c>
      <c r="G165" s="64">
        <v>2130748</v>
      </c>
      <c r="H165" s="64">
        <v>2103091</v>
      </c>
      <c r="I165" s="64">
        <v>2076537</v>
      </c>
      <c r="J165" s="64">
        <v>2057962</v>
      </c>
      <c r="K165" s="64">
        <v>2038479</v>
      </c>
      <c r="L165" s="64">
        <v>2017456</v>
      </c>
      <c r="M165" s="64">
        <v>1997558</v>
      </c>
      <c r="N165" s="64">
        <v>1982986</v>
      </c>
      <c r="O165" s="64">
        <v>1973497</v>
      </c>
      <c r="P165" s="64">
        <v>1967390</v>
      </c>
      <c r="Q165" s="64">
        <v>1959361</v>
      </c>
      <c r="R165" s="64">
        <v>1950957</v>
      </c>
      <c r="S165" s="64">
        <v>1945843</v>
      </c>
      <c r="T165" s="64">
        <v>1937946</v>
      </c>
      <c r="U165" s="64">
        <v>1928783</v>
      </c>
      <c r="V165" s="64">
        <v>1921761</v>
      </c>
      <c r="W165" s="64">
        <v>1914487</v>
      </c>
      <c r="X165" s="64">
        <v>1904449</v>
      </c>
      <c r="Y165" s="64">
        <v>1892360</v>
      </c>
      <c r="Z165" s="64">
        <v>1881968</v>
      </c>
      <c r="AA165" s="64">
        <v>1867932</v>
      </c>
      <c r="AB165" s="64">
        <v>1850077</v>
      </c>
      <c r="AC165" s="64">
        <v>1831019</v>
      </c>
      <c r="AD165" s="64">
        <v>1813234</v>
      </c>
    </row>
    <row r="166" spans="1:30" x14ac:dyDescent="0.25">
      <c r="A166" s="67" t="s">
        <v>235</v>
      </c>
      <c r="B166" s="64">
        <v>1555163</v>
      </c>
      <c r="C166" s="64">
        <v>1534378</v>
      </c>
      <c r="D166" s="64">
        <v>1517284</v>
      </c>
      <c r="E166" s="64">
        <v>1501701</v>
      </c>
      <c r="F166" s="64">
        <v>1483885</v>
      </c>
      <c r="G166" s="64">
        <v>1466888</v>
      </c>
      <c r="H166" s="64">
        <v>1453039</v>
      </c>
      <c r="I166" s="64">
        <v>1440207</v>
      </c>
      <c r="J166" s="64">
        <v>1425233</v>
      </c>
      <c r="K166" s="64">
        <v>1406512</v>
      </c>
      <c r="L166" s="64">
        <v>1386530</v>
      </c>
      <c r="M166" s="64">
        <v>1368077</v>
      </c>
      <c r="N166" s="64">
        <v>1357371</v>
      </c>
      <c r="O166" s="64">
        <v>1352985</v>
      </c>
      <c r="P166" s="64">
        <v>1350176</v>
      </c>
      <c r="Q166" s="64">
        <v>1346058</v>
      </c>
      <c r="R166" s="64">
        <v>1342229</v>
      </c>
      <c r="S166" s="64">
        <v>1341018</v>
      </c>
      <c r="T166" s="64">
        <v>1338982</v>
      </c>
      <c r="U166" s="64">
        <v>1336326</v>
      </c>
      <c r="V166" s="64">
        <v>1333055</v>
      </c>
      <c r="W166" s="64">
        <v>1330017</v>
      </c>
      <c r="X166" s="64">
        <v>1326346</v>
      </c>
      <c r="Y166" s="64">
        <v>1320136</v>
      </c>
      <c r="Z166" s="64">
        <v>1313552</v>
      </c>
      <c r="AA166" s="64">
        <v>1302772</v>
      </c>
      <c r="AB166" s="64">
        <v>1293932</v>
      </c>
      <c r="AC166" s="64">
        <v>1288427</v>
      </c>
      <c r="AD166" s="64">
        <v>1281111</v>
      </c>
    </row>
    <row r="167" spans="1:30" x14ac:dyDescent="0.25">
      <c r="A167" s="67" t="s">
        <v>236</v>
      </c>
      <c r="B167" s="64">
        <v>990714</v>
      </c>
      <c r="C167" s="64">
        <v>980684</v>
      </c>
      <c r="D167" s="64">
        <v>968476</v>
      </c>
      <c r="E167" s="64">
        <v>955783</v>
      </c>
      <c r="F167" s="64">
        <v>942578</v>
      </c>
      <c r="G167" s="64">
        <v>929327</v>
      </c>
      <c r="H167" s="64">
        <v>917230</v>
      </c>
      <c r="I167" s="64">
        <v>906213</v>
      </c>
      <c r="J167" s="64">
        <v>894412</v>
      </c>
      <c r="K167" s="64">
        <v>880900</v>
      </c>
      <c r="L167" s="64">
        <v>867537</v>
      </c>
      <c r="M167" s="64">
        <v>855779</v>
      </c>
      <c r="N167" s="64">
        <v>847396</v>
      </c>
      <c r="O167" s="64">
        <v>841579</v>
      </c>
      <c r="P167" s="64">
        <v>836887</v>
      </c>
      <c r="Q167" s="64">
        <v>831783</v>
      </c>
      <c r="R167" s="64">
        <v>824644</v>
      </c>
      <c r="S167" s="64">
        <v>817895</v>
      </c>
      <c r="T167" s="64">
        <v>811944</v>
      </c>
      <c r="U167" s="64">
        <v>807625</v>
      </c>
      <c r="V167" s="64">
        <v>804032</v>
      </c>
      <c r="W167" s="64">
        <v>799170</v>
      </c>
      <c r="X167" s="64">
        <v>794737</v>
      </c>
      <c r="Y167" s="64">
        <v>789657</v>
      </c>
      <c r="Z167" s="64">
        <v>784666</v>
      </c>
      <c r="AA167" s="64">
        <v>778191</v>
      </c>
      <c r="AB167" s="64">
        <v>768631</v>
      </c>
      <c r="AC167" s="64">
        <v>759884</v>
      </c>
      <c r="AD167" s="64">
        <v>753140</v>
      </c>
    </row>
    <row r="168" spans="1:30" x14ac:dyDescent="0.25">
      <c r="A168" s="67" t="s">
        <v>237</v>
      </c>
      <c r="B168" s="64">
        <v>253550</v>
      </c>
      <c r="C168" s="64">
        <v>234681</v>
      </c>
      <c r="D168" s="64">
        <v>224851</v>
      </c>
      <c r="E168" s="64">
        <v>216123</v>
      </c>
      <c r="F168" s="64">
        <v>206850</v>
      </c>
      <c r="G168" s="64">
        <v>197965</v>
      </c>
      <c r="H168" s="64">
        <v>190597</v>
      </c>
      <c r="I168" s="64">
        <v>184526</v>
      </c>
      <c r="J168" s="64">
        <v>179951</v>
      </c>
      <c r="K168" s="64">
        <v>176003</v>
      </c>
      <c r="L168" s="64">
        <v>172167</v>
      </c>
      <c r="M168" s="64">
        <v>168650</v>
      </c>
      <c r="N168" s="64">
        <v>165446</v>
      </c>
      <c r="O168" s="64">
        <v>162465</v>
      </c>
      <c r="P168" s="64">
        <v>159971</v>
      </c>
      <c r="Q168" s="64">
        <v>157768</v>
      </c>
      <c r="R168" s="64">
        <v>155425</v>
      </c>
      <c r="S168" s="64">
        <v>153172</v>
      </c>
      <c r="T168" s="64">
        <v>150919</v>
      </c>
      <c r="U168" s="64">
        <v>148607</v>
      </c>
      <c r="V168" s="64">
        <v>146453</v>
      </c>
      <c r="W168" s="64">
        <v>145034</v>
      </c>
      <c r="X168" s="64">
        <v>143741</v>
      </c>
      <c r="Y168" s="64">
        <v>141407</v>
      </c>
      <c r="Z168" s="64">
        <v>139267</v>
      </c>
      <c r="AA168" s="64">
        <v>137993</v>
      </c>
      <c r="AB168" s="64">
        <v>136627</v>
      </c>
      <c r="AC168" s="64">
        <v>135111</v>
      </c>
      <c r="AD168" s="64">
        <v>133851</v>
      </c>
    </row>
    <row r="169" spans="1:30" x14ac:dyDescent="0.25">
      <c r="A169" s="67" t="s">
        <v>238</v>
      </c>
      <c r="B169" s="64">
        <v>644700</v>
      </c>
      <c r="C169" s="64">
        <v>621140</v>
      </c>
      <c r="D169" s="64">
        <v>603964</v>
      </c>
      <c r="E169" s="64">
        <v>588457</v>
      </c>
      <c r="F169" s="64">
        <v>575262</v>
      </c>
      <c r="G169" s="64">
        <v>564644</v>
      </c>
      <c r="H169" s="64">
        <v>556097</v>
      </c>
      <c r="I169" s="64">
        <v>548584</v>
      </c>
      <c r="J169" s="64">
        <v>540895</v>
      </c>
      <c r="K169" s="64">
        <v>533298</v>
      </c>
      <c r="L169" s="64">
        <v>525467</v>
      </c>
      <c r="M169" s="64">
        <v>517287</v>
      </c>
      <c r="N169" s="64">
        <v>511408</v>
      </c>
      <c r="O169" s="64">
        <v>507130</v>
      </c>
      <c r="P169" s="64">
        <v>503088</v>
      </c>
      <c r="Q169" s="64">
        <v>499009</v>
      </c>
      <c r="R169" s="64">
        <v>495226</v>
      </c>
      <c r="S169" s="64">
        <v>491686</v>
      </c>
      <c r="T169" s="64">
        <v>487540</v>
      </c>
      <c r="U169" s="64">
        <v>483000</v>
      </c>
      <c r="V169" s="64">
        <v>479031</v>
      </c>
      <c r="W169" s="64">
        <v>477022</v>
      </c>
      <c r="X169" s="64">
        <v>477456</v>
      </c>
      <c r="Y169" s="64">
        <v>477282</v>
      </c>
      <c r="Z169" s="64">
        <v>474937</v>
      </c>
      <c r="AA169" s="64">
        <v>471462</v>
      </c>
      <c r="AB169" s="64">
        <v>467639</v>
      </c>
      <c r="AC169" s="64">
        <v>463272</v>
      </c>
      <c r="AD169" s="64">
        <v>459063</v>
      </c>
    </row>
    <row r="170" spans="1:30" x14ac:dyDescent="0.25">
      <c r="A170" s="67" t="s">
        <v>239</v>
      </c>
      <c r="B170" s="64">
        <v>208379</v>
      </c>
      <c r="C170" s="64">
        <v>205796</v>
      </c>
      <c r="D170" s="64">
        <v>203074</v>
      </c>
      <c r="E170" s="64">
        <v>200448</v>
      </c>
      <c r="F170" s="64">
        <v>197152</v>
      </c>
      <c r="G170" s="64">
        <v>194171</v>
      </c>
      <c r="H170" s="64">
        <v>192545</v>
      </c>
      <c r="I170" s="64">
        <v>191248</v>
      </c>
      <c r="J170" s="64">
        <v>189499</v>
      </c>
      <c r="K170" s="64">
        <v>187088</v>
      </c>
      <c r="L170" s="64">
        <v>183708</v>
      </c>
      <c r="M170" s="64">
        <v>180529</v>
      </c>
      <c r="N170" s="64">
        <v>179058</v>
      </c>
      <c r="O170" s="64">
        <v>178430</v>
      </c>
      <c r="P170" s="64">
        <v>177824</v>
      </c>
      <c r="Q170" s="64">
        <v>176902</v>
      </c>
      <c r="R170" s="64">
        <v>175111</v>
      </c>
      <c r="S170" s="64">
        <v>172814</v>
      </c>
      <c r="T170" s="64">
        <v>170331</v>
      </c>
      <c r="U170" s="64">
        <v>167695</v>
      </c>
      <c r="V170" s="64">
        <v>165149</v>
      </c>
      <c r="W170" s="64">
        <v>162743</v>
      </c>
      <c r="X170" s="64">
        <v>160362</v>
      </c>
      <c r="Y170" s="64">
        <v>157877</v>
      </c>
      <c r="Z170" s="64">
        <v>155685</v>
      </c>
      <c r="AA170" s="64">
        <v>153641</v>
      </c>
      <c r="AB170" s="64">
        <v>151073</v>
      </c>
      <c r="AC170" s="64">
        <v>148519</v>
      </c>
      <c r="AD170" s="64">
        <v>146630</v>
      </c>
    </row>
    <row r="171" spans="1:30" x14ac:dyDescent="0.25">
      <c r="A171" s="67" t="s">
        <v>240</v>
      </c>
      <c r="B171" s="64">
        <v>90117</v>
      </c>
      <c r="C171" s="64">
        <v>81192</v>
      </c>
      <c r="D171" s="64">
        <v>75095</v>
      </c>
      <c r="E171" s="64">
        <v>69630</v>
      </c>
      <c r="F171" s="64">
        <v>64331</v>
      </c>
      <c r="G171" s="64">
        <v>59588</v>
      </c>
      <c r="H171" s="64">
        <v>56439</v>
      </c>
      <c r="I171" s="64">
        <v>54229</v>
      </c>
      <c r="J171" s="64">
        <v>52535</v>
      </c>
      <c r="K171" s="64">
        <v>51874</v>
      </c>
      <c r="L171" s="64">
        <v>52103</v>
      </c>
      <c r="M171" s="64">
        <v>52652</v>
      </c>
      <c r="N171" s="64">
        <v>52869</v>
      </c>
      <c r="O171" s="64">
        <v>52482</v>
      </c>
      <c r="P171" s="64">
        <v>51658</v>
      </c>
      <c r="Q171" s="64">
        <v>50763</v>
      </c>
      <c r="R171" s="64">
        <v>50542</v>
      </c>
      <c r="S171" s="64">
        <v>50543</v>
      </c>
      <c r="T171" s="64">
        <v>50149</v>
      </c>
      <c r="U171" s="64">
        <v>49839</v>
      </c>
      <c r="V171" s="64">
        <v>49450</v>
      </c>
      <c r="W171" s="64">
        <v>48903</v>
      </c>
      <c r="X171" s="64">
        <v>48314</v>
      </c>
      <c r="Y171" s="64">
        <v>48046</v>
      </c>
      <c r="Z171" s="64">
        <v>48324</v>
      </c>
      <c r="AA171" s="64">
        <v>48066</v>
      </c>
      <c r="AB171" s="64">
        <v>47745</v>
      </c>
      <c r="AC171" s="64">
        <v>47873</v>
      </c>
      <c r="AD171" s="64">
        <v>47935</v>
      </c>
    </row>
    <row r="174" spans="1:30" x14ac:dyDescent="0.25">
      <c r="A174" s="67" t="s">
        <v>100</v>
      </c>
    </row>
    <row r="175" spans="1:30" x14ac:dyDescent="0.25">
      <c r="A175" s="67" t="s">
        <v>135</v>
      </c>
    </row>
    <row r="176" spans="1:30" x14ac:dyDescent="0.25">
      <c r="A176" s="67" t="s">
        <v>254</v>
      </c>
      <c r="B176" s="74">
        <f t="shared" ref="B176:AC176" si="4">SUM(B178:B253)</f>
        <v>73931385232.600006</v>
      </c>
      <c r="C176" s="74">
        <f t="shared" si="4"/>
        <v>109922974985.40001</v>
      </c>
      <c r="D176" s="74">
        <f t="shared" si="4"/>
        <v>134324442405.89995</v>
      </c>
      <c r="E176" s="74">
        <f t="shared" si="4"/>
        <v>144170102235.89999</v>
      </c>
      <c r="F176" s="74">
        <f t="shared" si="4"/>
        <v>235907577653.79996</v>
      </c>
      <c r="G176" s="74">
        <f t="shared" si="4"/>
        <v>323259363335.80017</v>
      </c>
      <c r="H176" s="74">
        <f t="shared" si="4"/>
        <v>431918574638.89996</v>
      </c>
      <c r="I176" s="74">
        <f t="shared" si="4"/>
        <v>553323007580.50012</v>
      </c>
      <c r="J176" s="74">
        <f t="shared" si="4"/>
        <v>722610844210.09998</v>
      </c>
      <c r="K176" s="74">
        <f t="shared" si="4"/>
        <v>894259059578.19983</v>
      </c>
      <c r="L176" s="74">
        <f t="shared" si="4"/>
        <v>1119622923080.5999</v>
      </c>
      <c r="M176" s="74">
        <f t="shared" si="4"/>
        <v>1399034386648.6995</v>
      </c>
      <c r="N176" s="74">
        <f t="shared" si="4"/>
        <v>1719927154151.2998</v>
      </c>
      <c r="O176" s="74">
        <f t="shared" si="4"/>
        <v>2035453673069.1992</v>
      </c>
      <c r="P176" s="74">
        <f t="shared" si="4"/>
        <v>2313173728244.1001</v>
      </c>
      <c r="Q176" s="74">
        <f t="shared" si="4"/>
        <v>2597140291941.2002</v>
      </c>
      <c r="R176" s="74">
        <f t="shared" si="4"/>
        <v>2846354504954.5986</v>
      </c>
      <c r="S176" s="74">
        <f t="shared" si="4"/>
        <v>3180670667300.9995</v>
      </c>
      <c r="T176" s="74">
        <f t="shared" si="4"/>
        <v>3517619057067</v>
      </c>
      <c r="U176" s="74">
        <f t="shared" si="4"/>
        <v>3757536725110</v>
      </c>
      <c r="V176" s="74">
        <f t="shared" si="4"/>
        <v>4189173432875</v>
      </c>
      <c r="W176" s="74">
        <f t="shared" si="4"/>
        <v>4274876347836</v>
      </c>
      <c r="X176" s="74">
        <f t="shared" si="4"/>
        <v>4428794197759</v>
      </c>
      <c r="Y176" s="74">
        <f t="shared" si="4"/>
        <v>4636844261780</v>
      </c>
      <c r="Z176" s="74">
        <f t="shared" si="4"/>
        <v>4942907427398</v>
      </c>
      <c r="AA176" s="74">
        <f t="shared" si="4"/>
        <v>5038587942536</v>
      </c>
      <c r="AB176" s="74">
        <f t="shared" si="4"/>
        <v>5579863181718</v>
      </c>
      <c r="AC176" s="74">
        <f t="shared" si="4"/>
        <v>6167163973746</v>
      </c>
    </row>
    <row r="177" spans="1:29" x14ac:dyDescent="0.25">
      <c r="A177" s="66" t="s">
        <v>255</v>
      </c>
    </row>
    <row r="178" spans="1:29" x14ac:dyDescent="0.25">
      <c r="A178" s="67" t="s">
        <v>137</v>
      </c>
      <c r="B178" s="74">
        <f t="shared" ref="B178:AC178" si="5">B93*B6</f>
        <v>573539055</v>
      </c>
      <c r="C178" s="74">
        <f t="shared" si="5"/>
        <v>873966497.99999988</v>
      </c>
      <c r="D178" s="74">
        <f t="shared" si="5"/>
        <v>974702611.20000005</v>
      </c>
      <c r="E178" s="74">
        <f t="shared" si="5"/>
        <v>1069322537.5</v>
      </c>
      <c r="F178" s="74">
        <f t="shared" si="5"/>
        <v>1778615310.5999999</v>
      </c>
      <c r="G178" s="74">
        <f t="shared" si="5"/>
        <v>2338505857</v>
      </c>
      <c r="H178" s="74">
        <f t="shared" si="5"/>
        <v>3198127177</v>
      </c>
      <c r="I178" s="74">
        <f t="shared" si="5"/>
        <v>4171142057.5000005</v>
      </c>
      <c r="J178" s="74">
        <f t="shared" si="5"/>
        <v>5079339954.6000004</v>
      </c>
      <c r="K178" s="74">
        <f t="shared" si="5"/>
        <v>6157239822.1999998</v>
      </c>
      <c r="L178" s="74">
        <f t="shared" si="5"/>
        <v>7975363550.4000006</v>
      </c>
      <c r="M178" s="74">
        <f t="shared" si="5"/>
        <v>10715808935.200001</v>
      </c>
      <c r="N178" s="74">
        <f t="shared" si="5"/>
        <v>14259628385.700001</v>
      </c>
      <c r="O178" s="74">
        <f t="shared" si="5"/>
        <v>19418869502</v>
      </c>
      <c r="P178" s="74">
        <f t="shared" si="5"/>
        <v>21630573087.299999</v>
      </c>
      <c r="Q178" s="74">
        <f t="shared" si="5"/>
        <v>26034108117.599998</v>
      </c>
      <c r="R178" s="74">
        <f t="shared" si="5"/>
        <v>28847726056.600002</v>
      </c>
      <c r="S178" s="74">
        <f t="shared" si="5"/>
        <v>33339753586.5</v>
      </c>
      <c r="T178" s="74">
        <f t="shared" si="5"/>
        <v>35886975075</v>
      </c>
      <c r="U178" s="74">
        <f t="shared" si="5"/>
        <v>38304560250</v>
      </c>
      <c r="V178" s="74">
        <f t="shared" si="5"/>
        <v>43497665558</v>
      </c>
      <c r="W178" s="74">
        <f t="shared" si="5"/>
        <v>46306603035</v>
      </c>
      <c r="X178" s="74">
        <f t="shared" si="5"/>
        <v>47158264608</v>
      </c>
      <c r="Y178" s="74">
        <f t="shared" si="5"/>
        <v>47764685980</v>
      </c>
      <c r="Z178" s="74">
        <f t="shared" si="5"/>
        <v>50279104160</v>
      </c>
      <c r="AA178" s="74">
        <f t="shared" si="5"/>
        <v>50943662612</v>
      </c>
      <c r="AB178" s="74">
        <f t="shared" si="5"/>
        <v>54876204564</v>
      </c>
      <c r="AC178" s="74">
        <f t="shared" si="5"/>
        <v>62559065464</v>
      </c>
    </row>
    <row r="179" spans="1:29" x14ac:dyDescent="0.25">
      <c r="A179" s="67" t="s">
        <v>138</v>
      </c>
      <c r="B179" s="74">
        <f t="shared" ref="B179:AC179" si="6">B94*B7</f>
        <v>503241369.60000002</v>
      </c>
      <c r="C179" s="74">
        <f t="shared" si="6"/>
        <v>773629111.99999988</v>
      </c>
      <c r="D179" s="74">
        <f t="shared" si="6"/>
        <v>874267809.39999998</v>
      </c>
      <c r="E179" s="74">
        <f t="shared" si="6"/>
        <v>855190827.10000002</v>
      </c>
      <c r="F179" s="74">
        <f t="shared" si="6"/>
        <v>1352659298.2</v>
      </c>
      <c r="G179" s="74">
        <f t="shared" si="6"/>
        <v>1857377269.5999999</v>
      </c>
      <c r="H179" s="74">
        <f t="shared" si="6"/>
        <v>2545067236.7999997</v>
      </c>
      <c r="I179" s="74">
        <f t="shared" si="6"/>
        <v>3392189108.8000002</v>
      </c>
      <c r="J179" s="74">
        <f t="shared" si="6"/>
        <v>4286960459.5999999</v>
      </c>
      <c r="K179" s="74">
        <f t="shared" si="6"/>
        <v>5030687676</v>
      </c>
      <c r="L179" s="74">
        <f t="shared" si="6"/>
        <v>6395850128.3999996</v>
      </c>
      <c r="M179" s="74">
        <f t="shared" si="6"/>
        <v>8147086220.000001</v>
      </c>
      <c r="N179" s="74">
        <f t="shared" si="6"/>
        <v>9975420405.1999989</v>
      </c>
      <c r="O179" s="74">
        <f t="shared" si="6"/>
        <v>13096289669.799999</v>
      </c>
      <c r="P179" s="74">
        <f t="shared" si="6"/>
        <v>14819283298.5</v>
      </c>
      <c r="Q179" s="74">
        <f t="shared" si="6"/>
        <v>17111402404.799999</v>
      </c>
      <c r="R179" s="74">
        <f t="shared" si="6"/>
        <v>19483947023.600002</v>
      </c>
      <c r="S179" s="74">
        <f t="shared" si="6"/>
        <v>21975928709.800003</v>
      </c>
      <c r="T179" s="74">
        <f t="shared" si="6"/>
        <v>23316591870</v>
      </c>
      <c r="U179" s="74">
        <f t="shared" si="6"/>
        <v>25443021810</v>
      </c>
      <c r="V179" s="74">
        <f t="shared" si="6"/>
        <v>28738893320</v>
      </c>
      <c r="W179" s="74">
        <f t="shared" si="6"/>
        <v>29300475288</v>
      </c>
      <c r="X179" s="74">
        <f t="shared" si="6"/>
        <v>30456674025</v>
      </c>
      <c r="Y179" s="74">
        <f t="shared" si="6"/>
        <v>32060803518</v>
      </c>
      <c r="Z179" s="74">
        <f t="shared" si="6"/>
        <v>33912561960</v>
      </c>
      <c r="AA179" s="74">
        <f t="shared" si="6"/>
        <v>33908832588</v>
      </c>
      <c r="AB179" s="74">
        <f t="shared" si="6"/>
        <v>37040848605</v>
      </c>
      <c r="AC179" s="74">
        <f t="shared" si="6"/>
        <v>41357473290</v>
      </c>
    </row>
    <row r="180" spans="1:29" x14ac:dyDescent="0.25">
      <c r="A180" s="67" t="s">
        <v>139</v>
      </c>
      <c r="B180" s="74">
        <f t="shared" ref="B180:AC180" si="7">B95*B8</f>
        <v>516932529.29999995</v>
      </c>
      <c r="C180" s="74">
        <f t="shared" si="7"/>
        <v>765727508</v>
      </c>
      <c r="D180" s="74">
        <f t="shared" si="7"/>
        <v>928174280.49999988</v>
      </c>
      <c r="E180" s="74">
        <f t="shared" si="7"/>
        <v>948138209.5</v>
      </c>
      <c r="F180" s="74">
        <f t="shared" si="7"/>
        <v>1575121918.5</v>
      </c>
      <c r="G180" s="74">
        <f t="shared" si="7"/>
        <v>2004851687.9999998</v>
      </c>
      <c r="H180" s="74">
        <f t="shared" si="7"/>
        <v>2579854387.5</v>
      </c>
      <c r="I180" s="74">
        <f t="shared" si="7"/>
        <v>3300935066</v>
      </c>
      <c r="J180" s="74">
        <f t="shared" si="7"/>
        <v>4305101388</v>
      </c>
      <c r="K180" s="74">
        <f t="shared" si="7"/>
        <v>5084523036</v>
      </c>
      <c r="L180" s="74">
        <f t="shared" si="7"/>
        <v>6128492687.5</v>
      </c>
      <c r="M180" s="74">
        <f t="shared" si="7"/>
        <v>8334322323.2999992</v>
      </c>
      <c r="N180" s="74">
        <f t="shared" si="7"/>
        <v>10321036399.799999</v>
      </c>
      <c r="O180" s="74">
        <f t="shared" si="7"/>
        <v>13862836966</v>
      </c>
      <c r="P180" s="74">
        <f t="shared" si="7"/>
        <v>15741615012.5</v>
      </c>
      <c r="Q180" s="74">
        <f t="shared" si="7"/>
        <v>18727552246.200001</v>
      </c>
      <c r="R180" s="74">
        <f t="shared" si="7"/>
        <v>20571297177.200001</v>
      </c>
      <c r="S180" s="74">
        <f t="shared" si="7"/>
        <v>23194947484.799999</v>
      </c>
      <c r="T180" s="74">
        <f t="shared" si="7"/>
        <v>25670765234</v>
      </c>
      <c r="U180" s="74">
        <f t="shared" si="7"/>
        <v>27637723260</v>
      </c>
      <c r="V180" s="74">
        <f t="shared" si="7"/>
        <v>31996915432</v>
      </c>
      <c r="W180" s="74">
        <f t="shared" si="7"/>
        <v>31370401440</v>
      </c>
      <c r="X180" s="74">
        <f t="shared" si="7"/>
        <v>32857735784</v>
      </c>
      <c r="Y180" s="74">
        <f t="shared" si="7"/>
        <v>32626335640</v>
      </c>
      <c r="Z180" s="74">
        <f t="shared" si="7"/>
        <v>34952793562</v>
      </c>
      <c r="AA180" s="74">
        <f t="shared" si="7"/>
        <v>35464496720</v>
      </c>
      <c r="AB180" s="74">
        <f t="shared" si="7"/>
        <v>38524276197</v>
      </c>
      <c r="AC180" s="74">
        <f t="shared" si="7"/>
        <v>43078730112</v>
      </c>
    </row>
    <row r="181" spans="1:29" x14ac:dyDescent="0.25">
      <c r="A181" s="67" t="s">
        <v>140</v>
      </c>
      <c r="B181" s="74">
        <f t="shared" ref="B181:AC181" si="8">B96*B9</f>
        <v>860024970</v>
      </c>
      <c r="C181" s="74">
        <f t="shared" si="8"/>
        <v>1164252960</v>
      </c>
      <c r="D181" s="74">
        <f t="shared" si="8"/>
        <v>1675319986.2</v>
      </c>
      <c r="E181" s="74">
        <f t="shared" si="8"/>
        <v>1939749704.6000001</v>
      </c>
      <c r="F181" s="74">
        <f t="shared" si="8"/>
        <v>2905633584</v>
      </c>
      <c r="G181" s="74">
        <f t="shared" si="8"/>
        <v>3614927187</v>
      </c>
      <c r="H181" s="74">
        <f t="shared" si="8"/>
        <v>4915150757.4000006</v>
      </c>
      <c r="I181" s="74">
        <f t="shared" si="8"/>
        <v>6196845751.1999998</v>
      </c>
      <c r="J181" s="74">
        <f t="shared" si="8"/>
        <v>8040396160.7999992</v>
      </c>
      <c r="K181" s="74">
        <f t="shared" si="8"/>
        <v>9803141742</v>
      </c>
      <c r="L181" s="74">
        <f t="shared" si="8"/>
        <v>12755052956</v>
      </c>
      <c r="M181" s="74">
        <f t="shared" si="8"/>
        <v>16175247652.800001</v>
      </c>
      <c r="N181" s="74">
        <f t="shared" si="8"/>
        <v>19513108819.400002</v>
      </c>
      <c r="O181" s="74">
        <f t="shared" si="8"/>
        <v>24791162494</v>
      </c>
      <c r="P181" s="74">
        <f t="shared" si="8"/>
        <v>28041949832.399998</v>
      </c>
      <c r="Q181" s="74">
        <f t="shared" si="8"/>
        <v>32415450771.599998</v>
      </c>
      <c r="R181" s="74">
        <f t="shared" si="8"/>
        <v>37126493692</v>
      </c>
      <c r="S181" s="74">
        <f t="shared" si="8"/>
        <v>44201327193.900002</v>
      </c>
      <c r="T181" s="74">
        <f t="shared" si="8"/>
        <v>50584032187</v>
      </c>
      <c r="U181" s="74">
        <f t="shared" si="8"/>
        <v>58302764936</v>
      </c>
      <c r="V181" s="74">
        <f t="shared" si="8"/>
        <v>68665255062</v>
      </c>
      <c r="W181" s="74">
        <f t="shared" si="8"/>
        <v>68576099840</v>
      </c>
      <c r="X181" s="74">
        <f t="shared" si="8"/>
        <v>69122073440</v>
      </c>
      <c r="Y181" s="74">
        <f t="shared" si="8"/>
        <v>70902338829</v>
      </c>
      <c r="Z181" s="74">
        <f t="shared" si="8"/>
        <v>74850048054</v>
      </c>
      <c r="AA181" s="74">
        <f t="shared" si="8"/>
        <v>74725077378</v>
      </c>
      <c r="AB181" s="74">
        <f t="shared" si="8"/>
        <v>81338248646</v>
      </c>
      <c r="AC181" s="74">
        <f t="shared" si="8"/>
        <v>90161371496</v>
      </c>
    </row>
    <row r="182" spans="1:29" x14ac:dyDescent="0.25">
      <c r="A182" s="67" t="s">
        <v>141</v>
      </c>
      <c r="B182" s="74">
        <f t="shared" ref="B182:AC182" si="9">B97*B10</f>
        <v>388785664.79999995</v>
      </c>
      <c r="C182" s="74">
        <f t="shared" si="9"/>
        <v>572057046</v>
      </c>
      <c r="D182" s="74">
        <f t="shared" si="9"/>
        <v>682454616</v>
      </c>
      <c r="E182" s="74">
        <f t="shared" si="9"/>
        <v>635332541.20000005</v>
      </c>
      <c r="F182" s="74">
        <f t="shared" si="9"/>
        <v>910002879.80000007</v>
      </c>
      <c r="G182" s="74">
        <f t="shared" si="9"/>
        <v>1231408116</v>
      </c>
      <c r="H182" s="74">
        <f t="shared" si="9"/>
        <v>1518965884.8</v>
      </c>
      <c r="I182" s="74">
        <f t="shared" si="9"/>
        <v>2050859772</v>
      </c>
      <c r="J182" s="74">
        <f t="shared" si="9"/>
        <v>2609050197.2999997</v>
      </c>
      <c r="K182" s="74">
        <f t="shared" si="9"/>
        <v>3212956720.4000001</v>
      </c>
      <c r="L182" s="74">
        <f t="shared" si="9"/>
        <v>3860700270.3000002</v>
      </c>
      <c r="M182" s="74">
        <f t="shared" si="9"/>
        <v>4884089408.0999994</v>
      </c>
      <c r="N182" s="74">
        <f t="shared" si="9"/>
        <v>6169297162.5</v>
      </c>
      <c r="O182" s="74">
        <f t="shared" si="9"/>
        <v>8991442301</v>
      </c>
      <c r="P182" s="74">
        <f t="shared" si="9"/>
        <v>10015584057.6</v>
      </c>
      <c r="Q182" s="74">
        <f t="shared" si="9"/>
        <v>11834825578</v>
      </c>
      <c r="R182" s="74">
        <f t="shared" si="9"/>
        <v>13715613305.5</v>
      </c>
      <c r="S182" s="74">
        <f t="shared" si="9"/>
        <v>16721396681.6</v>
      </c>
      <c r="T182" s="74">
        <f t="shared" si="9"/>
        <v>18354866376</v>
      </c>
      <c r="U182" s="74">
        <f t="shared" si="9"/>
        <v>20287045240</v>
      </c>
      <c r="V182" s="74">
        <f t="shared" si="9"/>
        <v>22549268258</v>
      </c>
      <c r="W182" s="74">
        <f t="shared" si="9"/>
        <v>23665369476</v>
      </c>
      <c r="X182" s="74">
        <f t="shared" si="9"/>
        <v>24541866580</v>
      </c>
      <c r="Y182" s="74">
        <f t="shared" si="9"/>
        <v>23839826305</v>
      </c>
      <c r="Z182" s="74">
        <f t="shared" si="9"/>
        <v>24748285446</v>
      </c>
      <c r="AA182" s="74">
        <f t="shared" si="9"/>
        <v>24870499048</v>
      </c>
      <c r="AB182" s="74">
        <f t="shared" si="9"/>
        <v>26714645640</v>
      </c>
      <c r="AC182" s="74">
        <f t="shared" si="9"/>
        <v>31494732100</v>
      </c>
    </row>
    <row r="183" spans="1:29" x14ac:dyDescent="0.25">
      <c r="A183" s="67" t="s">
        <v>142</v>
      </c>
      <c r="B183" s="74">
        <f t="shared" ref="B183:AC183" si="10">B98*B11</f>
        <v>477040137.59999996</v>
      </c>
      <c r="C183" s="74">
        <f t="shared" si="10"/>
        <v>621180622</v>
      </c>
      <c r="D183" s="74">
        <f t="shared" si="10"/>
        <v>700005196.79999995</v>
      </c>
      <c r="E183" s="74">
        <f t="shared" si="10"/>
        <v>753938781.9000001</v>
      </c>
      <c r="F183" s="74">
        <f t="shared" si="10"/>
        <v>1105773262</v>
      </c>
      <c r="G183" s="74">
        <f t="shared" si="10"/>
        <v>1396992143.7</v>
      </c>
      <c r="H183" s="74">
        <f t="shared" si="10"/>
        <v>1880022830.8</v>
      </c>
      <c r="I183" s="74">
        <f t="shared" si="10"/>
        <v>2613718059.7000003</v>
      </c>
      <c r="J183" s="74">
        <f t="shared" si="10"/>
        <v>3457143873</v>
      </c>
      <c r="K183" s="74">
        <f t="shared" si="10"/>
        <v>4305244705.1999998</v>
      </c>
      <c r="L183" s="74">
        <f t="shared" si="10"/>
        <v>5479448307.3999996</v>
      </c>
      <c r="M183" s="74">
        <f t="shared" si="10"/>
        <v>7075249902.6999998</v>
      </c>
      <c r="N183" s="74">
        <f t="shared" si="10"/>
        <v>9359418257</v>
      </c>
      <c r="O183" s="74">
        <f t="shared" si="10"/>
        <v>11805885808.799999</v>
      </c>
      <c r="P183" s="74">
        <f t="shared" si="10"/>
        <v>13584470800.599998</v>
      </c>
      <c r="Q183" s="74">
        <f t="shared" si="10"/>
        <v>15664568198.199999</v>
      </c>
      <c r="R183" s="74">
        <f t="shared" si="10"/>
        <v>17758400541.300003</v>
      </c>
      <c r="S183" s="74">
        <f t="shared" si="10"/>
        <v>21057811125.299999</v>
      </c>
      <c r="T183" s="74">
        <f t="shared" si="10"/>
        <v>22660901484</v>
      </c>
      <c r="U183" s="74">
        <f t="shared" si="10"/>
        <v>24962427000</v>
      </c>
      <c r="V183" s="74">
        <f t="shared" si="10"/>
        <v>28380994246</v>
      </c>
      <c r="W183" s="74">
        <f t="shared" si="10"/>
        <v>30014553600</v>
      </c>
      <c r="X183" s="74">
        <f t="shared" si="10"/>
        <v>30121849212</v>
      </c>
      <c r="Y183" s="74">
        <f t="shared" si="10"/>
        <v>30693884634</v>
      </c>
      <c r="Z183" s="74">
        <f t="shared" si="10"/>
        <v>33075220677</v>
      </c>
      <c r="AA183" s="74">
        <f t="shared" si="10"/>
        <v>34320279105</v>
      </c>
      <c r="AB183" s="74">
        <f t="shared" si="10"/>
        <v>37342961880</v>
      </c>
      <c r="AC183" s="74">
        <f t="shared" si="10"/>
        <v>37502558046</v>
      </c>
    </row>
    <row r="184" spans="1:29" x14ac:dyDescent="0.25">
      <c r="A184" s="67" t="s">
        <v>143</v>
      </c>
      <c r="B184" s="74">
        <f t="shared" ref="B184:AC184" si="11">B99*B12</f>
        <v>315492506.09999996</v>
      </c>
      <c r="C184" s="74">
        <f t="shared" si="11"/>
        <v>419260458.09999996</v>
      </c>
      <c r="D184" s="74">
        <f t="shared" si="11"/>
        <v>483213079.69999999</v>
      </c>
      <c r="E184" s="74">
        <f t="shared" si="11"/>
        <v>478390436</v>
      </c>
      <c r="F184" s="74">
        <f t="shared" si="11"/>
        <v>792206651.5</v>
      </c>
      <c r="G184" s="74">
        <f t="shared" si="11"/>
        <v>1090602743.8</v>
      </c>
      <c r="H184" s="74">
        <f t="shared" si="11"/>
        <v>1426419078.5</v>
      </c>
      <c r="I184" s="74">
        <f t="shared" si="11"/>
        <v>1859625565.5999999</v>
      </c>
      <c r="J184" s="74">
        <f t="shared" si="11"/>
        <v>2251402781.5999999</v>
      </c>
      <c r="K184" s="74">
        <f t="shared" si="11"/>
        <v>2737850180</v>
      </c>
      <c r="L184" s="74">
        <f t="shared" si="11"/>
        <v>3519044297.9999995</v>
      </c>
      <c r="M184" s="74">
        <f t="shared" si="11"/>
        <v>4444906230</v>
      </c>
      <c r="N184" s="74">
        <f t="shared" si="11"/>
        <v>5394947896.8000002</v>
      </c>
      <c r="O184" s="74">
        <f t="shared" si="11"/>
        <v>6539184779.5</v>
      </c>
      <c r="P184" s="74">
        <f t="shared" si="11"/>
        <v>7223444589.6000004</v>
      </c>
      <c r="Q184" s="74">
        <f t="shared" si="11"/>
        <v>8916455542</v>
      </c>
      <c r="R184" s="74">
        <f t="shared" si="11"/>
        <v>9649177652.3999996</v>
      </c>
      <c r="S184" s="74">
        <f t="shared" si="11"/>
        <v>10383509575.5</v>
      </c>
      <c r="T184" s="74">
        <f t="shared" si="11"/>
        <v>10992650928</v>
      </c>
      <c r="U184" s="74">
        <f t="shared" si="11"/>
        <v>12263673488</v>
      </c>
      <c r="V184" s="74">
        <f t="shared" si="11"/>
        <v>13936771689</v>
      </c>
      <c r="W184" s="74">
        <f t="shared" si="11"/>
        <v>14556122402</v>
      </c>
      <c r="X184" s="74">
        <f t="shared" si="11"/>
        <v>14939876556</v>
      </c>
      <c r="Y184" s="74">
        <f t="shared" si="11"/>
        <v>14483124040</v>
      </c>
      <c r="Z184" s="74">
        <f t="shared" si="11"/>
        <v>15236752170</v>
      </c>
      <c r="AA184" s="74">
        <f t="shared" si="11"/>
        <v>15306105452</v>
      </c>
      <c r="AB184" s="74">
        <f t="shared" si="11"/>
        <v>16667501760</v>
      </c>
      <c r="AC184" s="74">
        <f t="shared" si="11"/>
        <v>19790860056</v>
      </c>
    </row>
    <row r="185" spans="1:29" x14ac:dyDescent="0.25">
      <c r="A185" s="67" t="s">
        <v>144</v>
      </c>
      <c r="B185" s="74">
        <f t="shared" ref="B185:AC185" si="12">B100*B13</f>
        <v>416360048.39999998</v>
      </c>
      <c r="C185" s="74">
        <f t="shared" si="12"/>
        <v>612118336.79999995</v>
      </c>
      <c r="D185" s="74">
        <f t="shared" si="12"/>
        <v>781760490</v>
      </c>
      <c r="E185" s="74">
        <f t="shared" si="12"/>
        <v>839451620.70000005</v>
      </c>
      <c r="F185" s="74">
        <f t="shared" si="12"/>
        <v>1401500342.8999999</v>
      </c>
      <c r="G185" s="74">
        <f t="shared" si="12"/>
        <v>1866439344.3000002</v>
      </c>
      <c r="H185" s="74">
        <f t="shared" si="12"/>
        <v>2489761868.0999999</v>
      </c>
      <c r="I185" s="74">
        <f t="shared" si="12"/>
        <v>3345721732.5</v>
      </c>
      <c r="J185" s="74">
        <f t="shared" si="12"/>
        <v>4120643079</v>
      </c>
      <c r="K185" s="74">
        <f t="shared" si="12"/>
        <v>5099037936</v>
      </c>
      <c r="L185" s="74">
        <f t="shared" si="12"/>
        <v>6192062398.1999998</v>
      </c>
      <c r="M185" s="74">
        <f t="shared" si="12"/>
        <v>7896003355</v>
      </c>
      <c r="N185" s="74">
        <f t="shared" si="12"/>
        <v>10047963952</v>
      </c>
      <c r="O185" s="74">
        <f t="shared" si="12"/>
        <v>13224746972.699999</v>
      </c>
      <c r="P185" s="74">
        <f t="shared" si="12"/>
        <v>14582943938.5</v>
      </c>
      <c r="Q185" s="74">
        <f t="shared" si="12"/>
        <v>16598847546.9</v>
      </c>
      <c r="R185" s="74">
        <f t="shared" si="12"/>
        <v>18407912763.900002</v>
      </c>
      <c r="S185" s="74">
        <f t="shared" si="12"/>
        <v>21121869163.199997</v>
      </c>
      <c r="T185" s="74">
        <f t="shared" si="12"/>
        <v>21724472384</v>
      </c>
      <c r="U185" s="74">
        <f t="shared" si="12"/>
        <v>24401705920</v>
      </c>
      <c r="V185" s="74">
        <f t="shared" si="12"/>
        <v>28277652100</v>
      </c>
      <c r="W185" s="74">
        <f t="shared" si="12"/>
        <v>28366134445</v>
      </c>
      <c r="X185" s="74">
        <f t="shared" si="12"/>
        <v>29139059712</v>
      </c>
      <c r="Y185" s="74">
        <f t="shared" si="12"/>
        <v>30211710732</v>
      </c>
      <c r="Z185" s="74">
        <f t="shared" si="12"/>
        <v>32104796047</v>
      </c>
      <c r="AA185" s="74">
        <f t="shared" si="12"/>
        <v>32639138764</v>
      </c>
      <c r="AB185" s="74">
        <f t="shared" si="12"/>
        <v>35491456620</v>
      </c>
      <c r="AC185" s="74">
        <f t="shared" si="12"/>
        <v>40329572000</v>
      </c>
    </row>
    <row r="186" spans="1:29" x14ac:dyDescent="0.25">
      <c r="A186" s="67" t="s">
        <v>145</v>
      </c>
      <c r="B186" s="74">
        <f t="shared" ref="B186:AC186" si="13">B101*B14</f>
        <v>470068725.60000002</v>
      </c>
      <c r="C186" s="74">
        <f t="shared" si="13"/>
        <v>773290591.5</v>
      </c>
      <c r="D186" s="74">
        <f t="shared" si="13"/>
        <v>861474969.60000002</v>
      </c>
      <c r="E186" s="74">
        <f t="shared" si="13"/>
        <v>917657382</v>
      </c>
      <c r="F186" s="74">
        <f t="shared" si="13"/>
        <v>1465779466.5</v>
      </c>
      <c r="G186" s="74">
        <f t="shared" si="13"/>
        <v>2181133536</v>
      </c>
      <c r="H186" s="74">
        <f t="shared" si="13"/>
        <v>2768369070.3999996</v>
      </c>
      <c r="I186" s="74">
        <f t="shared" si="13"/>
        <v>3375154045.1999998</v>
      </c>
      <c r="J186" s="74">
        <f t="shared" si="13"/>
        <v>4304844448</v>
      </c>
      <c r="K186" s="74">
        <f t="shared" si="13"/>
        <v>5325133143</v>
      </c>
      <c r="L186" s="74">
        <f t="shared" si="13"/>
        <v>6688389132</v>
      </c>
      <c r="M186" s="74">
        <f t="shared" si="13"/>
        <v>9073088394.2999992</v>
      </c>
      <c r="N186" s="74">
        <f t="shared" si="13"/>
        <v>11257893048.299999</v>
      </c>
      <c r="O186" s="74">
        <f t="shared" si="13"/>
        <v>14312915674.4</v>
      </c>
      <c r="P186" s="74">
        <f t="shared" si="13"/>
        <v>17087884195.200001</v>
      </c>
      <c r="Q186" s="74">
        <f t="shared" si="13"/>
        <v>18717218596.200001</v>
      </c>
      <c r="R186" s="74">
        <f t="shared" si="13"/>
        <v>19669927074.599998</v>
      </c>
      <c r="S186" s="74">
        <f t="shared" si="13"/>
        <v>23145774753.299999</v>
      </c>
      <c r="T186" s="74">
        <f t="shared" si="13"/>
        <v>25608514971</v>
      </c>
      <c r="U186" s="74">
        <f t="shared" si="13"/>
        <v>28477529520</v>
      </c>
      <c r="V186" s="74">
        <f t="shared" si="13"/>
        <v>31599423330</v>
      </c>
      <c r="W186" s="74">
        <f t="shared" si="13"/>
        <v>32634454180</v>
      </c>
      <c r="X186" s="74">
        <f t="shared" si="13"/>
        <v>33810444444</v>
      </c>
      <c r="Y186" s="74">
        <f t="shared" si="13"/>
        <v>34945557050</v>
      </c>
      <c r="Z186" s="74">
        <f t="shared" si="13"/>
        <v>37767799260</v>
      </c>
      <c r="AA186" s="74">
        <f t="shared" si="13"/>
        <v>37581259692</v>
      </c>
      <c r="AB186" s="74">
        <f t="shared" si="13"/>
        <v>40317440394</v>
      </c>
      <c r="AC186" s="74">
        <f t="shared" si="13"/>
        <v>44063037436</v>
      </c>
    </row>
    <row r="187" spans="1:29" x14ac:dyDescent="0.25">
      <c r="A187" s="67" t="s">
        <v>146</v>
      </c>
      <c r="B187" s="74">
        <f t="shared" ref="B187:AC187" si="14">B102*B15</f>
        <v>2613068472</v>
      </c>
      <c r="C187" s="74">
        <f t="shared" si="14"/>
        <v>3859526260.8000002</v>
      </c>
      <c r="D187" s="74">
        <f t="shared" si="14"/>
        <v>4888550849</v>
      </c>
      <c r="E187" s="74">
        <f t="shared" si="14"/>
        <v>5993793800.4000006</v>
      </c>
      <c r="F187" s="74">
        <f t="shared" si="14"/>
        <v>9718190622</v>
      </c>
      <c r="G187" s="74">
        <f t="shared" si="14"/>
        <v>12075711774.1</v>
      </c>
      <c r="H187" s="74">
        <f t="shared" si="14"/>
        <v>17363907814.400002</v>
      </c>
      <c r="I187" s="74">
        <f t="shared" si="14"/>
        <v>23449765374</v>
      </c>
      <c r="J187" s="74">
        <f t="shared" si="14"/>
        <v>29400151350</v>
      </c>
      <c r="K187" s="74">
        <f t="shared" si="14"/>
        <v>39024846496.300003</v>
      </c>
      <c r="L187" s="74">
        <f t="shared" si="14"/>
        <v>50329059105.599998</v>
      </c>
      <c r="M187" s="74">
        <f t="shared" si="14"/>
        <v>71663268555</v>
      </c>
      <c r="N187" s="74">
        <f t="shared" si="14"/>
        <v>96429634339.5</v>
      </c>
      <c r="O187" s="74">
        <f t="shared" si="14"/>
        <v>131931317185.59999</v>
      </c>
      <c r="P187" s="74">
        <f t="shared" si="14"/>
        <v>140270350215.09998</v>
      </c>
      <c r="Q187" s="74">
        <f t="shared" si="14"/>
        <v>159963442251</v>
      </c>
      <c r="R187" s="74">
        <f t="shared" si="14"/>
        <v>183711775410</v>
      </c>
      <c r="S187" s="74">
        <f t="shared" si="14"/>
        <v>223624695881.39999</v>
      </c>
      <c r="T187" s="74">
        <f t="shared" si="14"/>
        <v>245705165028</v>
      </c>
      <c r="U187" s="74">
        <f t="shared" si="14"/>
        <v>262634484534</v>
      </c>
      <c r="V187" s="74">
        <f t="shared" si="14"/>
        <v>297550498797</v>
      </c>
      <c r="W187" s="74">
        <f t="shared" si="14"/>
        <v>325374539124</v>
      </c>
      <c r="X187" s="74">
        <f t="shared" si="14"/>
        <v>339783986790</v>
      </c>
      <c r="Y187" s="74">
        <f t="shared" si="14"/>
        <v>365128589694</v>
      </c>
      <c r="Z187" s="74">
        <f t="shared" si="14"/>
        <v>394501959416</v>
      </c>
      <c r="AA187" s="74">
        <f t="shared" si="14"/>
        <v>397558472064</v>
      </c>
      <c r="AB187" s="74">
        <f t="shared" si="14"/>
        <v>458342746862</v>
      </c>
      <c r="AC187" s="74">
        <f t="shared" si="14"/>
        <v>472118582564</v>
      </c>
    </row>
    <row r="188" spans="1:29" x14ac:dyDescent="0.25">
      <c r="A188" s="67" t="s">
        <v>147</v>
      </c>
      <c r="B188" s="74">
        <f t="shared" ref="B188:AC188" si="15">B103*B16</f>
        <v>347464519.5</v>
      </c>
      <c r="C188" s="74">
        <f t="shared" si="15"/>
        <v>526810783.39999998</v>
      </c>
      <c r="D188" s="74">
        <f t="shared" si="15"/>
        <v>591752818.79999995</v>
      </c>
      <c r="E188" s="74">
        <f t="shared" si="15"/>
        <v>641789824</v>
      </c>
      <c r="F188" s="74">
        <f t="shared" si="15"/>
        <v>978984773.4000001</v>
      </c>
      <c r="G188" s="74">
        <f t="shared" si="15"/>
        <v>1245410670</v>
      </c>
      <c r="H188" s="74">
        <f t="shared" si="15"/>
        <v>1712140094.4000001</v>
      </c>
      <c r="I188" s="74">
        <f t="shared" si="15"/>
        <v>2256015433.5999999</v>
      </c>
      <c r="J188" s="74">
        <f t="shared" si="15"/>
        <v>2750155254.6000004</v>
      </c>
      <c r="K188" s="74">
        <f t="shared" si="15"/>
        <v>3262657932</v>
      </c>
      <c r="L188" s="74">
        <f t="shared" si="15"/>
        <v>4024246451.5</v>
      </c>
      <c r="M188" s="74">
        <f t="shared" si="15"/>
        <v>4877834218.9000006</v>
      </c>
      <c r="N188" s="74">
        <f t="shared" si="15"/>
        <v>5920702020.1999998</v>
      </c>
      <c r="O188" s="74">
        <f t="shared" si="15"/>
        <v>8042205446.2999992</v>
      </c>
      <c r="P188" s="74">
        <f t="shared" si="15"/>
        <v>8697494000</v>
      </c>
      <c r="Q188" s="74">
        <f t="shared" si="15"/>
        <v>10352245572.800001</v>
      </c>
      <c r="R188" s="74">
        <f t="shared" si="15"/>
        <v>11611355339.5</v>
      </c>
      <c r="S188" s="74">
        <f t="shared" si="15"/>
        <v>13091809848</v>
      </c>
      <c r="T188" s="74">
        <f t="shared" si="15"/>
        <v>13318561252</v>
      </c>
      <c r="U188" s="74">
        <f t="shared" si="15"/>
        <v>14565615303</v>
      </c>
      <c r="V188" s="74">
        <f t="shared" si="15"/>
        <v>16818102940</v>
      </c>
      <c r="W188" s="74">
        <f t="shared" si="15"/>
        <v>17375212482</v>
      </c>
      <c r="X188" s="74">
        <f t="shared" si="15"/>
        <v>17951566623</v>
      </c>
      <c r="Y188" s="74">
        <f t="shared" si="15"/>
        <v>18436938260</v>
      </c>
      <c r="Z188" s="74">
        <f t="shared" si="15"/>
        <v>19201774560</v>
      </c>
      <c r="AA188" s="74">
        <f t="shared" si="15"/>
        <v>19583350220</v>
      </c>
      <c r="AB188" s="74">
        <f t="shared" si="15"/>
        <v>21354962230</v>
      </c>
      <c r="AC188" s="74">
        <f t="shared" si="15"/>
        <v>24059012850</v>
      </c>
    </row>
    <row r="189" spans="1:29" x14ac:dyDescent="0.25">
      <c r="A189" s="67" t="s">
        <v>148</v>
      </c>
      <c r="B189" s="74">
        <f t="shared" ref="B189:AC189" si="16">B104*B17</f>
        <v>445573632</v>
      </c>
      <c r="C189" s="74">
        <f t="shared" si="16"/>
        <v>668822640</v>
      </c>
      <c r="D189" s="74">
        <f t="shared" si="16"/>
        <v>797331860.20000005</v>
      </c>
      <c r="E189" s="74">
        <f t="shared" si="16"/>
        <v>789640838.10000002</v>
      </c>
      <c r="F189" s="74">
        <f t="shared" si="16"/>
        <v>1254617870</v>
      </c>
      <c r="G189" s="74">
        <f t="shared" si="16"/>
        <v>1602574436.4000001</v>
      </c>
      <c r="H189" s="74">
        <f t="shared" si="16"/>
        <v>2315801750.4000001</v>
      </c>
      <c r="I189" s="74">
        <f t="shared" si="16"/>
        <v>3118936898.7000003</v>
      </c>
      <c r="J189" s="74">
        <f t="shared" si="16"/>
        <v>4027277282.0999999</v>
      </c>
      <c r="K189" s="74">
        <f t="shared" si="16"/>
        <v>4384262762</v>
      </c>
      <c r="L189" s="74">
        <f t="shared" si="16"/>
        <v>5701985110.8000002</v>
      </c>
      <c r="M189" s="74">
        <f t="shared" si="16"/>
        <v>7269048077.1999998</v>
      </c>
      <c r="N189" s="74">
        <f t="shared" si="16"/>
        <v>9481086129</v>
      </c>
      <c r="O189" s="74">
        <f t="shared" si="16"/>
        <v>13133887790.799999</v>
      </c>
      <c r="P189" s="74">
        <f t="shared" si="16"/>
        <v>13941450582</v>
      </c>
      <c r="Q189" s="74">
        <f t="shared" si="16"/>
        <v>16063977338.599998</v>
      </c>
      <c r="R189" s="74">
        <f t="shared" si="16"/>
        <v>17016788208</v>
      </c>
      <c r="S189" s="74">
        <f t="shared" si="16"/>
        <v>20270118437.700001</v>
      </c>
      <c r="T189" s="74">
        <f t="shared" si="16"/>
        <v>21690543856</v>
      </c>
      <c r="U189" s="74">
        <f t="shared" si="16"/>
        <v>24377066120</v>
      </c>
      <c r="V189" s="74">
        <f t="shared" si="16"/>
        <v>26963105160</v>
      </c>
      <c r="W189" s="74">
        <f t="shared" si="16"/>
        <v>27012650367</v>
      </c>
      <c r="X189" s="74">
        <f t="shared" si="16"/>
        <v>27474399136</v>
      </c>
      <c r="Y189" s="74">
        <f t="shared" si="16"/>
        <v>28671749508</v>
      </c>
      <c r="Z189" s="74">
        <f t="shared" si="16"/>
        <v>30160795458</v>
      </c>
      <c r="AA189" s="74">
        <f t="shared" si="16"/>
        <v>30474190656</v>
      </c>
      <c r="AB189" s="74">
        <f t="shared" si="16"/>
        <v>33683197952</v>
      </c>
      <c r="AC189" s="74">
        <f t="shared" si="16"/>
        <v>36493995768</v>
      </c>
    </row>
    <row r="190" spans="1:29" x14ac:dyDescent="0.25">
      <c r="A190" s="67" t="s">
        <v>149</v>
      </c>
      <c r="B190" s="74">
        <f t="shared" ref="B190:AC190" si="17">B105*B18</f>
        <v>429539062.5</v>
      </c>
      <c r="C190" s="74">
        <f t="shared" si="17"/>
        <v>637945911.4000001</v>
      </c>
      <c r="D190" s="74">
        <f t="shared" si="17"/>
        <v>751984963.19999993</v>
      </c>
      <c r="E190" s="74">
        <f t="shared" si="17"/>
        <v>811001329.19999993</v>
      </c>
      <c r="F190" s="74">
        <f t="shared" si="17"/>
        <v>1384184022.6000001</v>
      </c>
      <c r="G190" s="74">
        <f t="shared" si="17"/>
        <v>1876387279.2</v>
      </c>
      <c r="H190" s="74">
        <f t="shared" si="17"/>
        <v>2506333381.2000003</v>
      </c>
      <c r="I190" s="74">
        <f t="shared" si="17"/>
        <v>3167419016</v>
      </c>
      <c r="J190" s="74">
        <f t="shared" si="17"/>
        <v>3882184369.5</v>
      </c>
      <c r="K190" s="74">
        <f t="shared" si="17"/>
        <v>4587181735</v>
      </c>
      <c r="L190" s="74">
        <f t="shared" si="17"/>
        <v>5640985549</v>
      </c>
      <c r="M190" s="74">
        <f t="shared" si="17"/>
        <v>6868489798.8000002</v>
      </c>
      <c r="N190" s="74">
        <f t="shared" si="17"/>
        <v>8338639306.0999994</v>
      </c>
      <c r="O190" s="74">
        <f t="shared" si="17"/>
        <v>11277086240</v>
      </c>
      <c r="P190" s="74">
        <f t="shared" si="17"/>
        <v>12576448840</v>
      </c>
      <c r="Q190" s="74">
        <f t="shared" si="17"/>
        <v>14370764338</v>
      </c>
      <c r="R190" s="74">
        <f t="shared" si="17"/>
        <v>15659043954.4</v>
      </c>
      <c r="S190" s="74">
        <f t="shared" si="17"/>
        <v>17839302495</v>
      </c>
      <c r="T190" s="74">
        <f t="shared" si="17"/>
        <v>17844199460</v>
      </c>
      <c r="U190" s="74">
        <f t="shared" si="17"/>
        <v>19637568104</v>
      </c>
      <c r="V190" s="74">
        <f t="shared" si="17"/>
        <v>22518933262</v>
      </c>
      <c r="W190" s="74">
        <f t="shared" si="17"/>
        <v>22298204306</v>
      </c>
      <c r="X190" s="74">
        <f t="shared" si="17"/>
        <v>23222459050</v>
      </c>
      <c r="Y190" s="74">
        <f t="shared" si="17"/>
        <v>24172364355</v>
      </c>
      <c r="Z190" s="74">
        <f t="shared" si="17"/>
        <v>25312777995</v>
      </c>
      <c r="AA190" s="74">
        <f t="shared" si="17"/>
        <v>25663709792</v>
      </c>
      <c r="AB190" s="74">
        <f t="shared" si="17"/>
        <v>27461405986</v>
      </c>
      <c r="AC190" s="74">
        <f t="shared" si="17"/>
        <v>30842103579</v>
      </c>
    </row>
    <row r="191" spans="1:29" x14ac:dyDescent="0.25">
      <c r="A191" s="67" t="s">
        <v>150</v>
      </c>
      <c r="B191" s="74">
        <f t="shared" ref="B191:AC191" si="18">B106*B19</f>
        <v>403202652</v>
      </c>
      <c r="C191" s="74">
        <f t="shared" si="18"/>
        <v>596632320.89999998</v>
      </c>
      <c r="D191" s="74">
        <f t="shared" si="18"/>
        <v>729198325.10000002</v>
      </c>
      <c r="E191" s="74">
        <f t="shared" si="18"/>
        <v>792628733.5</v>
      </c>
      <c r="F191" s="74">
        <f t="shared" si="18"/>
        <v>1378778641.2</v>
      </c>
      <c r="G191" s="74">
        <f t="shared" si="18"/>
        <v>1843991952</v>
      </c>
      <c r="H191" s="74">
        <f t="shared" si="18"/>
        <v>2493639568</v>
      </c>
      <c r="I191" s="74">
        <f t="shared" si="18"/>
        <v>3182449864.5</v>
      </c>
      <c r="J191" s="74">
        <f t="shared" si="18"/>
        <v>3990271912.7999997</v>
      </c>
      <c r="K191" s="74">
        <f t="shared" si="18"/>
        <v>4684221756.9000006</v>
      </c>
      <c r="L191" s="74">
        <f t="shared" si="18"/>
        <v>6058152063.5999994</v>
      </c>
      <c r="M191" s="74">
        <f t="shared" si="18"/>
        <v>7719682773.6000004</v>
      </c>
      <c r="N191" s="74">
        <f t="shared" si="18"/>
        <v>9551160372.2000008</v>
      </c>
      <c r="O191" s="74">
        <f t="shared" si="18"/>
        <v>12394510767.6</v>
      </c>
      <c r="P191" s="74">
        <f t="shared" si="18"/>
        <v>13211868846</v>
      </c>
      <c r="Q191" s="74">
        <f t="shared" si="18"/>
        <v>14921295990</v>
      </c>
      <c r="R191" s="74">
        <f t="shared" si="18"/>
        <v>16453915214.4</v>
      </c>
      <c r="S191" s="74">
        <f t="shared" si="18"/>
        <v>18824698092</v>
      </c>
      <c r="T191" s="74">
        <f t="shared" si="18"/>
        <v>21102831810</v>
      </c>
      <c r="U191" s="74">
        <f t="shared" si="18"/>
        <v>23161752600</v>
      </c>
      <c r="V191" s="74">
        <f t="shared" si="18"/>
        <v>26254804310</v>
      </c>
      <c r="W191" s="74">
        <f t="shared" si="18"/>
        <v>26922446209</v>
      </c>
      <c r="X191" s="74">
        <f t="shared" si="18"/>
        <v>27005338590</v>
      </c>
      <c r="Y191" s="74">
        <f t="shared" si="18"/>
        <v>27476888836</v>
      </c>
      <c r="Z191" s="74">
        <f t="shared" si="18"/>
        <v>28452207168</v>
      </c>
      <c r="AA191" s="74">
        <f t="shared" si="18"/>
        <v>27875934208</v>
      </c>
      <c r="AB191" s="74">
        <f t="shared" si="18"/>
        <v>29820317449</v>
      </c>
      <c r="AC191" s="74">
        <f t="shared" si="18"/>
        <v>33121782261</v>
      </c>
    </row>
    <row r="192" spans="1:29" x14ac:dyDescent="0.25">
      <c r="A192" s="67" t="s">
        <v>151</v>
      </c>
      <c r="B192" s="74">
        <f t="shared" ref="B192:AC192" si="19">B107*B20</f>
        <v>567516456</v>
      </c>
      <c r="C192" s="74">
        <f t="shared" si="19"/>
        <v>770947940.70000005</v>
      </c>
      <c r="D192" s="74">
        <f t="shared" si="19"/>
        <v>874875584.70000005</v>
      </c>
      <c r="E192" s="74">
        <f t="shared" si="19"/>
        <v>940225538.89999998</v>
      </c>
      <c r="F192" s="74">
        <f t="shared" si="19"/>
        <v>1509811459.2</v>
      </c>
      <c r="G192" s="74">
        <f t="shared" si="19"/>
        <v>1920275991.9000001</v>
      </c>
      <c r="H192" s="74">
        <f t="shared" si="19"/>
        <v>2543709696</v>
      </c>
      <c r="I192" s="74">
        <f t="shared" si="19"/>
        <v>3473348580.7999997</v>
      </c>
      <c r="J192" s="74">
        <f t="shared" si="19"/>
        <v>4400095937.5999994</v>
      </c>
      <c r="K192" s="74">
        <f t="shared" si="19"/>
        <v>5697214364.4000006</v>
      </c>
      <c r="L192" s="74">
        <f t="shared" si="19"/>
        <v>7982761246.2000008</v>
      </c>
      <c r="M192" s="74">
        <f t="shared" si="19"/>
        <v>10224534929.4</v>
      </c>
      <c r="N192" s="74">
        <f t="shared" si="19"/>
        <v>11899396867.1</v>
      </c>
      <c r="O192" s="74">
        <f t="shared" si="19"/>
        <v>14921334303.9</v>
      </c>
      <c r="P192" s="74">
        <f t="shared" si="19"/>
        <v>16697982820</v>
      </c>
      <c r="Q192" s="74">
        <f t="shared" si="19"/>
        <v>18834926128.200001</v>
      </c>
      <c r="R192" s="74">
        <f t="shared" si="19"/>
        <v>20112994513</v>
      </c>
      <c r="S192" s="74">
        <f t="shared" si="19"/>
        <v>23115603726.599998</v>
      </c>
      <c r="T192" s="74">
        <f t="shared" si="19"/>
        <v>25601275992</v>
      </c>
      <c r="U192" s="74">
        <f t="shared" si="19"/>
        <v>27537024240</v>
      </c>
      <c r="V192" s="74">
        <f t="shared" si="19"/>
        <v>30967592040</v>
      </c>
      <c r="W192" s="74">
        <f t="shared" si="19"/>
        <v>31250209029</v>
      </c>
      <c r="X192" s="74">
        <f t="shared" si="19"/>
        <v>31363522463</v>
      </c>
      <c r="Y192" s="74">
        <f t="shared" si="19"/>
        <v>32007089250</v>
      </c>
      <c r="Z192" s="74">
        <f t="shared" si="19"/>
        <v>34335829480</v>
      </c>
      <c r="AA192" s="74">
        <f t="shared" si="19"/>
        <v>34598550952</v>
      </c>
      <c r="AB192" s="74">
        <f t="shared" si="19"/>
        <v>37851048150</v>
      </c>
      <c r="AC192" s="74">
        <f t="shared" si="19"/>
        <v>42875609424</v>
      </c>
    </row>
    <row r="193" spans="1:29" x14ac:dyDescent="0.25">
      <c r="A193" s="67" t="s">
        <v>152</v>
      </c>
      <c r="B193" s="74">
        <f t="shared" ref="B193:AC193" si="20">B108*B21</f>
        <v>723707943.20000005</v>
      </c>
      <c r="C193" s="74">
        <f t="shared" si="20"/>
        <v>990815539</v>
      </c>
      <c r="D193" s="74">
        <f t="shared" si="20"/>
        <v>1270964650.5</v>
      </c>
      <c r="E193" s="74">
        <f t="shared" si="20"/>
        <v>1234173191.4000001</v>
      </c>
      <c r="F193" s="74">
        <f t="shared" si="20"/>
        <v>1941004892</v>
      </c>
      <c r="G193" s="74">
        <f t="shared" si="20"/>
        <v>2573043178</v>
      </c>
      <c r="H193" s="74">
        <f t="shared" si="20"/>
        <v>3439457314.1999998</v>
      </c>
      <c r="I193" s="74">
        <f t="shared" si="20"/>
        <v>4406265198.2000008</v>
      </c>
      <c r="J193" s="74">
        <f t="shared" si="20"/>
        <v>5613444995.5999994</v>
      </c>
      <c r="K193" s="74">
        <f t="shared" si="20"/>
        <v>6543790450</v>
      </c>
      <c r="L193" s="74">
        <f t="shared" si="20"/>
        <v>8098597562.3999996</v>
      </c>
      <c r="M193" s="74">
        <f t="shared" si="20"/>
        <v>10552880390.6</v>
      </c>
      <c r="N193" s="74">
        <f t="shared" si="20"/>
        <v>13174328505.6</v>
      </c>
      <c r="O193" s="74">
        <f t="shared" si="20"/>
        <v>17762820504</v>
      </c>
      <c r="P193" s="74">
        <f t="shared" si="20"/>
        <v>20716465500</v>
      </c>
      <c r="Q193" s="74">
        <f t="shared" si="20"/>
        <v>23906723454</v>
      </c>
      <c r="R193" s="74">
        <f t="shared" si="20"/>
        <v>26315290050</v>
      </c>
      <c r="S193" s="74">
        <f t="shared" si="20"/>
        <v>29916601241.399998</v>
      </c>
      <c r="T193" s="74">
        <f t="shared" si="20"/>
        <v>30318643775</v>
      </c>
      <c r="U193" s="74">
        <f t="shared" si="20"/>
        <v>33718790784</v>
      </c>
      <c r="V193" s="74">
        <f t="shared" si="20"/>
        <v>39096808820</v>
      </c>
      <c r="W193" s="74">
        <f t="shared" si="20"/>
        <v>41157619495</v>
      </c>
      <c r="X193" s="74">
        <f t="shared" si="20"/>
        <v>41756461748</v>
      </c>
      <c r="Y193" s="74">
        <f t="shared" si="20"/>
        <v>41616073536</v>
      </c>
      <c r="Z193" s="74">
        <f t="shared" si="20"/>
        <v>43480381009</v>
      </c>
      <c r="AA193" s="74">
        <f t="shared" si="20"/>
        <v>44484937404</v>
      </c>
      <c r="AB193" s="74">
        <f t="shared" si="20"/>
        <v>48447406304</v>
      </c>
      <c r="AC193" s="74">
        <f t="shared" si="20"/>
        <v>50916112440</v>
      </c>
    </row>
    <row r="194" spans="1:29" x14ac:dyDescent="0.25">
      <c r="A194" s="67" t="s">
        <v>153</v>
      </c>
      <c r="B194" s="74">
        <f t="shared" ref="B194:AC194" si="21">B109*B22</f>
        <v>685441800</v>
      </c>
      <c r="C194" s="74">
        <f t="shared" si="21"/>
        <v>907544994.99999988</v>
      </c>
      <c r="D194" s="74">
        <f t="shared" si="21"/>
        <v>1045589030.4</v>
      </c>
      <c r="E194" s="74">
        <f t="shared" si="21"/>
        <v>1136396688</v>
      </c>
      <c r="F194" s="74">
        <f t="shared" si="21"/>
        <v>1841403114.6000001</v>
      </c>
      <c r="G194" s="74">
        <f t="shared" si="21"/>
        <v>2525737468.2000003</v>
      </c>
      <c r="H194" s="74">
        <f t="shared" si="21"/>
        <v>3490411546.7999997</v>
      </c>
      <c r="I194" s="74">
        <f t="shared" si="21"/>
        <v>4599936463.1999998</v>
      </c>
      <c r="J194" s="74">
        <f t="shared" si="21"/>
        <v>5784289352.4000006</v>
      </c>
      <c r="K194" s="74">
        <f t="shared" si="21"/>
        <v>6818750194.2000008</v>
      </c>
      <c r="L194" s="74">
        <f t="shared" si="21"/>
        <v>8351578834.1999998</v>
      </c>
      <c r="M194" s="74">
        <f t="shared" si="21"/>
        <v>10795345501.5</v>
      </c>
      <c r="N194" s="74">
        <f t="shared" si="21"/>
        <v>13093810125</v>
      </c>
      <c r="O194" s="74">
        <f t="shared" si="21"/>
        <v>16523782598.199999</v>
      </c>
      <c r="P194" s="74">
        <f t="shared" si="21"/>
        <v>17225171383</v>
      </c>
      <c r="Q194" s="74">
        <f t="shared" si="21"/>
        <v>18483441358.200001</v>
      </c>
      <c r="R194" s="74">
        <f t="shared" si="21"/>
        <v>19697388623</v>
      </c>
      <c r="S194" s="74">
        <f t="shared" si="21"/>
        <v>23600261500.200001</v>
      </c>
      <c r="T194" s="74">
        <f t="shared" si="21"/>
        <v>26179351925</v>
      </c>
      <c r="U194" s="74">
        <f t="shared" si="21"/>
        <v>28899041472</v>
      </c>
      <c r="V194" s="74">
        <f t="shared" si="21"/>
        <v>33610276251</v>
      </c>
      <c r="W194" s="74">
        <f t="shared" si="21"/>
        <v>33740956928</v>
      </c>
      <c r="X194" s="74">
        <f t="shared" si="21"/>
        <v>34146798400</v>
      </c>
      <c r="Y194" s="74">
        <f t="shared" si="21"/>
        <v>33781795200</v>
      </c>
      <c r="Z194" s="74">
        <f t="shared" si="21"/>
        <v>35538967239</v>
      </c>
      <c r="AA194" s="74">
        <f t="shared" si="21"/>
        <v>36277994226</v>
      </c>
      <c r="AB194" s="74">
        <f t="shared" si="21"/>
        <v>40209438150</v>
      </c>
      <c r="AC194" s="74">
        <f t="shared" si="21"/>
        <v>45643001872</v>
      </c>
    </row>
    <row r="195" spans="1:29" ht="26.4" x14ac:dyDescent="0.25">
      <c r="A195" s="67" t="s">
        <v>154</v>
      </c>
      <c r="B195" s="74">
        <f t="shared" ref="B195:AC195" si="22">B110*B23</f>
        <v>15676770568.199999</v>
      </c>
      <c r="C195" s="74">
        <f t="shared" si="22"/>
        <v>24621044016</v>
      </c>
      <c r="D195" s="74">
        <f t="shared" si="22"/>
        <v>30427700329.5</v>
      </c>
      <c r="E195" s="74">
        <f t="shared" si="22"/>
        <v>35236843045</v>
      </c>
      <c r="F195" s="74">
        <f t="shared" si="22"/>
        <v>59181065693.700005</v>
      </c>
      <c r="G195" s="74">
        <f t="shared" si="22"/>
        <v>80171407954.800003</v>
      </c>
      <c r="H195" s="74">
        <f t="shared" si="22"/>
        <v>104794658100</v>
      </c>
      <c r="I195" s="74">
        <f t="shared" si="22"/>
        <v>128700176563.2</v>
      </c>
      <c r="J195" s="74">
        <f t="shared" si="22"/>
        <v>176027975967.19998</v>
      </c>
      <c r="K195" s="74">
        <f t="shared" si="22"/>
        <v>222179481550.49997</v>
      </c>
      <c r="L195" s="74">
        <f t="shared" si="22"/>
        <v>259952748820.50003</v>
      </c>
      <c r="M195" s="74">
        <f t="shared" si="22"/>
        <v>310957954193</v>
      </c>
      <c r="N195" s="74">
        <f t="shared" si="22"/>
        <v>371098187957.20001</v>
      </c>
      <c r="O195" s="74">
        <f t="shared" si="22"/>
        <v>358822780964.09998</v>
      </c>
      <c r="P195" s="74">
        <f t="shared" si="22"/>
        <v>454087203753.59998</v>
      </c>
      <c r="Q195" s="74">
        <f t="shared" si="22"/>
        <v>504902037996.5</v>
      </c>
      <c r="R195" s="74">
        <f t="shared" si="22"/>
        <v>549131575799</v>
      </c>
      <c r="S195" s="74">
        <f t="shared" si="22"/>
        <v>575429205202.79993</v>
      </c>
      <c r="T195" s="74">
        <f t="shared" si="22"/>
        <v>668052514465</v>
      </c>
      <c r="U195" s="74">
        <f t="shared" si="22"/>
        <v>671765271210</v>
      </c>
      <c r="V195" s="74">
        <f t="shared" si="22"/>
        <v>743251938355</v>
      </c>
      <c r="W195" s="74">
        <f t="shared" si="22"/>
        <v>770495186160</v>
      </c>
      <c r="X195" s="74">
        <f t="shared" si="22"/>
        <v>823061016393</v>
      </c>
      <c r="Y195" s="74">
        <f t="shared" si="22"/>
        <v>891217848382</v>
      </c>
      <c r="Z195" s="74">
        <f t="shared" si="22"/>
        <v>978018928323</v>
      </c>
      <c r="AA195" s="74">
        <f t="shared" si="22"/>
        <v>1012489093378</v>
      </c>
      <c r="AB195" s="74">
        <f t="shared" si="22"/>
        <v>1154937589920</v>
      </c>
      <c r="AC195" s="74">
        <f t="shared" si="22"/>
        <v>1246674284460</v>
      </c>
    </row>
    <row r="196" spans="1:29" x14ac:dyDescent="0.25">
      <c r="A196" s="67" t="s">
        <v>156</v>
      </c>
      <c r="B196" s="74">
        <f t="shared" ref="B196:AC196" si="23">B111*B24</f>
        <v>529634215</v>
      </c>
      <c r="C196" s="74">
        <f t="shared" si="23"/>
        <v>721098697.20000005</v>
      </c>
      <c r="D196" s="74">
        <f t="shared" si="23"/>
        <v>796207612.5</v>
      </c>
      <c r="E196" s="74">
        <f t="shared" si="23"/>
        <v>804203439</v>
      </c>
      <c r="F196" s="74">
        <f t="shared" si="23"/>
        <v>1295852134.5</v>
      </c>
      <c r="G196" s="74">
        <f t="shared" si="23"/>
        <v>1693588561.1999998</v>
      </c>
      <c r="H196" s="74">
        <f t="shared" si="23"/>
        <v>2125354613.2</v>
      </c>
      <c r="I196" s="74">
        <f t="shared" si="23"/>
        <v>2917324936</v>
      </c>
      <c r="J196" s="74">
        <f t="shared" si="23"/>
        <v>3500481110</v>
      </c>
      <c r="K196" s="74">
        <f t="shared" si="23"/>
        <v>4044504460.7999997</v>
      </c>
      <c r="L196" s="74">
        <f t="shared" si="23"/>
        <v>4969434673.8000002</v>
      </c>
      <c r="M196" s="74">
        <f t="shared" si="23"/>
        <v>6120393521.1999998</v>
      </c>
      <c r="N196" s="74">
        <f t="shared" si="23"/>
        <v>6984810576.8000002</v>
      </c>
      <c r="O196" s="74">
        <f t="shared" si="23"/>
        <v>8426480572.999999</v>
      </c>
      <c r="P196" s="74">
        <f t="shared" si="23"/>
        <v>9308201906</v>
      </c>
      <c r="Q196" s="74">
        <f t="shared" si="23"/>
        <v>10359906205</v>
      </c>
      <c r="R196" s="74">
        <f t="shared" si="23"/>
        <v>11206434644.300001</v>
      </c>
      <c r="S196" s="74">
        <f t="shared" si="23"/>
        <v>12643935675</v>
      </c>
      <c r="T196" s="74">
        <f t="shared" si="23"/>
        <v>13699524605</v>
      </c>
      <c r="U196" s="74">
        <f t="shared" si="23"/>
        <v>14072917665</v>
      </c>
      <c r="V196" s="74">
        <f t="shared" si="23"/>
        <v>15564506241</v>
      </c>
      <c r="W196" s="74">
        <f t="shared" si="23"/>
        <v>15512370705</v>
      </c>
      <c r="X196" s="74">
        <f t="shared" si="23"/>
        <v>15901894387</v>
      </c>
      <c r="Y196" s="74">
        <f t="shared" si="23"/>
        <v>16488260250</v>
      </c>
      <c r="Z196" s="74">
        <f t="shared" si="23"/>
        <v>17126068072</v>
      </c>
      <c r="AA196" s="74">
        <f t="shared" si="23"/>
        <v>17800447428</v>
      </c>
      <c r="AB196" s="74">
        <f t="shared" si="23"/>
        <v>18992612652</v>
      </c>
      <c r="AC196" s="74">
        <f t="shared" si="23"/>
        <v>23614199808</v>
      </c>
    </row>
    <row r="197" spans="1:29" x14ac:dyDescent="0.25">
      <c r="A197" s="67" t="s">
        <v>157</v>
      </c>
      <c r="B197" s="74">
        <f t="shared" ref="B197:AC197" si="24">B112*B25</f>
        <v>795342423.5999999</v>
      </c>
      <c r="C197" s="74">
        <f t="shared" si="24"/>
        <v>1162535220</v>
      </c>
      <c r="D197" s="74">
        <f t="shared" si="24"/>
        <v>1470603610</v>
      </c>
      <c r="E197" s="74">
        <f t="shared" si="24"/>
        <v>1585934438.4000001</v>
      </c>
      <c r="F197" s="74">
        <f t="shared" si="24"/>
        <v>2376696019</v>
      </c>
      <c r="G197" s="74">
        <f t="shared" si="24"/>
        <v>3299033504</v>
      </c>
      <c r="H197" s="74">
        <f t="shared" si="24"/>
        <v>5038414332.3000002</v>
      </c>
      <c r="I197" s="74">
        <f t="shared" si="24"/>
        <v>6367166550</v>
      </c>
      <c r="J197" s="74">
        <f t="shared" si="24"/>
        <v>7536124811.5999994</v>
      </c>
      <c r="K197" s="74">
        <f t="shared" si="24"/>
        <v>9220363723.8000011</v>
      </c>
      <c r="L197" s="74">
        <f t="shared" si="24"/>
        <v>11142183168.299999</v>
      </c>
      <c r="M197" s="74">
        <f t="shared" si="24"/>
        <v>13146620064.800001</v>
      </c>
      <c r="N197" s="74">
        <f t="shared" si="24"/>
        <v>15752409809.400002</v>
      </c>
      <c r="O197" s="74">
        <f t="shared" si="24"/>
        <v>17953436396</v>
      </c>
      <c r="P197" s="74">
        <f t="shared" si="24"/>
        <v>18420937665</v>
      </c>
      <c r="Q197" s="74">
        <f t="shared" si="24"/>
        <v>20158838638.799999</v>
      </c>
      <c r="R197" s="74">
        <f t="shared" si="24"/>
        <v>21320555010.5</v>
      </c>
      <c r="S197" s="74">
        <f t="shared" si="24"/>
        <v>23663461120</v>
      </c>
      <c r="T197" s="74">
        <f t="shared" si="24"/>
        <v>24692414256</v>
      </c>
      <c r="U197" s="74">
        <f t="shared" si="24"/>
        <v>24981616807</v>
      </c>
      <c r="V197" s="74">
        <f t="shared" si="24"/>
        <v>25947023796</v>
      </c>
      <c r="W197" s="74">
        <f t="shared" si="24"/>
        <v>25944324300</v>
      </c>
      <c r="X197" s="74">
        <f t="shared" si="24"/>
        <v>25966028430</v>
      </c>
      <c r="Y197" s="74">
        <f t="shared" si="24"/>
        <v>26897305377</v>
      </c>
      <c r="Z197" s="74">
        <f t="shared" si="24"/>
        <v>27324022140</v>
      </c>
      <c r="AA197" s="74">
        <f t="shared" si="24"/>
        <v>27768977292</v>
      </c>
      <c r="AB197" s="74">
        <f t="shared" si="24"/>
        <v>29041007610</v>
      </c>
      <c r="AC197" s="74">
        <f t="shared" si="24"/>
        <v>34043897390</v>
      </c>
    </row>
    <row r="198" spans="1:29" x14ac:dyDescent="0.25">
      <c r="A198" s="67" t="s">
        <v>158</v>
      </c>
      <c r="B198" s="74">
        <f t="shared" ref="B198:AC198" si="25">B113*B26</f>
        <v>771218357.60000002</v>
      </c>
      <c r="C198" s="74">
        <f t="shared" si="25"/>
        <v>1016306912.5</v>
      </c>
      <c r="D198" s="74">
        <f t="shared" si="25"/>
        <v>1188436686.8</v>
      </c>
      <c r="E198" s="74">
        <f t="shared" si="25"/>
        <v>1196310801</v>
      </c>
      <c r="F198" s="74">
        <f t="shared" si="25"/>
        <v>2011095476.4000001</v>
      </c>
      <c r="G198" s="74">
        <f t="shared" si="25"/>
        <v>2951938753.5</v>
      </c>
      <c r="H198" s="74">
        <f t="shared" si="25"/>
        <v>4135217834.6999998</v>
      </c>
      <c r="I198" s="74">
        <f t="shared" si="25"/>
        <v>5307806966.5</v>
      </c>
      <c r="J198" s="74">
        <f t="shared" si="25"/>
        <v>6400973888.3999996</v>
      </c>
      <c r="K198" s="74">
        <f t="shared" si="25"/>
        <v>8000405649.5999994</v>
      </c>
      <c r="L198" s="74">
        <f t="shared" si="25"/>
        <v>10198397520</v>
      </c>
      <c r="M198" s="74">
        <f t="shared" si="25"/>
        <v>12265694901.599998</v>
      </c>
      <c r="N198" s="74">
        <f t="shared" si="25"/>
        <v>14767938862</v>
      </c>
      <c r="O198" s="74">
        <f t="shared" si="25"/>
        <v>18780892578</v>
      </c>
      <c r="P198" s="74">
        <f t="shared" si="25"/>
        <v>21761416766.600002</v>
      </c>
      <c r="Q198" s="74">
        <f t="shared" si="25"/>
        <v>24142080036.799999</v>
      </c>
      <c r="R198" s="74">
        <f t="shared" si="25"/>
        <v>26056940419.200001</v>
      </c>
      <c r="S198" s="74">
        <f t="shared" si="25"/>
        <v>27627699079.200001</v>
      </c>
      <c r="T198" s="74">
        <f t="shared" si="25"/>
        <v>29743533177</v>
      </c>
      <c r="U198" s="74">
        <f t="shared" si="25"/>
        <v>32465562566</v>
      </c>
      <c r="V198" s="74">
        <f t="shared" si="25"/>
        <v>35569105330</v>
      </c>
      <c r="W198" s="74">
        <f t="shared" si="25"/>
        <v>35135819466</v>
      </c>
      <c r="X198" s="74">
        <f t="shared" si="25"/>
        <v>35568915840</v>
      </c>
      <c r="Y198" s="74">
        <f t="shared" si="25"/>
        <v>36621303894</v>
      </c>
      <c r="Z198" s="74">
        <f t="shared" si="25"/>
        <v>37993331376</v>
      </c>
      <c r="AA198" s="74">
        <f t="shared" si="25"/>
        <v>38490757235</v>
      </c>
      <c r="AB198" s="74">
        <f t="shared" si="25"/>
        <v>40800336096</v>
      </c>
      <c r="AC198" s="74">
        <f t="shared" si="25"/>
        <v>48849761175</v>
      </c>
    </row>
    <row r="199" spans="1:29" x14ac:dyDescent="0.25">
      <c r="A199" s="67" t="s">
        <v>162</v>
      </c>
      <c r="B199" s="74">
        <f t="shared" ref="B199:AC199" si="26">B114*B27</f>
        <v>674794130</v>
      </c>
      <c r="C199" s="74">
        <f t="shared" si="26"/>
        <v>942120187.39999998</v>
      </c>
      <c r="D199" s="74">
        <f t="shared" si="26"/>
        <v>1176542553.3</v>
      </c>
      <c r="E199" s="74">
        <f t="shared" si="26"/>
        <v>1162042833.6000001</v>
      </c>
      <c r="F199" s="74">
        <f t="shared" si="26"/>
        <v>1821662629.8</v>
      </c>
      <c r="G199" s="74">
        <f t="shared" si="26"/>
        <v>2619485544</v>
      </c>
      <c r="H199" s="74">
        <f t="shared" si="26"/>
        <v>3492433145</v>
      </c>
      <c r="I199" s="74">
        <f t="shared" si="26"/>
        <v>4430636584.8000002</v>
      </c>
      <c r="J199" s="74">
        <f t="shared" si="26"/>
        <v>5564982754.8000002</v>
      </c>
      <c r="K199" s="74">
        <f t="shared" si="26"/>
        <v>6562438454.3999996</v>
      </c>
      <c r="L199" s="74">
        <f t="shared" si="26"/>
        <v>7869922094.5999994</v>
      </c>
      <c r="M199" s="74">
        <f t="shared" si="26"/>
        <v>10681862484</v>
      </c>
      <c r="N199" s="74">
        <f t="shared" si="26"/>
        <v>12864836817</v>
      </c>
      <c r="O199" s="74">
        <f t="shared" si="26"/>
        <v>14882994563.5</v>
      </c>
      <c r="P199" s="74">
        <f t="shared" si="26"/>
        <v>14824597635.9</v>
      </c>
      <c r="Q199" s="74">
        <f t="shared" si="26"/>
        <v>17005547832.700001</v>
      </c>
      <c r="R199" s="74">
        <f t="shared" si="26"/>
        <v>18762149127.299999</v>
      </c>
      <c r="S199" s="74">
        <f t="shared" si="26"/>
        <v>21846043586.5</v>
      </c>
      <c r="T199" s="74">
        <f t="shared" si="26"/>
        <v>22686416766</v>
      </c>
      <c r="U199" s="74">
        <f t="shared" si="26"/>
        <v>25970877504</v>
      </c>
      <c r="V199" s="74">
        <f t="shared" si="26"/>
        <v>29710675305</v>
      </c>
      <c r="W199" s="74">
        <f t="shared" si="26"/>
        <v>31529834286</v>
      </c>
      <c r="X199" s="74">
        <f t="shared" si="26"/>
        <v>30576942720</v>
      </c>
      <c r="Y199" s="74">
        <f t="shared" si="26"/>
        <v>31644179832</v>
      </c>
      <c r="Z199" s="74">
        <f t="shared" si="26"/>
        <v>33057494262</v>
      </c>
      <c r="AA199" s="74">
        <f t="shared" si="26"/>
        <v>34277367240</v>
      </c>
      <c r="AB199" s="74">
        <f t="shared" si="26"/>
        <v>36453389068</v>
      </c>
      <c r="AC199" s="74">
        <f t="shared" si="26"/>
        <v>40146550245</v>
      </c>
    </row>
    <row r="200" spans="1:29" x14ac:dyDescent="0.25">
      <c r="A200" s="67" t="s">
        <v>163</v>
      </c>
      <c r="B200" s="74">
        <f t="shared" ref="B200:AC200" si="27">B115*B28</f>
        <v>352024137.39999998</v>
      </c>
      <c r="C200" s="74">
        <f t="shared" si="27"/>
        <v>477905649.59999996</v>
      </c>
      <c r="D200" s="74">
        <f t="shared" si="27"/>
        <v>558649419</v>
      </c>
      <c r="E200" s="74">
        <f t="shared" si="27"/>
        <v>724046528.39999998</v>
      </c>
      <c r="F200" s="74">
        <f t="shared" si="27"/>
        <v>1228165099.7</v>
      </c>
      <c r="G200" s="74">
        <f t="shared" si="27"/>
        <v>1766148678.5</v>
      </c>
      <c r="H200" s="74">
        <f t="shared" si="27"/>
        <v>2237789966.4000001</v>
      </c>
      <c r="I200" s="74">
        <f t="shared" si="27"/>
        <v>2593245364.7999997</v>
      </c>
      <c r="J200" s="74">
        <f t="shared" si="27"/>
        <v>3620514029</v>
      </c>
      <c r="K200" s="74">
        <f t="shared" si="27"/>
        <v>4434379652.5</v>
      </c>
      <c r="L200" s="74">
        <f t="shared" si="27"/>
        <v>6087930549.6000004</v>
      </c>
      <c r="M200" s="74">
        <f t="shared" si="27"/>
        <v>8341893210</v>
      </c>
      <c r="N200" s="74">
        <f t="shared" si="27"/>
        <v>10685578389.800001</v>
      </c>
      <c r="O200" s="74">
        <f t="shared" si="27"/>
        <v>12092445004.5</v>
      </c>
      <c r="P200" s="74">
        <f t="shared" si="27"/>
        <v>13850285669.1</v>
      </c>
      <c r="Q200" s="74">
        <f t="shared" si="27"/>
        <v>15081351142.800001</v>
      </c>
      <c r="R200" s="74">
        <f t="shared" si="27"/>
        <v>15942501256.5</v>
      </c>
      <c r="S200" s="74">
        <f t="shared" si="27"/>
        <v>18506209958.399998</v>
      </c>
      <c r="T200" s="74">
        <f t="shared" si="27"/>
        <v>19267551530</v>
      </c>
      <c r="U200" s="74">
        <f t="shared" si="27"/>
        <v>21874784100</v>
      </c>
      <c r="V200" s="74">
        <f t="shared" si="27"/>
        <v>24846204290</v>
      </c>
      <c r="W200" s="74">
        <f t="shared" si="27"/>
        <v>25223341484</v>
      </c>
      <c r="X200" s="74">
        <f t="shared" si="27"/>
        <v>26256959082</v>
      </c>
      <c r="Y200" s="74">
        <f t="shared" si="27"/>
        <v>27562719402</v>
      </c>
      <c r="Z200" s="74">
        <f t="shared" si="27"/>
        <v>29385604632</v>
      </c>
      <c r="AA200" s="74">
        <f t="shared" si="27"/>
        <v>30168040628</v>
      </c>
      <c r="AB200" s="74">
        <f t="shared" si="27"/>
        <v>32875884329</v>
      </c>
      <c r="AC200" s="74">
        <f t="shared" si="27"/>
        <v>35263204641</v>
      </c>
    </row>
    <row r="201" spans="1:29" x14ac:dyDescent="0.25">
      <c r="A201" s="67" t="s">
        <v>164</v>
      </c>
      <c r="B201" s="74">
        <f t="shared" ref="B201:AC201" si="28">B116*B29</f>
        <v>621760859.19999993</v>
      </c>
      <c r="C201" s="74">
        <f t="shared" si="28"/>
        <v>912481564.79999995</v>
      </c>
      <c r="D201" s="74">
        <f t="shared" si="28"/>
        <v>1010385645</v>
      </c>
      <c r="E201" s="74">
        <f t="shared" si="28"/>
        <v>1098336674.5</v>
      </c>
      <c r="F201" s="74">
        <f t="shared" si="28"/>
        <v>1702847022.8</v>
      </c>
      <c r="G201" s="74">
        <f t="shared" si="28"/>
        <v>2281028346</v>
      </c>
      <c r="H201" s="74">
        <f t="shared" si="28"/>
        <v>3132924136.2000003</v>
      </c>
      <c r="I201" s="74">
        <f t="shared" si="28"/>
        <v>4037050940</v>
      </c>
      <c r="J201" s="74">
        <f t="shared" si="28"/>
        <v>5098009453.7000008</v>
      </c>
      <c r="K201" s="74">
        <f t="shared" si="28"/>
        <v>7472833266.6000004</v>
      </c>
      <c r="L201" s="74">
        <f t="shared" si="28"/>
        <v>9572716651.5</v>
      </c>
      <c r="M201" s="74">
        <f t="shared" si="28"/>
        <v>13599480717.599998</v>
      </c>
      <c r="N201" s="74">
        <f t="shared" si="28"/>
        <v>17258839012.800003</v>
      </c>
      <c r="O201" s="74">
        <f t="shared" si="28"/>
        <v>19615110167.399998</v>
      </c>
      <c r="P201" s="74">
        <f t="shared" si="28"/>
        <v>21337936705.400002</v>
      </c>
      <c r="Q201" s="74">
        <f t="shared" si="28"/>
        <v>25331228785.5</v>
      </c>
      <c r="R201" s="74">
        <f t="shared" si="28"/>
        <v>27571222580.399998</v>
      </c>
      <c r="S201" s="74">
        <f t="shared" si="28"/>
        <v>31543042267.5</v>
      </c>
      <c r="T201" s="74">
        <f t="shared" si="28"/>
        <v>35354663190</v>
      </c>
      <c r="U201" s="74">
        <f t="shared" si="28"/>
        <v>38822554994</v>
      </c>
      <c r="V201" s="74">
        <f t="shared" si="28"/>
        <v>46359239231</v>
      </c>
      <c r="W201" s="74">
        <f t="shared" si="28"/>
        <v>52245100356</v>
      </c>
      <c r="X201" s="74">
        <f t="shared" si="28"/>
        <v>55082172492</v>
      </c>
      <c r="Y201" s="74">
        <f t="shared" si="28"/>
        <v>59310523266</v>
      </c>
      <c r="Z201" s="74">
        <f t="shared" si="28"/>
        <v>62547990733</v>
      </c>
      <c r="AA201" s="74">
        <f t="shared" si="28"/>
        <v>65277096145</v>
      </c>
      <c r="AB201" s="74">
        <f t="shared" si="28"/>
        <v>73402187040</v>
      </c>
      <c r="AC201" s="74">
        <f t="shared" si="28"/>
        <v>78484151088</v>
      </c>
    </row>
    <row r="202" spans="1:29" x14ac:dyDescent="0.25">
      <c r="A202" s="67" t="s">
        <v>165</v>
      </c>
      <c r="B202" s="74">
        <f t="shared" ref="B202:AC202" si="29">B117*B30</f>
        <v>782403635.4000001</v>
      </c>
      <c r="C202" s="74">
        <f t="shared" si="29"/>
        <v>1105069926</v>
      </c>
      <c r="D202" s="74">
        <f t="shared" si="29"/>
        <v>1332335972.0999999</v>
      </c>
      <c r="E202" s="74">
        <f t="shared" si="29"/>
        <v>1521484841.1000001</v>
      </c>
      <c r="F202" s="74">
        <f t="shared" si="29"/>
        <v>2347806673.0999999</v>
      </c>
      <c r="G202" s="74">
        <f t="shared" si="29"/>
        <v>3308576046.6999998</v>
      </c>
      <c r="H202" s="74">
        <f t="shared" si="29"/>
        <v>4224304302.3999996</v>
      </c>
      <c r="I202" s="74">
        <f t="shared" si="29"/>
        <v>5290204005</v>
      </c>
      <c r="J202" s="74">
        <f t="shared" si="29"/>
        <v>6289073951.8999996</v>
      </c>
      <c r="K202" s="74">
        <f t="shared" si="29"/>
        <v>7237373893</v>
      </c>
      <c r="L202" s="74">
        <f t="shared" si="29"/>
        <v>9011191634.3999996</v>
      </c>
      <c r="M202" s="74">
        <f t="shared" si="29"/>
        <v>10828856230.300001</v>
      </c>
      <c r="N202" s="74">
        <f t="shared" si="29"/>
        <v>12997468136.9</v>
      </c>
      <c r="O202" s="74">
        <f t="shared" si="29"/>
        <v>15895118474.400002</v>
      </c>
      <c r="P202" s="74">
        <f t="shared" si="29"/>
        <v>17925863712.899998</v>
      </c>
      <c r="Q202" s="74">
        <f t="shared" si="29"/>
        <v>19163160826.5</v>
      </c>
      <c r="R202" s="74">
        <f t="shared" si="29"/>
        <v>19943080042.5</v>
      </c>
      <c r="S202" s="74">
        <f t="shared" si="29"/>
        <v>22443055980</v>
      </c>
      <c r="T202" s="74">
        <f t="shared" si="29"/>
        <v>24301551759</v>
      </c>
      <c r="U202" s="74">
        <f t="shared" si="29"/>
        <v>25303298085</v>
      </c>
      <c r="V202" s="74">
        <f t="shared" si="29"/>
        <v>27156069747</v>
      </c>
      <c r="W202" s="74">
        <f t="shared" si="29"/>
        <v>27239156721</v>
      </c>
      <c r="X202" s="74">
        <f t="shared" si="29"/>
        <v>28253703114</v>
      </c>
      <c r="Y202" s="74">
        <f t="shared" si="29"/>
        <v>29499699216</v>
      </c>
      <c r="Z202" s="74">
        <f t="shared" si="29"/>
        <v>30898471317</v>
      </c>
      <c r="AA202" s="74">
        <f t="shared" si="29"/>
        <v>31954639473</v>
      </c>
      <c r="AB202" s="74">
        <f t="shared" si="29"/>
        <v>34390523079</v>
      </c>
      <c r="AC202" s="74">
        <f t="shared" si="29"/>
        <v>41300245910</v>
      </c>
    </row>
    <row r="203" spans="1:29" x14ac:dyDescent="0.25">
      <c r="A203" s="67" t="s">
        <v>166</v>
      </c>
      <c r="B203" s="74">
        <f t="shared" ref="B203:AC203" si="30">B118*B31</f>
        <v>322857799</v>
      </c>
      <c r="C203" s="74">
        <f t="shared" si="30"/>
        <v>520209547.20000005</v>
      </c>
      <c r="D203" s="74">
        <f t="shared" si="30"/>
        <v>559062772</v>
      </c>
      <c r="E203" s="74">
        <f t="shared" si="30"/>
        <v>692210076</v>
      </c>
      <c r="F203" s="74">
        <f t="shared" si="30"/>
        <v>993798811.00000012</v>
      </c>
      <c r="G203" s="74">
        <f t="shared" si="30"/>
        <v>1291287037.5</v>
      </c>
      <c r="H203" s="74">
        <f t="shared" si="30"/>
        <v>1698786442.8</v>
      </c>
      <c r="I203" s="74">
        <f t="shared" si="30"/>
        <v>2095405207.5</v>
      </c>
      <c r="J203" s="74">
        <f t="shared" si="30"/>
        <v>2554530700.8000002</v>
      </c>
      <c r="K203" s="74">
        <f t="shared" si="30"/>
        <v>2961554968.5999999</v>
      </c>
      <c r="L203" s="74">
        <f t="shared" si="30"/>
        <v>3669024340.8000002</v>
      </c>
      <c r="M203" s="74">
        <f t="shared" si="30"/>
        <v>4767423440</v>
      </c>
      <c r="N203" s="74">
        <f t="shared" si="30"/>
        <v>5641296563.1000004</v>
      </c>
      <c r="O203" s="74">
        <f t="shared" si="30"/>
        <v>7560474587.1999998</v>
      </c>
      <c r="P203" s="74">
        <f t="shared" si="30"/>
        <v>8602745830.3999996</v>
      </c>
      <c r="Q203" s="74">
        <f t="shared" si="30"/>
        <v>9924768927.1999989</v>
      </c>
      <c r="R203" s="74">
        <f t="shared" si="30"/>
        <v>10715270537.1</v>
      </c>
      <c r="S203" s="74">
        <f t="shared" si="30"/>
        <v>12257121487.5</v>
      </c>
      <c r="T203" s="74">
        <f t="shared" si="30"/>
        <v>12838371840</v>
      </c>
      <c r="U203" s="74">
        <f t="shared" si="30"/>
        <v>14213981152</v>
      </c>
      <c r="V203" s="74">
        <f t="shared" si="30"/>
        <v>15769344595</v>
      </c>
      <c r="W203" s="74">
        <f t="shared" si="30"/>
        <v>15469388285</v>
      </c>
      <c r="X203" s="74">
        <f t="shared" si="30"/>
        <v>15630120310</v>
      </c>
      <c r="Y203" s="74">
        <f t="shared" si="30"/>
        <v>15378668064</v>
      </c>
      <c r="Z203" s="74">
        <f t="shared" si="30"/>
        <v>15583132455</v>
      </c>
      <c r="AA203" s="74">
        <f t="shared" si="30"/>
        <v>15609091360</v>
      </c>
      <c r="AB203" s="74">
        <f t="shared" si="30"/>
        <v>17138654100</v>
      </c>
      <c r="AC203" s="74">
        <f t="shared" si="30"/>
        <v>19512623680</v>
      </c>
    </row>
    <row r="204" spans="1:29" x14ac:dyDescent="0.25">
      <c r="A204" s="67" t="s">
        <v>167</v>
      </c>
      <c r="B204" s="74">
        <f t="shared" ref="B204:AC204" si="31">B119*B32</f>
        <v>283645142.5</v>
      </c>
      <c r="C204" s="74">
        <f t="shared" si="31"/>
        <v>395152059.5</v>
      </c>
      <c r="D204" s="74">
        <f t="shared" si="31"/>
        <v>459949652.70000005</v>
      </c>
      <c r="E204" s="74">
        <f t="shared" si="31"/>
        <v>487093083.20000005</v>
      </c>
      <c r="F204" s="74">
        <f t="shared" si="31"/>
        <v>776793805.19999993</v>
      </c>
      <c r="G204" s="74">
        <f t="shared" si="31"/>
        <v>1082697618.8</v>
      </c>
      <c r="H204" s="74">
        <f t="shared" si="31"/>
        <v>1433334798</v>
      </c>
      <c r="I204" s="74">
        <f t="shared" si="31"/>
        <v>2089225475</v>
      </c>
      <c r="J204" s="74">
        <f t="shared" si="31"/>
        <v>2675429573.7999997</v>
      </c>
      <c r="K204" s="74">
        <f t="shared" si="31"/>
        <v>3179990436.0000005</v>
      </c>
      <c r="L204" s="74">
        <f t="shared" si="31"/>
        <v>3584961386</v>
      </c>
      <c r="M204" s="74">
        <f t="shared" si="31"/>
        <v>4588889095</v>
      </c>
      <c r="N204" s="74">
        <f t="shared" si="31"/>
        <v>5577243481.5999994</v>
      </c>
      <c r="O204" s="74">
        <f t="shared" si="31"/>
        <v>7183415553.1999998</v>
      </c>
      <c r="P204" s="74">
        <f t="shared" si="31"/>
        <v>7847771932</v>
      </c>
      <c r="Q204" s="74">
        <f t="shared" si="31"/>
        <v>8658625803.2000008</v>
      </c>
      <c r="R204" s="74">
        <f t="shared" si="31"/>
        <v>9480447363.6999989</v>
      </c>
      <c r="S204" s="74">
        <f t="shared" si="31"/>
        <v>10784000628</v>
      </c>
      <c r="T204" s="74">
        <f t="shared" si="31"/>
        <v>11702307465</v>
      </c>
      <c r="U204" s="74">
        <f t="shared" si="31"/>
        <v>12768127219</v>
      </c>
      <c r="V204" s="74">
        <f t="shared" si="31"/>
        <v>13810982220</v>
      </c>
      <c r="W204" s="74">
        <f t="shared" si="31"/>
        <v>14006205072</v>
      </c>
      <c r="X204" s="74">
        <f t="shared" si="31"/>
        <v>14653320355</v>
      </c>
      <c r="Y204" s="74">
        <f t="shared" si="31"/>
        <v>14844309480</v>
      </c>
      <c r="Z204" s="74">
        <f t="shared" si="31"/>
        <v>15697364500</v>
      </c>
      <c r="AA204" s="74">
        <f t="shared" si="31"/>
        <v>16098869204</v>
      </c>
      <c r="AB204" s="74">
        <f t="shared" si="31"/>
        <v>17642149515</v>
      </c>
      <c r="AC204" s="74">
        <f t="shared" si="31"/>
        <v>19595265702</v>
      </c>
    </row>
    <row r="205" spans="1:29" x14ac:dyDescent="0.25">
      <c r="A205" s="67" t="s">
        <v>168</v>
      </c>
      <c r="B205" s="74">
        <f t="shared" ref="B205:AC205" si="32">B120*B33</f>
        <v>3237984710</v>
      </c>
      <c r="C205" s="74">
        <f t="shared" si="32"/>
        <v>4422571214.8000002</v>
      </c>
      <c r="D205" s="74">
        <f t="shared" si="32"/>
        <v>4867722226.3000002</v>
      </c>
      <c r="E205" s="74">
        <f t="shared" si="32"/>
        <v>5585785186.4000006</v>
      </c>
      <c r="F205" s="74">
        <f t="shared" si="32"/>
        <v>8658098583.8999996</v>
      </c>
      <c r="G205" s="74">
        <f t="shared" si="32"/>
        <v>12083860706</v>
      </c>
      <c r="H205" s="74">
        <f t="shared" si="32"/>
        <v>16106826925</v>
      </c>
      <c r="I205" s="74">
        <f t="shared" si="32"/>
        <v>21093285708</v>
      </c>
      <c r="J205" s="74">
        <f t="shared" si="32"/>
        <v>31921494707.200001</v>
      </c>
      <c r="K205" s="74">
        <f t="shared" si="32"/>
        <v>42889644184.800003</v>
      </c>
      <c r="L205" s="74">
        <f t="shared" si="32"/>
        <v>57635367506.400002</v>
      </c>
      <c r="M205" s="74">
        <f t="shared" si="32"/>
        <v>64740855713.400002</v>
      </c>
      <c r="N205" s="74">
        <f t="shared" si="32"/>
        <v>77118091539.400009</v>
      </c>
      <c r="O205" s="74">
        <f t="shared" si="32"/>
        <v>81032196394</v>
      </c>
      <c r="P205" s="74">
        <f t="shared" si="32"/>
        <v>103792594860.8</v>
      </c>
      <c r="Q205" s="74">
        <f t="shared" si="32"/>
        <v>120796334663.59999</v>
      </c>
      <c r="R205" s="74">
        <f t="shared" si="32"/>
        <v>128703725035.2</v>
      </c>
      <c r="S205" s="74">
        <f t="shared" si="32"/>
        <v>139815555267.5</v>
      </c>
      <c r="T205" s="74">
        <f t="shared" si="32"/>
        <v>156564532800</v>
      </c>
      <c r="U205" s="74">
        <f t="shared" si="32"/>
        <v>173676693690</v>
      </c>
      <c r="V205" s="74">
        <f t="shared" si="32"/>
        <v>198508268436</v>
      </c>
      <c r="W205" s="74">
        <f t="shared" si="32"/>
        <v>213948108638</v>
      </c>
      <c r="X205" s="74">
        <f t="shared" si="32"/>
        <v>230745698730</v>
      </c>
      <c r="Y205" s="74">
        <f t="shared" si="32"/>
        <v>249182825693</v>
      </c>
      <c r="Z205" s="74">
        <f t="shared" si="32"/>
        <v>264113510208</v>
      </c>
      <c r="AA205" s="74">
        <f t="shared" si="32"/>
        <v>275741254375</v>
      </c>
      <c r="AB205" s="74">
        <f t="shared" si="32"/>
        <v>324293398520</v>
      </c>
      <c r="AC205" s="74">
        <f t="shared" si="32"/>
        <v>355807898160</v>
      </c>
    </row>
    <row r="206" spans="1:29" x14ac:dyDescent="0.25">
      <c r="A206" s="67" t="s">
        <v>172</v>
      </c>
      <c r="B206" s="74">
        <f t="shared" ref="B206:AC206" si="33">B121*B34</f>
        <v>123237380</v>
      </c>
      <c r="C206" s="74">
        <f t="shared" si="33"/>
        <v>185762835</v>
      </c>
      <c r="D206" s="74">
        <f t="shared" si="33"/>
        <v>245944608</v>
      </c>
      <c r="E206" s="74">
        <f t="shared" si="33"/>
        <v>273012481</v>
      </c>
      <c r="F206" s="74">
        <f t="shared" si="33"/>
        <v>434808161.69999999</v>
      </c>
      <c r="G206" s="74">
        <f t="shared" si="33"/>
        <v>620880377.60000002</v>
      </c>
      <c r="H206" s="74">
        <f t="shared" si="33"/>
        <v>734156437.5</v>
      </c>
      <c r="I206" s="74">
        <f t="shared" si="33"/>
        <v>968017070.10000002</v>
      </c>
      <c r="J206" s="74">
        <f t="shared" si="33"/>
        <v>1136396478.2</v>
      </c>
      <c r="K206" s="74">
        <f t="shared" si="33"/>
        <v>1367881142.2</v>
      </c>
      <c r="L206" s="74">
        <f t="shared" si="33"/>
        <v>1721234056.3</v>
      </c>
      <c r="M206" s="74">
        <f t="shared" si="33"/>
        <v>2080684338</v>
      </c>
      <c r="N206" s="74">
        <f t="shared" si="33"/>
        <v>2542781929.2000003</v>
      </c>
      <c r="O206" s="74">
        <f t="shared" si="33"/>
        <v>3529736080</v>
      </c>
      <c r="P206" s="74">
        <f t="shared" si="33"/>
        <v>4640013006</v>
      </c>
      <c r="Q206" s="74">
        <f t="shared" si="33"/>
        <v>5400749358.9000006</v>
      </c>
      <c r="R206" s="74">
        <f t="shared" si="33"/>
        <v>6314926111.1999998</v>
      </c>
      <c r="S206" s="74">
        <f t="shared" si="33"/>
        <v>7637556574.6000004</v>
      </c>
      <c r="T206" s="74">
        <f t="shared" si="33"/>
        <v>8470283296</v>
      </c>
      <c r="U206" s="74">
        <f t="shared" si="33"/>
        <v>10093421338</v>
      </c>
      <c r="V206" s="74">
        <f t="shared" si="33"/>
        <v>10652752800</v>
      </c>
      <c r="W206" s="74">
        <f t="shared" si="33"/>
        <v>11726972684</v>
      </c>
      <c r="X206" s="74">
        <f t="shared" si="33"/>
        <v>12476486556</v>
      </c>
      <c r="Y206" s="74">
        <f t="shared" si="33"/>
        <v>13093551840</v>
      </c>
      <c r="Z206" s="74">
        <f t="shared" si="33"/>
        <v>14047270842</v>
      </c>
      <c r="AA206" s="74">
        <f t="shared" si="33"/>
        <v>14826085840</v>
      </c>
      <c r="AB206" s="74">
        <f t="shared" si="33"/>
        <v>17253344251</v>
      </c>
      <c r="AC206" s="74">
        <f t="shared" si="33"/>
        <v>18102225900</v>
      </c>
    </row>
    <row r="207" spans="1:29" x14ac:dyDescent="0.25">
      <c r="A207" s="67" t="s">
        <v>173</v>
      </c>
      <c r="B207" s="74">
        <f t="shared" ref="B207:AC207" si="34">B122*B35</f>
        <v>74082820.299999997</v>
      </c>
      <c r="C207" s="74">
        <f t="shared" si="34"/>
        <v>107535630.60000001</v>
      </c>
      <c r="D207" s="74">
        <f t="shared" si="34"/>
        <v>150938121.40000001</v>
      </c>
      <c r="E207" s="74">
        <f t="shared" si="34"/>
        <v>148809103.09999999</v>
      </c>
      <c r="F207" s="74">
        <f t="shared" si="34"/>
        <v>233634735.90000001</v>
      </c>
      <c r="G207" s="74">
        <f t="shared" si="34"/>
        <v>301353822</v>
      </c>
      <c r="H207" s="74">
        <f t="shared" si="34"/>
        <v>467404019.5</v>
      </c>
      <c r="I207" s="74">
        <f t="shared" si="34"/>
        <v>519586071</v>
      </c>
      <c r="J207" s="74">
        <f t="shared" si="34"/>
        <v>613277301.79999995</v>
      </c>
      <c r="K207" s="74">
        <f t="shared" si="34"/>
        <v>676691555.39999998</v>
      </c>
      <c r="L207" s="74">
        <f t="shared" si="34"/>
        <v>701656689.30000007</v>
      </c>
      <c r="M207" s="74">
        <f t="shared" si="34"/>
        <v>1013722212.0999999</v>
      </c>
      <c r="N207" s="74">
        <f t="shared" si="34"/>
        <v>1279015341.5999999</v>
      </c>
      <c r="O207" s="74">
        <f t="shared" si="34"/>
        <v>1609303849.3999999</v>
      </c>
      <c r="P207" s="74">
        <f t="shared" si="34"/>
        <v>2016341162.5</v>
      </c>
      <c r="Q207" s="74">
        <f t="shared" si="34"/>
        <v>2248917138</v>
      </c>
      <c r="R207" s="74">
        <f t="shared" si="34"/>
        <v>2539662127.7999997</v>
      </c>
      <c r="S207" s="74">
        <f t="shared" si="34"/>
        <v>2903691625.5</v>
      </c>
      <c r="T207" s="74">
        <f t="shared" si="34"/>
        <v>3296700333</v>
      </c>
      <c r="U207" s="74">
        <f t="shared" si="34"/>
        <v>3644243008</v>
      </c>
      <c r="V207" s="74">
        <f t="shared" si="34"/>
        <v>4258429416</v>
      </c>
      <c r="W207" s="74">
        <f t="shared" si="34"/>
        <v>4353191424</v>
      </c>
      <c r="X207" s="74">
        <f t="shared" si="34"/>
        <v>4482913785</v>
      </c>
      <c r="Y207" s="74">
        <f t="shared" si="34"/>
        <v>4665230856</v>
      </c>
      <c r="Z207" s="74">
        <f t="shared" si="34"/>
        <v>5014483488</v>
      </c>
      <c r="AA207" s="74">
        <f t="shared" si="34"/>
        <v>5340828136</v>
      </c>
      <c r="AB207" s="74">
        <f t="shared" si="34"/>
        <v>5706264859</v>
      </c>
      <c r="AC207" s="74">
        <f t="shared" si="34"/>
        <v>6247023114</v>
      </c>
    </row>
    <row r="208" spans="1:29" x14ac:dyDescent="0.25">
      <c r="A208" s="67" t="s">
        <v>176</v>
      </c>
      <c r="B208" s="74">
        <f t="shared" ref="B208:AC208" si="35">B124*B37</f>
        <v>329704783.80000001</v>
      </c>
      <c r="C208" s="74">
        <f t="shared" si="35"/>
        <v>537372664.39999998</v>
      </c>
      <c r="D208" s="74">
        <f t="shared" si="35"/>
        <v>677739453.29999995</v>
      </c>
      <c r="E208" s="74">
        <f t="shared" si="35"/>
        <v>738350776.80000007</v>
      </c>
      <c r="F208" s="74">
        <f t="shared" si="35"/>
        <v>1238858630.0999999</v>
      </c>
      <c r="G208" s="74">
        <f t="shared" si="35"/>
        <v>1797869352.3999999</v>
      </c>
      <c r="H208" s="74">
        <f t="shared" si="35"/>
        <v>2350554753.5</v>
      </c>
      <c r="I208" s="74">
        <f t="shared" si="35"/>
        <v>3073718120</v>
      </c>
      <c r="J208" s="74">
        <f t="shared" si="35"/>
        <v>3885070470.6999998</v>
      </c>
      <c r="K208" s="74">
        <f t="shared" si="35"/>
        <v>4587987438</v>
      </c>
      <c r="L208" s="74">
        <f t="shared" si="35"/>
        <v>5661718708.7999992</v>
      </c>
      <c r="M208" s="74">
        <f t="shared" si="35"/>
        <v>7048422780</v>
      </c>
      <c r="N208" s="74">
        <f t="shared" si="35"/>
        <v>8669681682.8000011</v>
      </c>
      <c r="O208" s="74">
        <f t="shared" si="35"/>
        <v>11154450245.9</v>
      </c>
      <c r="P208" s="74">
        <f t="shared" si="35"/>
        <v>13148824223.699999</v>
      </c>
      <c r="Q208" s="74">
        <f t="shared" si="35"/>
        <v>14850947409.200001</v>
      </c>
      <c r="R208" s="74">
        <f t="shared" si="35"/>
        <v>16202676672</v>
      </c>
      <c r="S208" s="74">
        <f t="shared" si="35"/>
        <v>17958185827.200001</v>
      </c>
      <c r="T208" s="74">
        <f t="shared" si="35"/>
        <v>20098048950</v>
      </c>
      <c r="U208" s="74">
        <f t="shared" si="35"/>
        <v>22162148260</v>
      </c>
      <c r="V208" s="74">
        <f t="shared" si="35"/>
        <v>23988600072</v>
      </c>
      <c r="W208" s="74">
        <f t="shared" si="35"/>
        <v>22903287407</v>
      </c>
      <c r="X208" s="74">
        <f t="shared" si="35"/>
        <v>22871734176</v>
      </c>
      <c r="Y208" s="74">
        <f t="shared" si="35"/>
        <v>23633084800</v>
      </c>
      <c r="Z208" s="74">
        <f t="shared" si="35"/>
        <v>24609095297</v>
      </c>
      <c r="AA208" s="74">
        <f t="shared" si="35"/>
        <v>24562742880</v>
      </c>
      <c r="AB208" s="74">
        <f t="shared" si="35"/>
        <v>25850885367</v>
      </c>
      <c r="AC208" s="74">
        <f t="shared" si="35"/>
        <v>29659233776</v>
      </c>
    </row>
    <row r="209" spans="1:29" x14ac:dyDescent="0.25">
      <c r="A209" s="67" t="s">
        <v>177</v>
      </c>
      <c r="B209" s="74">
        <f t="shared" ref="B209:AC209" si="36">B125*B38</f>
        <v>892581313.60000002</v>
      </c>
      <c r="C209" s="74">
        <f t="shared" si="36"/>
        <v>1399638785.5999999</v>
      </c>
      <c r="D209" s="74">
        <f t="shared" si="36"/>
        <v>1815379503.5999999</v>
      </c>
      <c r="E209" s="74">
        <f t="shared" si="36"/>
        <v>1782322363.8</v>
      </c>
      <c r="F209" s="74">
        <f t="shared" si="36"/>
        <v>3068349882</v>
      </c>
      <c r="G209" s="74">
        <f t="shared" si="36"/>
        <v>4309952716.8000002</v>
      </c>
      <c r="H209" s="74">
        <f t="shared" si="36"/>
        <v>5877980619</v>
      </c>
      <c r="I209" s="74">
        <f t="shared" si="36"/>
        <v>7976314415.1999998</v>
      </c>
      <c r="J209" s="74">
        <f t="shared" si="36"/>
        <v>10204367204.800001</v>
      </c>
      <c r="K209" s="74">
        <f t="shared" si="36"/>
        <v>12384208556.4</v>
      </c>
      <c r="L209" s="74">
        <f t="shared" si="36"/>
        <v>15646433046.200001</v>
      </c>
      <c r="M209" s="74">
        <f t="shared" si="36"/>
        <v>20789694016.799999</v>
      </c>
      <c r="N209" s="74">
        <f t="shared" si="36"/>
        <v>24715253731.199997</v>
      </c>
      <c r="O209" s="74">
        <f t="shared" si="36"/>
        <v>28390215932.5</v>
      </c>
      <c r="P209" s="74">
        <f t="shared" si="36"/>
        <v>32781739699.800003</v>
      </c>
      <c r="Q209" s="74">
        <f t="shared" si="36"/>
        <v>35963729958</v>
      </c>
      <c r="R209" s="74">
        <f t="shared" si="36"/>
        <v>37794811286.400002</v>
      </c>
      <c r="S209" s="74">
        <f t="shared" si="36"/>
        <v>41541839247.599998</v>
      </c>
      <c r="T209" s="74">
        <f t="shared" si="36"/>
        <v>46715968369</v>
      </c>
      <c r="U209" s="74">
        <f t="shared" si="36"/>
        <v>49959366772</v>
      </c>
      <c r="V209" s="74">
        <f t="shared" si="36"/>
        <v>56785458287</v>
      </c>
      <c r="W209" s="74">
        <f t="shared" si="36"/>
        <v>54874192860</v>
      </c>
      <c r="X209" s="74">
        <f t="shared" si="36"/>
        <v>56271876166</v>
      </c>
      <c r="Y209" s="74">
        <f t="shared" si="36"/>
        <v>58027032735</v>
      </c>
      <c r="Z209" s="74">
        <f t="shared" si="36"/>
        <v>61183822880</v>
      </c>
      <c r="AA209" s="74">
        <f t="shared" si="36"/>
        <v>62985500380</v>
      </c>
      <c r="AB209" s="74">
        <f t="shared" si="36"/>
        <v>69289323360</v>
      </c>
      <c r="AC209" s="74">
        <f t="shared" si="36"/>
        <v>77648970144</v>
      </c>
    </row>
    <row r="210" spans="1:29" x14ac:dyDescent="0.25">
      <c r="A210" s="67" t="s">
        <v>178</v>
      </c>
      <c r="B210" s="74">
        <f t="shared" ref="B210:AC210" si="37">B126*B39</f>
        <v>1474654698.8</v>
      </c>
      <c r="C210" s="74">
        <f t="shared" si="37"/>
        <v>2318462820</v>
      </c>
      <c r="D210" s="74">
        <f t="shared" si="37"/>
        <v>2891751309.5999999</v>
      </c>
      <c r="E210" s="74">
        <f t="shared" si="37"/>
        <v>3161782204.5</v>
      </c>
      <c r="F210" s="74">
        <f t="shared" si="37"/>
        <v>5411012310</v>
      </c>
      <c r="G210" s="74">
        <f t="shared" si="37"/>
        <v>7352016784.1999998</v>
      </c>
      <c r="H210" s="74">
        <f t="shared" si="37"/>
        <v>10055313499.799999</v>
      </c>
      <c r="I210" s="74">
        <f t="shared" si="37"/>
        <v>13334756114.799999</v>
      </c>
      <c r="J210" s="74">
        <f t="shared" si="37"/>
        <v>17649211694.400002</v>
      </c>
      <c r="K210" s="74">
        <f t="shared" si="37"/>
        <v>21986857857.700001</v>
      </c>
      <c r="L210" s="74">
        <f t="shared" si="37"/>
        <v>27617499666.299999</v>
      </c>
      <c r="M210" s="74">
        <f t="shared" si="37"/>
        <v>32350940427.5</v>
      </c>
      <c r="N210" s="74">
        <f t="shared" si="37"/>
        <v>41075331921.599998</v>
      </c>
      <c r="O210" s="74">
        <f t="shared" si="37"/>
        <v>51659464635.700005</v>
      </c>
      <c r="P210" s="74">
        <f t="shared" si="37"/>
        <v>54894361600</v>
      </c>
      <c r="Q210" s="74">
        <f t="shared" si="37"/>
        <v>62689573352.900002</v>
      </c>
      <c r="R210" s="74">
        <f t="shared" si="37"/>
        <v>68357945116.899994</v>
      </c>
      <c r="S210" s="74">
        <f t="shared" si="37"/>
        <v>77185424883.599991</v>
      </c>
      <c r="T210" s="74">
        <f t="shared" si="37"/>
        <v>87368965732</v>
      </c>
      <c r="U210" s="74">
        <f t="shared" si="37"/>
        <v>97698678825</v>
      </c>
      <c r="V210" s="74">
        <f t="shared" si="37"/>
        <v>109877472550</v>
      </c>
      <c r="W210" s="74">
        <f t="shared" si="37"/>
        <v>113369232585</v>
      </c>
      <c r="X210" s="74">
        <f t="shared" si="37"/>
        <v>117871425777</v>
      </c>
      <c r="Y210" s="74">
        <f t="shared" si="37"/>
        <v>123310292688</v>
      </c>
      <c r="Z210" s="74">
        <f t="shared" si="37"/>
        <v>130563642990</v>
      </c>
      <c r="AA210" s="74">
        <f t="shared" si="37"/>
        <v>133105777127</v>
      </c>
      <c r="AB210" s="74">
        <f t="shared" si="37"/>
        <v>147366112700</v>
      </c>
      <c r="AC210" s="74">
        <f t="shared" si="37"/>
        <v>167170827480</v>
      </c>
    </row>
    <row r="211" spans="1:29" x14ac:dyDescent="0.25">
      <c r="A211" s="67" t="s">
        <v>181</v>
      </c>
      <c r="B211" s="74">
        <f t="shared" ref="B211:AC211" si="38">B127*B40</f>
        <v>401419271.39999998</v>
      </c>
      <c r="C211" s="74">
        <f t="shared" si="38"/>
        <v>557302536.79999995</v>
      </c>
      <c r="D211" s="74">
        <f t="shared" si="38"/>
        <v>778033879.10000002</v>
      </c>
      <c r="E211" s="74">
        <f t="shared" si="38"/>
        <v>852652595.69999993</v>
      </c>
      <c r="F211" s="74">
        <f t="shared" si="38"/>
        <v>1456033748.8</v>
      </c>
      <c r="G211" s="74">
        <f t="shared" si="38"/>
        <v>2122499006.0999999</v>
      </c>
      <c r="H211" s="74">
        <f t="shared" si="38"/>
        <v>2865601130.4000001</v>
      </c>
      <c r="I211" s="74">
        <f t="shared" si="38"/>
        <v>3925142442</v>
      </c>
      <c r="J211" s="74">
        <f t="shared" si="38"/>
        <v>5523846125</v>
      </c>
      <c r="K211" s="74">
        <f t="shared" si="38"/>
        <v>8725362987.1999989</v>
      </c>
      <c r="L211" s="74">
        <f t="shared" si="38"/>
        <v>11728990352.5</v>
      </c>
      <c r="M211" s="74">
        <f t="shared" si="38"/>
        <v>16589632958.800001</v>
      </c>
      <c r="N211" s="74">
        <f t="shared" si="38"/>
        <v>21335924275.599998</v>
      </c>
      <c r="O211" s="74">
        <f t="shared" si="38"/>
        <v>29594791798.200001</v>
      </c>
      <c r="P211" s="74">
        <f t="shared" si="38"/>
        <v>37731541264.200005</v>
      </c>
      <c r="Q211" s="74">
        <f t="shared" si="38"/>
        <v>45333506562.299995</v>
      </c>
      <c r="R211" s="74">
        <f t="shared" si="38"/>
        <v>53452621864.799995</v>
      </c>
      <c r="S211" s="74">
        <f t="shared" si="38"/>
        <v>61031644866.400002</v>
      </c>
      <c r="T211" s="74">
        <f t="shared" si="38"/>
        <v>63902277380</v>
      </c>
      <c r="U211" s="74">
        <f t="shared" si="38"/>
        <v>69663380927</v>
      </c>
      <c r="V211" s="74">
        <f t="shared" si="38"/>
        <v>80792513564</v>
      </c>
      <c r="W211" s="74">
        <f t="shared" si="38"/>
        <v>78211030114</v>
      </c>
      <c r="X211" s="74">
        <f t="shared" si="38"/>
        <v>81407523782</v>
      </c>
      <c r="Y211" s="74">
        <f t="shared" si="38"/>
        <v>79841059217</v>
      </c>
      <c r="Z211" s="74">
        <f t="shared" si="38"/>
        <v>85709370580</v>
      </c>
      <c r="AA211" s="74">
        <f t="shared" si="38"/>
        <v>87227107758</v>
      </c>
      <c r="AB211" s="74">
        <f t="shared" si="38"/>
        <v>96101826200</v>
      </c>
      <c r="AC211" s="74">
        <f t="shared" si="38"/>
        <v>106597540518</v>
      </c>
    </row>
    <row r="212" spans="1:29" x14ac:dyDescent="0.25">
      <c r="A212" s="67" t="s">
        <v>183</v>
      </c>
      <c r="B212" s="74">
        <f t="shared" ref="B212:AC212" si="39">B129*B42</f>
        <v>210020978.39999998</v>
      </c>
      <c r="C212" s="74">
        <f t="shared" si="39"/>
        <v>313054960</v>
      </c>
      <c r="D212" s="74">
        <f t="shared" si="39"/>
        <v>378738920</v>
      </c>
      <c r="E212" s="74">
        <f t="shared" si="39"/>
        <v>416463733.90000004</v>
      </c>
      <c r="F212" s="74">
        <f t="shared" si="39"/>
        <v>710951053.39999998</v>
      </c>
      <c r="G212" s="74">
        <f t="shared" si="39"/>
        <v>933263906.29999995</v>
      </c>
      <c r="H212" s="74">
        <f t="shared" si="39"/>
        <v>1305241026.8</v>
      </c>
      <c r="I212" s="74">
        <f t="shared" si="39"/>
        <v>1880706640</v>
      </c>
      <c r="J212" s="74">
        <f t="shared" si="39"/>
        <v>2302290133</v>
      </c>
      <c r="K212" s="74">
        <f t="shared" si="39"/>
        <v>2791689492.5999999</v>
      </c>
      <c r="L212" s="74">
        <f t="shared" si="39"/>
        <v>3652648443.3000002</v>
      </c>
      <c r="M212" s="74">
        <f t="shared" si="39"/>
        <v>4534451876.5</v>
      </c>
      <c r="N212" s="74">
        <f t="shared" si="39"/>
        <v>5921025642</v>
      </c>
      <c r="O212" s="74">
        <f t="shared" si="39"/>
        <v>7660497505.5999994</v>
      </c>
      <c r="P212" s="74">
        <f t="shared" si="39"/>
        <v>8576142545.6000004</v>
      </c>
      <c r="Q212" s="74">
        <f t="shared" si="39"/>
        <v>9705832360</v>
      </c>
      <c r="R212" s="74">
        <f t="shared" si="39"/>
        <v>10876520696.6</v>
      </c>
      <c r="S212" s="74">
        <f t="shared" si="39"/>
        <v>11842442841.6</v>
      </c>
      <c r="T212" s="74">
        <f t="shared" si="39"/>
        <v>12977318508</v>
      </c>
      <c r="U212" s="74">
        <f t="shared" si="39"/>
        <v>14274959036</v>
      </c>
      <c r="V212" s="74">
        <f t="shared" si="39"/>
        <v>16615992832</v>
      </c>
      <c r="W212" s="74">
        <f t="shared" si="39"/>
        <v>17419937192</v>
      </c>
      <c r="X212" s="74">
        <f t="shared" si="39"/>
        <v>18113716287</v>
      </c>
      <c r="Y212" s="74">
        <f t="shared" si="39"/>
        <v>18524455652</v>
      </c>
      <c r="Z212" s="74">
        <f t="shared" si="39"/>
        <v>19214076240</v>
      </c>
      <c r="AA212" s="74">
        <f t="shared" si="39"/>
        <v>19791899648</v>
      </c>
      <c r="AB212" s="74">
        <f t="shared" si="39"/>
        <v>23400300204</v>
      </c>
      <c r="AC212" s="74">
        <f t="shared" si="39"/>
        <v>27264994934</v>
      </c>
    </row>
    <row r="213" spans="1:29" x14ac:dyDescent="0.25">
      <c r="A213" s="67" t="s">
        <v>184</v>
      </c>
      <c r="B213" s="74">
        <f t="shared" ref="B213:AC213" si="40">B130*B43</f>
        <v>101317416</v>
      </c>
      <c r="C213" s="74">
        <f t="shared" si="40"/>
        <v>141923517.20000002</v>
      </c>
      <c r="D213" s="74">
        <f t="shared" si="40"/>
        <v>191217648.40000001</v>
      </c>
      <c r="E213" s="74">
        <f t="shared" si="40"/>
        <v>198277237.59999999</v>
      </c>
      <c r="F213" s="74">
        <f t="shared" si="40"/>
        <v>312580793.80000001</v>
      </c>
      <c r="G213" s="74">
        <f t="shared" si="40"/>
        <v>457688731.5</v>
      </c>
      <c r="H213" s="74">
        <f t="shared" si="40"/>
        <v>590637807.20000005</v>
      </c>
      <c r="I213" s="74">
        <f t="shared" si="40"/>
        <v>878386405</v>
      </c>
      <c r="J213" s="74">
        <f t="shared" si="40"/>
        <v>1156630862.3999999</v>
      </c>
      <c r="K213" s="74">
        <f t="shared" si="40"/>
        <v>1495573479.6999998</v>
      </c>
      <c r="L213" s="74">
        <f t="shared" si="40"/>
        <v>1847323265.2</v>
      </c>
      <c r="M213" s="74">
        <f t="shared" si="40"/>
        <v>2380263944.7000003</v>
      </c>
      <c r="N213" s="74">
        <f t="shared" si="40"/>
        <v>2970579216</v>
      </c>
      <c r="O213" s="74">
        <f t="shared" si="40"/>
        <v>3707373191.5</v>
      </c>
      <c r="P213" s="74">
        <f t="shared" si="40"/>
        <v>4342020756.8000002</v>
      </c>
      <c r="Q213" s="74">
        <f t="shared" si="40"/>
        <v>5173555044</v>
      </c>
      <c r="R213" s="74">
        <f t="shared" si="40"/>
        <v>5590152276.8000002</v>
      </c>
      <c r="S213" s="74">
        <f t="shared" si="40"/>
        <v>6340249874</v>
      </c>
      <c r="T213" s="74">
        <f t="shared" si="40"/>
        <v>6704234472</v>
      </c>
      <c r="U213" s="74">
        <f t="shared" si="40"/>
        <v>7668771768</v>
      </c>
      <c r="V213" s="74">
        <f t="shared" si="40"/>
        <v>8369150530</v>
      </c>
      <c r="W213" s="74">
        <f t="shared" si="40"/>
        <v>8282046366</v>
      </c>
      <c r="X213" s="74">
        <f t="shared" si="40"/>
        <v>8420562356</v>
      </c>
      <c r="Y213" s="74">
        <f t="shared" si="40"/>
        <v>8504394318</v>
      </c>
      <c r="Z213" s="74">
        <f t="shared" si="40"/>
        <v>8921182585</v>
      </c>
      <c r="AA213" s="74">
        <f t="shared" si="40"/>
        <v>8983353108</v>
      </c>
      <c r="AB213" s="74">
        <f t="shared" si="40"/>
        <v>9614390540</v>
      </c>
      <c r="AC213" s="74">
        <f t="shared" si="40"/>
        <v>10402006300</v>
      </c>
    </row>
    <row r="214" spans="1:29" x14ac:dyDescent="0.25">
      <c r="A214" s="67" t="s">
        <v>185</v>
      </c>
      <c r="B214" s="74">
        <f t="shared" ref="B214:AC214" si="41">B131*B44</f>
        <v>210680833.80000001</v>
      </c>
      <c r="C214" s="74">
        <f t="shared" si="41"/>
        <v>295652625.5</v>
      </c>
      <c r="D214" s="74">
        <f t="shared" si="41"/>
        <v>382300743</v>
      </c>
      <c r="E214" s="74">
        <f t="shared" si="41"/>
        <v>418797186</v>
      </c>
      <c r="F214" s="74">
        <f t="shared" si="41"/>
        <v>738652782.69999993</v>
      </c>
      <c r="G214" s="74">
        <f t="shared" si="41"/>
        <v>1029425342.4</v>
      </c>
      <c r="H214" s="74">
        <f t="shared" si="41"/>
        <v>1153944181.4000001</v>
      </c>
      <c r="I214" s="74">
        <f t="shared" si="41"/>
        <v>1391653065</v>
      </c>
      <c r="J214" s="74">
        <f t="shared" si="41"/>
        <v>1839720300</v>
      </c>
      <c r="K214" s="74">
        <f t="shared" si="41"/>
        <v>2888807688.8000002</v>
      </c>
      <c r="L214" s="74">
        <f t="shared" si="41"/>
        <v>3299179507.2000003</v>
      </c>
      <c r="M214" s="74">
        <f t="shared" si="41"/>
        <v>4230595141.5999999</v>
      </c>
      <c r="N214" s="74">
        <f t="shared" si="41"/>
        <v>5526213163.5</v>
      </c>
      <c r="O214" s="74">
        <f t="shared" si="41"/>
        <v>7007333287.5</v>
      </c>
      <c r="P214" s="74">
        <f t="shared" si="41"/>
        <v>7101059246.1000004</v>
      </c>
      <c r="Q214" s="74">
        <f t="shared" si="41"/>
        <v>9394703668.6999989</v>
      </c>
      <c r="R214" s="74">
        <f t="shared" si="41"/>
        <v>9777168685</v>
      </c>
      <c r="S214" s="74">
        <f t="shared" si="41"/>
        <v>11437604314.199999</v>
      </c>
      <c r="T214" s="74">
        <f t="shared" si="41"/>
        <v>12085624260</v>
      </c>
      <c r="U214" s="74">
        <f t="shared" si="41"/>
        <v>13563590922</v>
      </c>
      <c r="V214" s="74">
        <f t="shared" si="41"/>
        <v>15352523460</v>
      </c>
      <c r="W214" s="74">
        <f t="shared" si="41"/>
        <v>15620260040</v>
      </c>
      <c r="X214" s="74">
        <f t="shared" si="41"/>
        <v>15928676684</v>
      </c>
      <c r="Y214" s="74">
        <f t="shared" si="41"/>
        <v>16314667680</v>
      </c>
      <c r="Z214" s="74">
        <f t="shared" si="41"/>
        <v>17075772090</v>
      </c>
      <c r="AA214" s="74">
        <f t="shared" si="41"/>
        <v>16603219847</v>
      </c>
      <c r="AB214" s="74">
        <f t="shared" si="41"/>
        <v>17811364960</v>
      </c>
      <c r="AC214" s="74">
        <f t="shared" si="41"/>
        <v>19925181070</v>
      </c>
    </row>
    <row r="215" spans="1:29" x14ac:dyDescent="0.25">
      <c r="A215" s="67" t="s">
        <v>187</v>
      </c>
      <c r="B215" s="74">
        <f t="shared" ref="B215:AC215" si="42">B132*B45</f>
        <v>881907231.5999999</v>
      </c>
      <c r="C215" s="74">
        <f t="shared" si="42"/>
        <v>1394276714.2</v>
      </c>
      <c r="D215" s="74">
        <f t="shared" si="42"/>
        <v>1612351159.9000001</v>
      </c>
      <c r="E215" s="74">
        <f t="shared" si="42"/>
        <v>1719878179.8</v>
      </c>
      <c r="F215" s="74">
        <f t="shared" si="42"/>
        <v>2851833217</v>
      </c>
      <c r="G215" s="74">
        <f t="shared" si="42"/>
        <v>3850972930</v>
      </c>
      <c r="H215" s="74">
        <f t="shared" si="42"/>
        <v>4837625610.5</v>
      </c>
      <c r="I215" s="74">
        <f t="shared" si="42"/>
        <v>6385230767.999999</v>
      </c>
      <c r="J215" s="74">
        <f t="shared" si="42"/>
        <v>8403781291.2000008</v>
      </c>
      <c r="K215" s="74">
        <f t="shared" si="42"/>
        <v>10648263749</v>
      </c>
      <c r="L215" s="74">
        <f t="shared" si="42"/>
        <v>14039650417.5</v>
      </c>
      <c r="M215" s="74">
        <f t="shared" si="42"/>
        <v>17823479078.399998</v>
      </c>
      <c r="N215" s="74">
        <f t="shared" si="42"/>
        <v>22364029344.799999</v>
      </c>
      <c r="O215" s="74">
        <f t="shared" si="42"/>
        <v>26933398203.200001</v>
      </c>
      <c r="P215" s="74">
        <f t="shared" si="42"/>
        <v>31177141636.5</v>
      </c>
      <c r="Q215" s="74">
        <f t="shared" si="42"/>
        <v>36205713921</v>
      </c>
      <c r="R215" s="74">
        <f t="shared" si="42"/>
        <v>40311695551.199997</v>
      </c>
      <c r="S215" s="74">
        <f t="shared" si="42"/>
        <v>47936862400</v>
      </c>
      <c r="T215" s="74">
        <f t="shared" si="42"/>
        <v>53020718800</v>
      </c>
      <c r="U215" s="74">
        <f t="shared" si="42"/>
        <v>58232519741</v>
      </c>
      <c r="V215" s="74">
        <f t="shared" si="42"/>
        <v>60557190420</v>
      </c>
      <c r="W215" s="74">
        <f t="shared" si="42"/>
        <v>60119842560</v>
      </c>
      <c r="X215" s="74">
        <f t="shared" si="42"/>
        <v>64661733420</v>
      </c>
      <c r="Y215" s="74">
        <f t="shared" si="42"/>
        <v>67466841904</v>
      </c>
      <c r="Z215" s="74">
        <f t="shared" si="42"/>
        <v>70606245897</v>
      </c>
      <c r="AA215" s="74">
        <f t="shared" si="42"/>
        <v>70242579302</v>
      </c>
      <c r="AB215" s="74">
        <f t="shared" si="42"/>
        <v>76026285148</v>
      </c>
      <c r="AC215" s="74">
        <f t="shared" si="42"/>
        <v>80010416980</v>
      </c>
    </row>
    <row r="216" spans="1:29" x14ac:dyDescent="0.25">
      <c r="A216" s="67" t="s">
        <v>189</v>
      </c>
      <c r="B216" s="74">
        <f t="shared" ref="B216:AC216" si="43">B133*B46</f>
        <v>1326756537.8</v>
      </c>
      <c r="C216" s="74">
        <f t="shared" si="43"/>
        <v>2045235371.0999999</v>
      </c>
      <c r="D216" s="74">
        <f t="shared" si="43"/>
        <v>2571716524</v>
      </c>
      <c r="E216" s="74">
        <f t="shared" si="43"/>
        <v>2857890908.5</v>
      </c>
      <c r="F216" s="74">
        <f t="shared" si="43"/>
        <v>5124054764.3999996</v>
      </c>
      <c r="G216" s="74">
        <f t="shared" si="43"/>
        <v>7149204832.1999998</v>
      </c>
      <c r="H216" s="74">
        <f t="shared" si="43"/>
        <v>9868935942.7999992</v>
      </c>
      <c r="I216" s="74">
        <f t="shared" si="43"/>
        <v>12865054386.6</v>
      </c>
      <c r="J216" s="74">
        <f t="shared" si="43"/>
        <v>17020417156.400002</v>
      </c>
      <c r="K216" s="74">
        <f t="shared" si="43"/>
        <v>21079056661.200001</v>
      </c>
      <c r="L216" s="74">
        <f t="shared" si="43"/>
        <v>28054244359.5</v>
      </c>
      <c r="M216" s="74">
        <f t="shared" si="43"/>
        <v>36147262652.800003</v>
      </c>
      <c r="N216" s="74">
        <f t="shared" si="43"/>
        <v>44890570664</v>
      </c>
      <c r="O216" s="74">
        <f t="shared" si="43"/>
        <v>57794969603.799995</v>
      </c>
      <c r="P216" s="74">
        <f t="shared" si="43"/>
        <v>65530526083.199997</v>
      </c>
      <c r="Q216" s="74">
        <f t="shared" si="43"/>
        <v>71226035153.5</v>
      </c>
      <c r="R216" s="74">
        <f t="shared" si="43"/>
        <v>77495587374.399994</v>
      </c>
      <c r="S216" s="74">
        <f t="shared" si="43"/>
        <v>86670953597.5</v>
      </c>
      <c r="T216" s="74">
        <f t="shared" si="43"/>
        <v>97531869570</v>
      </c>
      <c r="U216" s="74">
        <f t="shared" si="43"/>
        <v>105567990380</v>
      </c>
      <c r="V216" s="74">
        <f t="shared" si="43"/>
        <v>112281047360</v>
      </c>
      <c r="W216" s="74">
        <f t="shared" si="43"/>
        <v>114637205865</v>
      </c>
      <c r="X216" s="74">
        <f t="shared" si="43"/>
        <v>117310421976</v>
      </c>
      <c r="Y216" s="74">
        <f t="shared" si="43"/>
        <v>119376518520</v>
      </c>
      <c r="Z216" s="74">
        <f t="shared" si="43"/>
        <v>125945208159</v>
      </c>
      <c r="AA216" s="74">
        <f t="shared" si="43"/>
        <v>124812615367</v>
      </c>
      <c r="AB216" s="74">
        <f t="shared" si="43"/>
        <v>133545709197</v>
      </c>
      <c r="AC216" s="74">
        <f t="shared" si="43"/>
        <v>143986587110</v>
      </c>
    </row>
    <row r="217" spans="1:29" x14ac:dyDescent="0.25">
      <c r="A217" s="67" t="s">
        <v>191</v>
      </c>
      <c r="B217" s="74">
        <f t="shared" ref="B217:AC217" si="44">B135*B48</f>
        <v>271525430.69999999</v>
      </c>
      <c r="C217" s="74">
        <f t="shared" si="44"/>
        <v>389705444</v>
      </c>
      <c r="D217" s="74">
        <f t="shared" si="44"/>
        <v>485763577</v>
      </c>
      <c r="E217" s="74">
        <f t="shared" si="44"/>
        <v>482836533</v>
      </c>
      <c r="F217" s="74">
        <f t="shared" si="44"/>
        <v>775168067.10000002</v>
      </c>
      <c r="G217" s="74">
        <f t="shared" si="44"/>
        <v>1030568848.4000001</v>
      </c>
      <c r="H217" s="74">
        <f t="shared" si="44"/>
        <v>1417320617.4000001</v>
      </c>
      <c r="I217" s="74">
        <f t="shared" si="44"/>
        <v>1893960137.3</v>
      </c>
      <c r="J217" s="74">
        <f t="shared" si="44"/>
        <v>2399582816.8000002</v>
      </c>
      <c r="K217" s="74">
        <f t="shared" si="44"/>
        <v>2858254206.2000003</v>
      </c>
      <c r="L217" s="74">
        <f t="shared" si="44"/>
        <v>3562449600.3999996</v>
      </c>
      <c r="M217" s="74">
        <f t="shared" si="44"/>
        <v>4157428277.5999999</v>
      </c>
      <c r="N217" s="74">
        <f t="shared" si="44"/>
        <v>5180314772.3999996</v>
      </c>
      <c r="O217" s="74">
        <f t="shared" si="44"/>
        <v>7015184376</v>
      </c>
      <c r="P217" s="74">
        <f t="shared" si="44"/>
        <v>8018387520.6000004</v>
      </c>
      <c r="Q217" s="74">
        <f t="shared" si="44"/>
        <v>9444481100.8000011</v>
      </c>
      <c r="R217" s="74">
        <f t="shared" si="44"/>
        <v>9914056116</v>
      </c>
      <c r="S217" s="74">
        <f t="shared" si="44"/>
        <v>10770213647.699999</v>
      </c>
      <c r="T217" s="74">
        <f t="shared" si="44"/>
        <v>11471204662</v>
      </c>
      <c r="U217" s="74">
        <f t="shared" si="44"/>
        <v>12844694673</v>
      </c>
      <c r="V217" s="74">
        <f t="shared" si="44"/>
        <v>14290830404</v>
      </c>
      <c r="W217" s="74">
        <f t="shared" si="44"/>
        <v>14503960344</v>
      </c>
      <c r="X217" s="74">
        <f t="shared" si="44"/>
        <v>14842957950</v>
      </c>
      <c r="Y217" s="74">
        <f t="shared" si="44"/>
        <v>15062118627</v>
      </c>
      <c r="Z217" s="74">
        <f t="shared" si="44"/>
        <v>15821366924</v>
      </c>
      <c r="AA217" s="74">
        <f t="shared" si="44"/>
        <v>16381280465</v>
      </c>
      <c r="AB217" s="74">
        <f t="shared" si="44"/>
        <v>17983088292</v>
      </c>
      <c r="AC217" s="74">
        <f t="shared" si="44"/>
        <v>19796049279</v>
      </c>
    </row>
    <row r="218" spans="1:29" x14ac:dyDescent="0.25">
      <c r="A218" s="67" t="s">
        <v>192</v>
      </c>
      <c r="B218" s="74">
        <f t="shared" ref="B218:AC218" si="45">B136*B49</f>
        <v>1479310487.6000001</v>
      </c>
      <c r="C218" s="74">
        <f t="shared" si="45"/>
        <v>2056781097.8000002</v>
      </c>
      <c r="D218" s="74">
        <f t="shared" si="45"/>
        <v>2604131580.3999996</v>
      </c>
      <c r="E218" s="74">
        <f t="shared" si="45"/>
        <v>2871533070.9000001</v>
      </c>
      <c r="F218" s="74">
        <f t="shared" si="45"/>
        <v>4714868527.6000004</v>
      </c>
      <c r="G218" s="74">
        <f t="shared" si="45"/>
        <v>6868523215.5999994</v>
      </c>
      <c r="H218" s="74">
        <f t="shared" si="45"/>
        <v>9354168689</v>
      </c>
      <c r="I218" s="74">
        <f t="shared" si="45"/>
        <v>12282033379</v>
      </c>
      <c r="J218" s="74">
        <f t="shared" si="45"/>
        <v>16132601916.600002</v>
      </c>
      <c r="K218" s="74">
        <f t="shared" si="45"/>
        <v>20191755780</v>
      </c>
      <c r="L218" s="74">
        <f t="shared" si="45"/>
        <v>27798013630.5</v>
      </c>
      <c r="M218" s="74">
        <f t="shared" si="45"/>
        <v>35236317021.5</v>
      </c>
      <c r="N218" s="74">
        <f t="shared" si="45"/>
        <v>43548707619.799995</v>
      </c>
      <c r="O218" s="74">
        <f t="shared" si="45"/>
        <v>53399301882.400002</v>
      </c>
      <c r="P218" s="74">
        <f t="shared" si="45"/>
        <v>60057630360</v>
      </c>
      <c r="Q218" s="74">
        <f t="shared" si="45"/>
        <v>69752729704</v>
      </c>
      <c r="R218" s="74">
        <f t="shared" si="45"/>
        <v>76845131763.799988</v>
      </c>
      <c r="S218" s="74">
        <f t="shared" si="45"/>
        <v>91862007661.399994</v>
      </c>
      <c r="T218" s="74">
        <f t="shared" si="45"/>
        <v>104094113886</v>
      </c>
      <c r="U218" s="74">
        <f t="shared" si="45"/>
        <v>114634367091</v>
      </c>
      <c r="V218" s="74">
        <f t="shared" si="45"/>
        <v>126595849988</v>
      </c>
      <c r="W218" s="74">
        <f t="shared" si="45"/>
        <v>128854290723</v>
      </c>
      <c r="X218" s="74">
        <f t="shared" si="45"/>
        <v>128341597104</v>
      </c>
      <c r="Y218" s="74">
        <f t="shared" si="45"/>
        <v>134059643125</v>
      </c>
      <c r="Z218" s="74">
        <f t="shared" si="45"/>
        <v>142544368416</v>
      </c>
      <c r="AA218" s="74">
        <f t="shared" si="45"/>
        <v>142669738962</v>
      </c>
      <c r="AB218" s="74">
        <f t="shared" si="45"/>
        <v>158671837273</v>
      </c>
      <c r="AC218" s="74">
        <f t="shared" si="45"/>
        <v>179738365950</v>
      </c>
    </row>
    <row r="219" spans="1:29" x14ac:dyDescent="0.25">
      <c r="A219" s="67" t="s">
        <v>193</v>
      </c>
      <c r="B219" s="74">
        <f t="shared" ref="B219:AC219" si="46">B137*B50</f>
        <v>522774528.89999998</v>
      </c>
      <c r="C219" s="74">
        <f t="shared" si="46"/>
        <v>952416146.5</v>
      </c>
      <c r="D219" s="74">
        <f t="shared" si="46"/>
        <v>1157808477</v>
      </c>
      <c r="E219" s="74">
        <f t="shared" si="46"/>
        <v>1076202306</v>
      </c>
      <c r="F219" s="74">
        <f t="shared" si="46"/>
        <v>1691841816.0000002</v>
      </c>
      <c r="G219" s="74">
        <f t="shared" si="46"/>
        <v>2409539447.7000003</v>
      </c>
      <c r="H219" s="74">
        <f t="shared" si="46"/>
        <v>3205371409.8000002</v>
      </c>
      <c r="I219" s="74">
        <f t="shared" si="46"/>
        <v>3984847209</v>
      </c>
      <c r="J219" s="74">
        <f t="shared" si="46"/>
        <v>4847392595.3999996</v>
      </c>
      <c r="K219" s="74">
        <f t="shared" si="46"/>
        <v>5739783481.6000004</v>
      </c>
      <c r="L219" s="74">
        <f t="shared" si="46"/>
        <v>7218455786.3999996</v>
      </c>
      <c r="M219" s="74">
        <f t="shared" si="46"/>
        <v>9657325282</v>
      </c>
      <c r="N219" s="74">
        <f t="shared" si="46"/>
        <v>12015588621.200001</v>
      </c>
      <c r="O219" s="74">
        <f t="shared" si="46"/>
        <v>14673163680.6</v>
      </c>
      <c r="P219" s="74">
        <f t="shared" si="46"/>
        <v>16885036560</v>
      </c>
      <c r="Q219" s="74">
        <f t="shared" si="46"/>
        <v>19770815850.799999</v>
      </c>
      <c r="R219" s="74">
        <f t="shared" si="46"/>
        <v>21932680409.299999</v>
      </c>
      <c r="S219" s="74">
        <f t="shared" si="46"/>
        <v>25255830907.999996</v>
      </c>
      <c r="T219" s="74">
        <f t="shared" si="46"/>
        <v>26828266212</v>
      </c>
      <c r="U219" s="74">
        <f t="shared" si="46"/>
        <v>30365465250</v>
      </c>
      <c r="V219" s="74">
        <f t="shared" si="46"/>
        <v>36444811095</v>
      </c>
      <c r="W219" s="74">
        <f t="shared" si="46"/>
        <v>35407193991</v>
      </c>
      <c r="X219" s="74">
        <f t="shared" si="46"/>
        <v>35840299715</v>
      </c>
      <c r="Y219" s="74">
        <f t="shared" si="46"/>
        <v>35399345014</v>
      </c>
      <c r="Z219" s="74">
        <f t="shared" si="46"/>
        <v>37008445040</v>
      </c>
      <c r="AA219" s="74">
        <f t="shared" si="46"/>
        <v>37331539720</v>
      </c>
      <c r="AB219" s="74">
        <f t="shared" si="46"/>
        <v>40301976500</v>
      </c>
      <c r="AC219" s="74">
        <f t="shared" si="46"/>
        <v>46165204065</v>
      </c>
    </row>
    <row r="220" spans="1:29" x14ac:dyDescent="0.25">
      <c r="A220" s="67" t="s">
        <v>194</v>
      </c>
      <c r="B220" s="74">
        <f t="shared" ref="B220:AC220" si="47">B138*B51</f>
        <v>410268580.20000005</v>
      </c>
      <c r="C220" s="74">
        <f t="shared" si="47"/>
        <v>585931702.80000007</v>
      </c>
      <c r="D220" s="74">
        <f t="shared" si="47"/>
        <v>652050816</v>
      </c>
      <c r="E220" s="74">
        <f t="shared" si="47"/>
        <v>638174072.39999998</v>
      </c>
      <c r="F220" s="74">
        <f t="shared" si="47"/>
        <v>1109582224.8</v>
      </c>
      <c r="G220" s="74">
        <f t="shared" si="47"/>
        <v>1517193221.2</v>
      </c>
      <c r="H220" s="74">
        <f t="shared" si="47"/>
        <v>2055982052.5999999</v>
      </c>
      <c r="I220" s="74">
        <f t="shared" si="47"/>
        <v>2723193558.4000001</v>
      </c>
      <c r="J220" s="74">
        <f t="shared" si="47"/>
        <v>3592338402</v>
      </c>
      <c r="K220" s="74">
        <f t="shared" si="47"/>
        <v>4133275963.2000003</v>
      </c>
      <c r="L220" s="74">
        <f t="shared" si="47"/>
        <v>5086609164</v>
      </c>
      <c r="M220" s="74">
        <f t="shared" si="47"/>
        <v>6940452590.4000006</v>
      </c>
      <c r="N220" s="74">
        <f t="shared" si="47"/>
        <v>8669187190.5</v>
      </c>
      <c r="O220" s="74">
        <f t="shared" si="47"/>
        <v>11008047089.400002</v>
      </c>
      <c r="P220" s="74">
        <f t="shared" si="47"/>
        <v>12050410483.5</v>
      </c>
      <c r="Q220" s="74">
        <f t="shared" si="47"/>
        <v>13867494573</v>
      </c>
      <c r="R220" s="74">
        <f t="shared" si="47"/>
        <v>15079535668</v>
      </c>
      <c r="S220" s="74">
        <f t="shared" si="47"/>
        <v>17101996245.299999</v>
      </c>
      <c r="T220" s="74">
        <f t="shared" si="47"/>
        <v>18305458892</v>
      </c>
      <c r="U220" s="74">
        <f t="shared" si="47"/>
        <v>20207590168</v>
      </c>
      <c r="V220" s="74">
        <f t="shared" si="47"/>
        <v>22320051465</v>
      </c>
      <c r="W220" s="74">
        <f t="shared" si="47"/>
        <v>21667029312</v>
      </c>
      <c r="X220" s="74">
        <f t="shared" si="47"/>
        <v>21977017920</v>
      </c>
      <c r="Y220" s="74">
        <f t="shared" si="47"/>
        <v>22469250948</v>
      </c>
      <c r="Z220" s="74">
        <f t="shared" si="47"/>
        <v>24380999310</v>
      </c>
      <c r="AA220" s="74">
        <f t="shared" si="47"/>
        <v>25405011632</v>
      </c>
      <c r="AB220" s="74">
        <f t="shared" si="47"/>
        <v>28129127642</v>
      </c>
      <c r="AC220" s="74">
        <f t="shared" si="47"/>
        <v>32063440858</v>
      </c>
    </row>
    <row r="221" spans="1:29" x14ac:dyDescent="0.25">
      <c r="A221" s="67" t="s">
        <v>195</v>
      </c>
      <c r="B221" s="74">
        <f t="shared" ref="B221:AC221" si="48">B139*B52</f>
        <v>1446138864</v>
      </c>
      <c r="C221" s="74">
        <f t="shared" si="48"/>
        <v>2272102805</v>
      </c>
      <c r="D221" s="74">
        <f t="shared" si="48"/>
        <v>2853086441.4000001</v>
      </c>
      <c r="E221" s="74">
        <f t="shared" si="48"/>
        <v>2962730907.5</v>
      </c>
      <c r="F221" s="74">
        <f t="shared" si="48"/>
        <v>4826999487.5</v>
      </c>
      <c r="G221" s="74">
        <f t="shared" si="48"/>
        <v>6887868750</v>
      </c>
      <c r="H221" s="74">
        <f t="shared" si="48"/>
        <v>9266693954.7000008</v>
      </c>
      <c r="I221" s="74">
        <f t="shared" si="48"/>
        <v>11667687516</v>
      </c>
      <c r="J221" s="74">
        <f t="shared" si="48"/>
        <v>14712075635.700001</v>
      </c>
      <c r="K221" s="74">
        <f t="shared" si="48"/>
        <v>17631883807.5</v>
      </c>
      <c r="L221" s="74">
        <f t="shared" si="48"/>
        <v>22628550531.600002</v>
      </c>
      <c r="M221" s="74">
        <f t="shared" si="48"/>
        <v>30087045326</v>
      </c>
      <c r="N221" s="74">
        <f t="shared" si="48"/>
        <v>36730181875.800003</v>
      </c>
      <c r="O221" s="74">
        <f t="shared" si="48"/>
        <v>43736056884</v>
      </c>
      <c r="P221" s="74">
        <f t="shared" si="48"/>
        <v>47714745350</v>
      </c>
      <c r="Q221" s="74">
        <f t="shared" si="48"/>
        <v>52384409398.599998</v>
      </c>
      <c r="R221" s="74">
        <f t="shared" si="48"/>
        <v>56061530493.5</v>
      </c>
      <c r="S221" s="74">
        <f t="shared" si="48"/>
        <v>61333444805.599998</v>
      </c>
      <c r="T221" s="74">
        <f t="shared" si="48"/>
        <v>65598866841</v>
      </c>
      <c r="U221" s="74">
        <f t="shared" si="48"/>
        <v>71576075115</v>
      </c>
      <c r="V221" s="74">
        <f t="shared" si="48"/>
        <v>82915433248</v>
      </c>
      <c r="W221" s="74">
        <f t="shared" si="48"/>
        <v>72656788393</v>
      </c>
      <c r="X221" s="74">
        <f t="shared" si="48"/>
        <v>73971339260</v>
      </c>
      <c r="Y221" s="74">
        <f t="shared" si="48"/>
        <v>74624442759</v>
      </c>
      <c r="Z221" s="74">
        <f t="shared" si="48"/>
        <v>79055308584</v>
      </c>
      <c r="AA221" s="74">
        <f t="shared" si="48"/>
        <v>77489297247</v>
      </c>
      <c r="AB221" s="74">
        <f t="shared" si="48"/>
        <v>83117305750</v>
      </c>
      <c r="AC221" s="74">
        <f t="shared" si="48"/>
        <v>93738907746</v>
      </c>
    </row>
    <row r="222" spans="1:29" x14ac:dyDescent="0.25">
      <c r="A222" s="67" t="s">
        <v>197</v>
      </c>
      <c r="B222" s="74">
        <f t="shared" ref="B222:AC222" si="49">B140*B53</f>
        <v>625068840.60000002</v>
      </c>
      <c r="C222" s="74">
        <f t="shared" si="49"/>
        <v>887099431.5</v>
      </c>
      <c r="D222" s="74">
        <f t="shared" si="49"/>
        <v>1000883520</v>
      </c>
      <c r="E222" s="74">
        <f t="shared" si="49"/>
        <v>980188463.79999995</v>
      </c>
      <c r="F222" s="74">
        <f t="shared" si="49"/>
        <v>1570844223</v>
      </c>
      <c r="G222" s="74">
        <f t="shared" si="49"/>
        <v>2100372689.0999999</v>
      </c>
      <c r="H222" s="74">
        <f t="shared" si="49"/>
        <v>2796375133.7999997</v>
      </c>
      <c r="I222" s="74">
        <f t="shared" si="49"/>
        <v>3797930892.8000002</v>
      </c>
      <c r="J222" s="74">
        <f t="shared" si="49"/>
        <v>4596251234.3999996</v>
      </c>
      <c r="K222" s="74">
        <f t="shared" si="49"/>
        <v>5482467952.1999998</v>
      </c>
      <c r="L222" s="74">
        <f t="shared" si="49"/>
        <v>6650642244.3000002</v>
      </c>
      <c r="M222" s="74">
        <f t="shared" si="49"/>
        <v>8282987333.6000004</v>
      </c>
      <c r="N222" s="74">
        <f t="shared" si="49"/>
        <v>10279248980</v>
      </c>
      <c r="O222" s="74">
        <f t="shared" si="49"/>
        <v>14230190287.199999</v>
      </c>
      <c r="P222" s="74">
        <f t="shared" si="49"/>
        <v>15280789299.199999</v>
      </c>
      <c r="Q222" s="74">
        <f t="shared" si="49"/>
        <v>17939725402.5</v>
      </c>
      <c r="R222" s="74">
        <f t="shared" si="49"/>
        <v>19506523625</v>
      </c>
      <c r="S222" s="74">
        <f t="shared" si="49"/>
        <v>21938228988.199997</v>
      </c>
      <c r="T222" s="74">
        <f t="shared" si="49"/>
        <v>22473096540</v>
      </c>
      <c r="U222" s="74">
        <f t="shared" si="49"/>
        <v>25118453736</v>
      </c>
      <c r="V222" s="74">
        <f t="shared" si="49"/>
        <v>27258246260</v>
      </c>
      <c r="W222" s="74">
        <f t="shared" si="49"/>
        <v>26652005590</v>
      </c>
      <c r="X222" s="74">
        <f t="shared" si="49"/>
        <v>26932931505</v>
      </c>
      <c r="Y222" s="74">
        <f t="shared" si="49"/>
        <v>27190602530</v>
      </c>
      <c r="Z222" s="74">
        <f t="shared" si="49"/>
        <v>28445976092</v>
      </c>
      <c r="AA222" s="74">
        <f t="shared" si="49"/>
        <v>28729346764</v>
      </c>
      <c r="AB222" s="74">
        <f t="shared" si="49"/>
        <v>30939089265</v>
      </c>
      <c r="AC222" s="74">
        <f t="shared" si="49"/>
        <v>36757861804</v>
      </c>
    </row>
    <row r="223" spans="1:29" x14ac:dyDescent="0.25">
      <c r="A223" s="67" t="s">
        <v>198</v>
      </c>
      <c r="B223" s="74">
        <f t="shared" ref="B223:AC223" si="50">B141*B54</f>
        <v>1427318827.2</v>
      </c>
      <c r="C223" s="74">
        <f t="shared" si="50"/>
        <v>1978767905.4000001</v>
      </c>
      <c r="D223" s="74">
        <f t="shared" si="50"/>
        <v>2420701810.7999997</v>
      </c>
      <c r="E223" s="74">
        <f t="shared" si="50"/>
        <v>2659096161.5999999</v>
      </c>
      <c r="F223" s="74">
        <f t="shared" si="50"/>
        <v>4269353650.2999997</v>
      </c>
      <c r="G223" s="74">
        <f t="shared" si="50"/>
        <v>6203945036.6000004</v>
      </c>
      <c r="H223" s="74">
        <f t="shared" si="50"/>
        <v>8602593854.3999996</v>
      </c>
      <c r="I223" s="74">
        <f t="shared" si="50"/>
        <v>11364250705.4</v>
      </c>
      <c r="J223" s="74">
        <f t="shared" si="50"/>
        <v>13993853837.6</v>
      </c>
      <c r="K223" s="74">
        <f t="shared" si="50"/>
        <v>16607716125.599998</v>
      </c>
      <c r="L223" s="74">
        <f t="shared" si="50"/>
        <v>20781896215.899998</v>
      </c>
      <c r="M223" s="74">
        <f t="shared" si="50"/>
        <v>27361295709</v>
      </c>
      <c r="N223" s="74">
        <f t="shared" si="50"/>
        <v>34315799777.199997</v>
      </c>
      <c r="O223" s="74">
        <f t="shared" si="50"/>
        <v>43854709557.600006</v>
      </c>
      <c r="P223" s="74">
        <f t="shared" si="50"/>
        <v>48330339026.200005</v>
      </c>
      <c r="Q223" s="74">
        <f t="shared" si="50"/>
        <v>54658993879</v>
      </c>
      <c r="R223" s="74">
        <f t="shared" si="50"/>
        <v>60522478754</v>
      </c>
      <c r="S223" s="74">
        <f t="shared" si="50"/>
        <v>71462128245.199997</v>
      </c>
      <c r="T223" s="74">
        <f t="shared" si="50"/>
        <v>79850232504</v>
      </c>
      <c r="U223" s="74">
        <f t="shared" si="50"/>
        <v>88295509720</v>
      </c>
      <c r="V223" s="74">
        <f t="shared" si="50"/>
        <v>97529892252</v>
      </c>
      <c r="W223" s="74">
        <f t="shared" si="50"/>
        <v>97273980069</v>
      </c>
      <c r="X223" s="74">
        <f t="shared" si="50"/>
        <v>97664306806</v>
      </c>
      <c r="Y223" s="74">
        <f t="shared" si="50"/>
        <v>100555735896</v>
      </c>
      <c r="Z223" s="74">
        <f t="shared" si="50"/>
        <v>107774703990</v>
      </c>
      <c r="AA223" s="74">
        <f t="shared" si="50"/>
        <v>106829652248</v>
      </c>
      <c r="AB223" s="74">
        <f t="shared" si="50"/>
        <v>117329642650</v>
      </c>
      <c r="AC223" s="74">
        <f t="shared" si="50"/>
        <v>133763189538</v>
      </c>
    </row>
    <row r="224" spans="1:29" x14ac:dyDescent="0.25">
      <c r="A224" s="67" t="s">
        <v>199</v>
      </c>
      <c r="B224" s="74">
        <f t="shared" ref="B224:AC224" si="51">B142*B55</f>
        <v>736446493.19999993</v>
      </c>
      <c r="C224" s="74">
        <f t="shared" si="51"/>
        <v>1183431931</v>
      </c>
      <c r="D224" s="74">
        <f t="shared" si="51"/>
        <v>1494482396.4000001</v>
      </c>
      <c r="E224" s="74">
        <f t="shared" si="51"/>
        <v>1422068748.8000002</v>
      </c>
      <c r="F224" s="74">
        <f t="shared" si="51"/>
        <v>2400828627.5999999</v>
      </c>
      <c r="G224" s="74">
        <f t="shared" si="51"/>
        <v>3203839228.2000003</v>
      </c>
      <c r="H224" s="74">
        <f t="shared" si="51"/>
        <v>4234021732.2000003</v>
      </c>
      <c r="I224" s="74">
        <f t="shared" si="51"/>
        <v>5417583265</v>
      </c>
      <c r="J224" s="74">
        <f t="shared" si="51"/>
        <v>6781130382.0999994</v>
      </c>
      <c r="K224" s="74">
        <f t="shared" si="51"/>
        <v>8273292852.9000006</v>
      </c>
      <c r="L224" s="74">
        <f t="shared" si="51"/>
        <v>10797690587.1</v>
      </c>
      <c r="M224" s="74">
        <f t="shared" si="51"/>
        <v>13163088125.9</v>
      </c>
      <c r="N224" s="74">
        <f t="shared" si="51"/>
        <v>16317672082.800001</v>
      </c>
      <c r="O224" s="74">
        <f t="shared" si="51"/>
        <v>21541783817.399998</v>
      </c>
      <c r="P224" s="74">
        <f t="shared" si="51"/>
        <v>24534349515</v>
      </c>
      <c r="Q224" s="74">
        <f t="shared" si="51"/>
        <v>27612694567</v>
      </c>
      <c r="R224" s="74">
        <f t="shared" si="51"/>
        <v>30145190568</v>
      </c>
      <c r="S224" s="74">
        <f t="shared" si="51"/>
        <v>33246704631.200005</v>
      </c>
      <c r="T224" s="74">
        <f t="shared" si="51"/>
        <v>36695976090</v>
      </c>
      <c r="U224" s="74">
        <f t="shared" si="51"/>
        <v>41007031200</v>
      </c>
      <c r="V224" s="74">
        <f t="shared" si="51"/>
        <v>45134203776</v>
      </c>
      <c r="W224" s="74">
        <f t="shared" si="51"/>
        <v>43286875790</v>
      </c>
      <c r="X224" s="74">
        <f t="shared" si="51"/>
        <v>44437152400</v>
      </c>
      <c r="Y224" s="74">
        <f t="shared" si="51"/>
        <v>44907062564</v>
      </c>
      <c r="Z224" s="74">
        <f t="shared" si="51"/>
        <v>46645864562</v>
      </c>
      <c r="AA224" s="74">
        <f t="shared" si="51"/>
        <v>46713693432</v>
      </c>
      <c r="AB224" s="74">
        <f t="shared" si="51"/>
        <v>49516141158</v>
      </c>
      <c r="AC224" s="74">
        <f t="shared" si="51"/>
        <v>55919514750</v>
      </c>
    </row>
    <row r="225" spans="1:29" x14ac:dyDescent="0.25">
      <c r="A225" s="67" t="s">
        <v>200</v>
      </c>
      <c r="B225" s="74">
        <f t="shared" ref="B225:AC225" si="52">B143*B56</f>
        <v>470905509.89999998</v>
      </c>
      <c r="C225" s="74">
        <f t="shared" si="52"/>
        <v>702970100</v>
      </c>
      <c r="D225" s="74">
        <f t="shared" si="52"/>
        <v>871367244.80000007</v>
      </c>
      <c r="E225" s="74">
        <f t="shared" si="52"/>
        <v>835238916.50000012</v>
      </c>
      <c r="F225" s="74">
        <f t="shared" si="52"/>
        <v>1437168596</v>
      </c>
      <c r="G225" s="74">
        <f t="shared" si="52"/>
        <v>1879986242.9000001</v>
      </c>
      <c r="H225" s="74">
        <f t="shared" si="52"/>
        <v>2520043160.7999997</v>
      </c>
      <c r="I225" s="74">
        <f t="shared" si="52"/>
        <v>3238172543.8000002</v>
      </c>
      <c r="J225" s="74">
        <f t="shared" si="52"/>
        <v>3994202189</v>
      </c>
      <c r="K225" s="74">
        <f t="shared" si="52"/>
        <v>4910924183</v>
      </c>
      <c r="L225" s="74">
        <f t="shared" si="52"/>
        <v>6207894841.3999996</v>
      </c>
      <c r="M225" s="74">
        <f t="shared" si="52"/>
        <v>7933848456.5999994</v>
      </c>
      <c r="N225" s="74">
        <f t="shared" si="52"/>
        <v>11139313552.799999</v>
      </c>
      <c r="O225" s="74">
        <f t="shared" si="52"/>
        <v>14078526342.5</v>
      </c>
      <c r="P225" s="74">
        <f t="shared" si="52"/>
        <v>15927898748.5</v>
      </c>
      <c r="Q225" s="74">
        <f t="shared" si="52"/>
        <v>17936228484</v>
      </c>
      <c r="R225" s="74">
        <f t="shared" si="52"/>
        <v>19551213972.5</v>
      </c>
      <c r="S225" s="74">
        <f t="shared" si="52"/>
        <v>21824004103.200001</v>
      </c>
      <c r="T225" s="74">
        <f t="shared" si="52"/>
        <v>22874428196</v>
      </c>
      <c r="U225" s="74">
        <f t="shared" si="52"/>
        <v>25342954678</v>
      </c>
      <c r="V225" s="74">
        <f t="shared" si="52"/>
        <v>28890991083</v>
      </c>
      <c r="W225" s="74">
        <f t="shared" si="52"/>
        <v>27609773508</v>
      </c>
      <c r="X225" s="74">
        <f t="shared" si="52"/>
        <v>28386774080</v>
      </c>
      <c r="Y225" s="74">
        <f t="shared" si="52"/>
        <v>28708187662</v>
      </c>
      <c r="Z225" s="74">
        <f t="shared" si="52"/>
        <v>29916841020</v>
      </c>
      <c r="AA225" s="74">
        <f t="shared" si="52"/>
        <v>31053394290</v>
      </c>
      <c r="AB225" s="74">
        <f t="shared" si="52"/>
        <v>33547078448</v>
      </c>
      <c r="AC225" s="74">
        <f t="shared" si="52"/>
        <v>37749842592</v>
      </c>
    </row>
    <row r="226" spans="1:29" x14ac:dyDescent="0.25">
      <c r="A226" s="67" t="s">
        <v>201</v>
      </c>
      <c r="B226" s="74">
        <f t="shared" ref="B226:AC226" si="53">B144*B57</f>
        <v>1573545165.5</v>
      </c>
      <c r="C226" s="74">
        <f t="shared" si="53"/>
        <v>2418795435.2000003</v>
      </c>
      <c r="D226" s="74">
        <f t="shared" si="53"/>
        <v>3072561811.2000003</v>
      </c>
      <c r="E226" s="74">
        <f t="shared" si="53"/>
        <v>3973369212.3999996</v>
      </c>
      <c r="F226" s="74">
        <f t="shared" si="53"/>
        <v>6699007144</v>
      </c>
      <c r="G226" s="74">
        <f t="shared" si="53"/>
        <v>8554726502.3999996</v>
      </c>
      <c r="H226" s="74">
        <f t="shared" si="53"/>
        <v>10652147567.6</v>
      </c>
      <c r="I226" s="74">
        <f t="shared" si="53"/>
        <v>13856589712.5</v>
      </c>
      <c r="J226" s="74">
        <f t="shared" si="53"/>
        <v>18709599142.5</v>
      </c>
      <c r="K226" s="74">
        <f t="shared" si="53"/>
        <v>23160416815.800003</v>
      </c>
      <c r="L226" s="74">
        <f t="shared" si="53"/>
        <v>29880974721.900002</v>
      </c>
      <c r="M226" s="74">
        <f t="shared" si="53"/>
        <v>36707462091</v>
      </c>
      <c r="N226" s="74">
        <f t="shared" si="53"/>
        <v>44402939933.399994</v>
      </c>
      <c r="O226" s="74">
        <f t="shared" si="53"/>
        <v>50135805709.200005</v>
      </c>
      <c r="P226" s="74">
        <f t="shared" si="53"/>
        <v>58049443431</v>
      </c>
      <c r="Q226" s="74">
        <f t="shared" si="53"/>
        <v>65080160340.999992</v>
      </c>
      <c r="R226" s="74">
        <f t="shared" si="53"/>
        <v>69971294380.899994</v>
      </c>
      <c r="S226" s="74">
        <f t="shared" si="53"/>
        <v>79475954071.600006</v>
      </c>
      <c r="T226" s="74">
        <f t="shared" si="53"/>
        <v>84808537240</v>
      </c>
      <c r="U226" s="74">
        <f t="shared" si="53"/>
        <v>84926754308</v>
      </c>
      <c r="V226" s="74">
        <f t="shared" si="53"/>
        <v>89957777864</v>
      </c>
      <c r="W226" s="74">
        <f t="shared" si="53"/>
        <v>86829723740</v>
      </c>
      <c r="X226" s="74">
        <f t="shared" si="53"/>
        <v>87185647130</v>
      </c>
      <c r="Y226" s="74">
        <f t="shared" si="53"/>
        <v>90479410098</v>
      </c>
      <c r="Z226" s="74">
        <f t="shared" si="53"/>
        <v>94342054908</v>
      </c>
      <c r="AA226" s="74">
        <f t="shared" si="53"/>
        <v>95765173704</v>
      </c>
      <c r="AB226" s="74">
        <f t="shared" si="53"/>
        <v>103679357688</v>
      </c>
      <c r="AC226" s="74">
        <f t="shared" si="53"/>
        <v>116844704716</v>
      </c>
    </row>
    <row r="227" spans="1:29" x14ac:dyDescent="0.25">
      <c r="A227" s="67" t="s">
        <v>202</v>
      </c>
      <c r="B227" s="74">
        <f t="shared" ref="B227:AC227" si="54">B145*B58</f>
        <v>892637374.20000005</v>
      </c>
      <c r="C227" s="74">
        <f t="shared" si="54"/>
        <v>1247305244.2</v>
      </c>
      <c r="D227" s="74">
        <f t="shared" si="54"/>
        <v>1690107351.5</v>
      </c>
      <c r="E227" s="74">
        <f t="shared" si="54"/>
        <v>1659466541.7</v>
      </c>
      <c r="F227" s="74">
        <f t="shared" si="54"/>
        <v>3036536764.5</v>
      </c>
      <c r="G227" s="74">
        <f t="shared" si="54"/>
        <v>4165996681.6999998</v>
      </c>
      <c r="H227" s="74">
        <f t="shared" si="54"/>
        <v>5476163520</v>
      </c>
      <c r="I227" s="74">
        <f t="shared" si="54"/>
        <v>7004533580.3999996</v>
      </c>
      <c r="J227" s="74">
        <f t="shared" si="54"/>
        <v>8848333998.3999996</v>
      </c>
      <c r="K227" s="74">
        <f t="shared" si="54"/>
        <v>10497066245</v>
      </c>
      <c r="L227" s="74">
        <f t="shared" si="54"/>
        <v>13162805568</v>
      </c>
      <c r="M227" s="74">
        <f t="shared" si="54"/>
        <v>15960767966</v>
      </c>
      <c r="N227" s="74">
        <f t="shared" si="54"/>
        <v>18779197487.700001</v>
      </c>
      <c r="O227" s="74">
        <f t="shared" si="54"/>
        <v>23363597661.300003</v>
      </c>
      <c r="P227" s="74">
        <f t="shared" si="54"/>
        <v>26636997207.5</v>
      </c>
      <c r="Q227" s="74">
        <f t="shared" si="54"/>
        <v>30698806682.799999</v>
      </c>
      <c r="R227" s="74">
        <f t="shared" si="54"/>
        <v>32967240024.599998</v>
      </c>
      <c r="S227" s="74">
        <f t="shared" si="54"/>
        <v>35918869560</v>
      </c>
      <c r="T227" s="74">
        <f t="shared" si="54"/>
        <v>40982200160</v>
      </c>
      <c r="U227" s="74">
        <f t="shared" si="54"/>
        <v>44759820736</v>
      </c>
      <c r="V227" s="74">
        <f t="shared" si="54"/>
        <v>50645149191</v>
      </c>
      <c r="W227" s="74">
        <f t="shared" si="54"/>
        <v>49858946480</v>
      </c>
      <c r="X227" s="74">
        <f t="shared" si="54"/>
        <v>50844607716</v>
      </c>
      <c r="Y227" s="74">
        <f t="shared" si="54"/>
        <v>53531313264</v>
      </c>
      <c r="Z227" s="74">
        <f t="shared" si="54"/>
        <v>56545786120</v>
      </c>
      <c r="AA227" s="74">
        <f t="shared" si="54"/>
        <v>59463231270</v>
      </c>
      <c r="AB227" s="74">
        <f t="shared" si="54"/>
        <v>64109336452</v>
      </c>
      <c r="AC227" s="74">
        <f t="shared" si="54"/>
        <v>69625676510</v>
      </c>
    </row>
    <row r="228" spans="1:29" x14ac:dyDescent="0.25">
      <c r="A228" s="67" t="s">
        <v>203</v>
      </c>
      <c r="B228" s="74">
        <f t="shared" ref="B228:AC228" si="55">B146*B59</f>
        <v>465452213.90000004</v>
      </c>
      <c r="C228" s="74">
        <f t="shared" si="55"/>
        <v>754647379.19999993</v>
      </c>
      <c r="D228" s="74">
        <f t="shared" si="55"/>
        <v>929353992</v>
      </c>
      <c r="E228" s="74">
        <f t="shared" si="55"/>
        <v>978208809</v>
      </c>
      <c r="F228" s="74">
        <f t="shared" si="55"/>
        <v>1431985081.8</v>
      </c>
      <c r="G228" s="74">
        <f t="shared" si="55"/>
        <v>1813388597.8</v>
      </c>
      <c r="H228" s="74">
        <f t="shared" si="55"/>
        <v>2412063600.0999999</v>
      </c>
      <c r="I228" s="74">
        <f t="shared" si="55"/>
        <v>3300512027.9000001</v>
      </c>
      <c r="J228" s="74">
        <f t="shared" si="55"/>
        <v>4205345305.5</v>
      </c>
      <c r="K228" s="74">
        <f t="shared" si="55"/>
        <v>4991838005</v>
      </c>
      <c r="L228" s="74">
        <f t="shared" si="55"/>
        <v>6165833062.1999998</v>
      </c>
      <c r="M228" s="74">
        <f t="shared" si="55"/>
        <v>8181521437.500001</v>
      </c>
      <c r="N228" s="74">
        <f t="shared" si="55"/>
        <v>10253710210.5</v>
      </c>
      <c r="O228" s="74">
        <f t="shared" si="55"/>
        <v>12767299748.999998</v>
      </c>
      <c r="P228" s="74">
        <f t="shared" si="55"/>
        <v>14047379175.700001</v>
      </c>
      <c r="Q228" s="74">
        <f t="shared" si="55"/>
        <v>17020693521.6</v>
      </c>
      <c r="R228" s="74">
        <f t="shared" si="55"/>
        <v>18400136683.5</v>
      </c>
      <c r="S228" s="74">
        <f t="shared" si="55"/>
        <v>20901783518.700001</v>
      </c>
      <c r="T228" s="74">
        <f t="shared" si="55"/>
        <v>22643925990</v>
      </c>
      <c r="U228" s="74">
        <f t="shared" si="55"/>
        <v>25932259350</v>
      </c>
      <c r="V228" s="74">
        <f t="shared" si="55"/>
        <v>28499988478</v>
      </c>
      <c r="W228" s="74">
        <f t="shared" si="55"/>
        <v>28247615235</v>
      </c>
      <c r="X228" s="74">
        <f t="shared" si="55"/>
        <v>28926760980</v>
      </c>
      <c r="Y228" s="74">
        <f t="shared" si="55"/>
        <v>28131703173</v>
      </c>
      <c r="Z228" s="74">
        <f t="shared" si="55"/>
        <v>29033369200</v>
      </c>
      <c r="AA228" s="74">
        <f t="shared" si="55"/>
        <v>29844417460</v>
      </c>
      <c r="AB228" s="74">
        <f t="shared" si="55"/>
        <v>32202046224</v>
      </c>
      <c r="AC228" s="74">
        <f t="shared" si="55"/>
        <v>36777509333</v>
      </c>
    </row>
    <row r="229" spans="1:29" x14ac:dyDescent="0.25">
      <c r="A229" s="67" t="s">
        <v>205</v>
      </c>
      <c r="B229" s="74">
        <f t="shared" ref="B229:AC229" si="56">B147*B60</f>
        <v>306164516.40000004</v>
      </c>
      <c r="C229" s="74">
        <f t="shared" si="56"/>
        <v>455510207.20000005</v>
      </c>
      <c r="D229" s="74">
        <f t="shared" si="56"/>
        <v>576195622.20000005</v>
      </c>
      <c r="E229" s="74">
        <f t="shared" si="56"/>
        <v>582658823.5</v>
      </c>
      <c r="F229" s="74">
        <f t="shared" si="56"/>
        <v>1009529841.5999999</v>
      </c>
      <c r="G229" s="74">
        <f t="shared" si="56"/>
        <v>1413122037.5999999</v>
      </c>
      <c r="H229" s="74">
        <f t="shared" si="56"/>
        <v>1854266200.8</v>
      </c>
      <c r="I229" s="74">
        <f t="shared" si="56"/>
        <v>2476088228.9000001</v>
      </c>
      <c r="J229" s="74">
        <f t="shared" si="56"/>
        <v>2889607168</v>
      </c>
      <c r="K229" s="74">
        <f t="shared" si="56"/>
        <v>3816278228.2000003</v>
      </c>
      <c r="L229" s="74">
        <f t="shared" si="56"/>
        <v>4662728457.7999992</v>
      </c>
      <c r="M229" s="74">
        <f t="shared" si="56"/>
        <v>6369279945.6000004</v>
      </c>
      <c r="N229" s="74">
        <f t="shared" si="56"/>
        <v>8181369261</v>
      </c>
      <c r="O229" s="74">
        <f t="shared" si="56"/>
        <v>10642459408.4</v>
      </c>
      <c r="P229" s="74">
        <f t="shared" si="56"/>
        <v>11203828475.6</v>
      </c>
      <c r="Q229" s="74">
        <f t="shared" si="56"/>
        <v>12333931431.1</v>
      </c>
      <c r="R229" s="74">
        <f t="shared" si="56"/>
        <v>12931880764</v>
      </c>
      <c r="S229" s="74">
        <f t="shared" si="56"/>
        <v>14297019655.200001</v>
      </c>
      <c r="T229" s="74">
        <f t="shared" si="56"/>
        <v>14921691840</v>
      </c>
      <c r="U229" s="74">
        <f t="shared" si="56"/>
        <v>15803280900</v>
      </c>
      <c r="V229" s="74">
        <f t="shared" si="56"/>
        <v>17308689750</v>
      </c>
      <c r="W229" s="74">
        <f t="shared" si="56"/>
        <v>16974538875</v>
      </c>
      <c r="X229" s="74">
        <f t="shared" si="56"/>
        <v>17151456820</v>
      </c>
      <c r="Y229" s="74">
        <f t="shared" si="56"/>
        <v>16623150775</v>
      </c>
      <c r="Z229" s="74">
        <f t="shared" si="56"/>
        <v>17155514688</v>
      </c>
      <c r="AA229" s="74">
        <f t="shared" si="56"/>
        <v>17365161135</v>
      </c>
      <c r="AB229" s="74">
        <f t="shared" si="56"/>
        <v>18530523544</v>
      </c>
      <c r="AC229" s="74">
        <f t="shared" si="56"/>
        <v>21782402559</v>
      </c>
    </row>
    <row r="230" spans="1:29" x14ac:dyDescent="0.25">
      <c r="A230" s="67" t="s">
        <v>206</v>
      </c>
      <c r="B230" s="74">
        <f t="shared" ref="B230:AC230" si="57">B148*B61</f>
        <v>2363230913.4000001</v>
      </c>
      <c r="C230" s="74">
        <f t="shared" si="57"/>
        <v>3304294640.5</v>
      </c>
      <c r="D230" s="74">
        <f t="shared" si="57"/>
        <v>3947002634.4000001</v>
      </c>
      <c r="E230" s="74">
        <f t="shared" si="57"/>
        <v>3960804276</v>
      </c>
      <c r="F230" s="74">
        <f t="shared" si="57"/>
        <v>6753799618.1999998</v>
      </c>
      <c r="G230" s="74">
        <f t="shared" si="57"/>
        <v>9760744379.5</v>
      </c>
      <c r="H230" s="74">
        <f t="shared" si="57"/>
        <v>13563761930.4</v>
      </c>
      <c r="I230" s="74">
        <f t="shared" si="57"/>
        <v>17776890229.200001</v>
      </c>
      <c r="J230" s="74">
        <f t="shared" si="57"/>
        <v>23518023802</v>
      </c>
      <c r="K230" s="74">
        <f t="shared" si="57"/>
        <v>29765620759.900002</v>
      </c>
      <c r="L230" s="74">
        <f t="shared" si="57"/>
        <v>39472039556.100006</v>
      </c>
      <c r="M230" s="74">
        <f t="shared" si="57"/>
        <v>48506492935.200005</v>
      </c>
      <c r="N230" s="74">
        <f t="shared" si="57"/>
        <v>62637512580.5</v>
      </c>
      <c r="O230" s="74">
        <f t="shared" si="57"/>
        <v>75470291151.199997</v>
      </c>
      <c r="P230" s="74">
        <f t="shared" si="57"/>
        <v>85031665390</v>
      </c>
      <c r="Q230" s="74">
        <f t="shared" si="57"/>
        <v>95496592330</v>
      </c>
      <c r="R230" s="74">
        <f t="shared" si="57"/>
        <v>107097001213.79999</v>
      </c>
      <c r="S230" s="74">
        <f t="shared" si="57"/>
        <v>120084971944.5</v>
      </c>
      <c r="T230" s="74">
        <f t="shared" si="57"/>
        <v>131524002753</v>
      </c>
      <c r="U230" s="74">
        <f t="shared" si="57"/>
        <v>136364950540</v>
      </c>
      <c r="V230" s="74">
        <f t="shared" si="57"/>
        <v>147655869042</v>
      </c>
      <c r="W230" s="74">
        <f t="shared" si="57"/>
        <v>150304949862</v>
      </c>
      <c r="X230" s="74">
        <f t="shared" si="57"/>
        <v>152349268750</v>
      </c>
      <c r="Y230" s="74">
        <f t="shared" si="57"/>
        <v>158703803263</v>
      </c>
      <c r="Z230" s="74">
        <f t="shared" si="57"/>
        <v>168603481795</v>
      </c>
      <c r="AA230" s="74">
        <f t="shared" si="57"/>
        <v>161014498259</v>
      </c>
      <c r="AB230" s="74">
        <f t="shared" si="57"/>
        <v>172239219225</v>
      </c>
      <c r="AC230" s="74">
        <f t="shared" si="57"/>
        <v>196360612662</v>
      </c>
    </row>
    <row r="231" spans="1:29" x14ac:dyDescent="0.25">
      <c r="A231" s="67" t="s">
        <v>207</v>
      </c>
      <c r="B231" s="74">
        <f t="shared" ref="B231:AC231" si="58">B149*B62</f>
        <v>3433086989.9999995</v>
      </c>
      <c r="C231" s="74">
        <f t="shared" si="58"/>
        <v>5512498921.6999998</v>
      </c>
      <c r="D231" s="74">
        <f t="shared" si="58"/>
        <v>7058882042</v>
      </c>
      <c r="E231" s="74">
        <f t="shared" si="58"/>
        <v>6852648809.1999998</v>
      </c>
      <c r="F231" s="74">
        <f t="shared" si="58"/>
        <v>10522465304</v>
      </c>
      <c r="G231" s="74">
        <f t="shared" si="58"/>
        <v>15920167481</v>
      </c>
      <c r="H231" s="74">
        <f t="shared" si="58"/>
        <v>23052992452.799999</v>
      </c>
      <c r="I231" s="74">
        <f t="shared" si="58"/>
        <v>27906478429</v>
      </c>
      <c r="J231" s="74">
        <f t="shared" si="58"/>
        <v>34577274124.5</v>
      </c>
      <c r="K231" s="74">
        <f t="shared" si="58"/>
        <v>40046400737.200005</v>
      </c>
      <c r="L231" s="74">
        <f t="shared" si="58"/>
        <v>49309638372.399994</v>
      </c>
      <c r="M231" s="74">
        <f t="shared" si="58"/>
        <v>62089186737.600006</v>
      </c>
      <c r="N231" s="74">
        <f t="shared" si="58"/>
        <v>75647013014</v>
      </c>
      <c r="O231" s="74">
        <f t="shared" si="58"/>
        <v>93499075715</v>
      </c>
      <c r="P231" s="74">
        <f t="shared" si="58"/>
        <v>93281198436</v>
      </c>
      <c r="Q231" s="74">
        <f t="shared" si="58"/>
        <v>97543589101</v>
      </c>
      <c r="R231" s="74">
        <f t="shared" si="58"/>
        <v>105419091148.39999</v>
      </c>
      <c r="S231" s="74">
        <f t="shared" si="58"/>
        <v>116740080624.89999</v>
      </c>
      <c r="T231" s="74">
        <f t="shared" si="58"/>
        <v>127764954713</v>
      </c>
      <c r="U231" s="74">
        <f t="shared" si="58"/>
        <v>134863244728</v>
      </c>
      <c r="V231" s="74">
        <f t="shared" si="58"/>
        <v>151047348043</v>
      </c>
      <c r="W231" s="74">
        <f t="shared" si="58"/>
        <v>155557879098</v>
      </c>
      <c r="X231" s="74">
        <f t="shared" si="58"/>
        <v>163128069660</v>
      </c>
      <c r="Y231" s="74">
        <f t="shared" si="58"/>
        <v>173365477128</v>
      </c>
      <c r="Z231" s="74">
        <f t="shared" si="58"/>
        <v>183786427107</v>
      </c>
      <c r="AA231" s="74">
        <f t="shared" si="58"/>
        <v>190905765960</v>
      </c>
      <c r="AB231" s="74">
        <f t="shared" si="58"/>
        <v>203493892224</v>
      </c>
      <c r="AC231" s="74">
        <f t="shared" si="58"/>
        <v>225829123008</v>
      </c>
    </row>
    <row r="232" spans="1:29" x14ac:dyDescent="0.25">
      <c r="A232" s="67" t="s">
        <v>212</v>
      </c>
      <c r="B232" s="74">
        <f t="shared" ref="B232:AC232" si="59">B150*B63</f>
        <v>1533385089.6000001</v>
      </c>
      <c r="C232" s="74">
        <f t="shared" si="59"/>
        <v>2140344810.6000001</v>
      </c>
      <c r="D232" s="74">
        <f t="shared" si="59"/>
        <v>2713006480</v>
      </c>
      <c r="E232" s="74">
        <f t="shared" si="59"/>
        <v>2728712277.3999996</v>
      </c>
      <c r="F232" s="74">
        <f t="shared" si="59"/>
        <v>4791527350</v>
      </c>
      <c r="G232" s="74">
        <f t="shared" si="59"/>
        <v>7189403975.3999996</v>
      </c>
      <c r="H232" s="74">
        <f t="shared" si="59"/>
        <v>9082441537.1999989</v>
      </c>
      <c r="I232" s="74">
        <f t="shared" si="59"/>
        <v>11219533182</v>
      </c>
      <c r="J232" s="74">
        <f t="shared" si="59"/>
        <v>14327075405.1</v>
      </c>
      <c r="K232" s="74">
        <f t="shared" si="59"/>
        <v>17136967593</v>
      </c>
      <c r="L232" s="74">
        <f t="shared" si="59"/>
        <v>23128769484</v>
      </c>
      <c r="M232" s="74">
        <f t="shared" si="59"/>
        <v>30352245774.400002</v>
      </c>
      <c r="N232" s="74">
        <f t="shared" si="59"/>
        <v>37374098685.200005</v>
      </c>
      <c r="O232" s="74">
        <f t="shared" si="59"/>
        <v>49235748120</v>
      </c>
      <c r="P232" s="74">
        <f t="shared" si="59"/>
        <v>52998970841.400002</v>
      </c>
      <c r="Q232" s="74">
        <f t="shared" si="59"/>
        <v>58515997918.599998</v>
      </c>
      <c r="R232" s="74">
        <f t="shared" si="59"/>
        <v>64203255301.500008</v>
      </c>
      <c r="S232" s="74">
        <f t="shared" si="59"/>
        <v>69021503628</v>
      </c>
      <c r="T232" s="74">
        <f t="shared" si="59"/>
        <v>76640384692</v>
      </c>
      <c r="U232" s="74">
        <f t="shared" si="59"/>
        <v>80618622540</v>
      </c>
      <c r="V232" s="74">
        <f t="shared" si="59"/>
        <v>86292155712</v>
      </c>
      <c r="W232" s="74">
        <f t="shared" si="59"/>
        <v>82868909638</v>
      </c>
      <c r="X232" s="74">
        <f t="shared" si="59"/>
        <v>83001509592</v>
      </c>
      <c r="Y232" s="74">
        <f t="shared" si="59"/>
        <v>85039219944</v>
      </c>
      <c r="Z232" s="74">
        <f t="shared" si="59"/>
        <v>88333194488</v>
      </c>
      <c r="AA232" s="74">
        <f t="shared" si="59"/>
        <v>92122169757</v>
      </c>
      <c r="AB232" s="74">
        <f t="shared" si="59"/>
        <v>101282208944</v>
      </c>
      <c r="AC232" s="74">
        <f t="shared" si="59"/>
        <v>112905758868</v>
      </c>
    </row>
    <row r="233" spans="1:29" x14ac:dyDescent="0.25">
      <c r="A233" s="67" t="s">
        <v>214</v>
      </c>
      <c r="B233" s="74">
        <f t="shared" ref="B233:AC233" si="60">B151*B64</f>
        <v>63489183.099999994</v>
      </c>
      <c r="C233" s="74">
        <f t="shared" si="60"/>
        <v>95654542.5</v>
      </c>
      <c r="D233" s="74">
        <f t="shared" si="60"/>
        <v>122953627.00000001</v>
      </c>
      <c r="E233" s="74">
        <f t="shared" si="60"/>
        <v>111462524.09999999</v>
      </c>
      <c r="F233" s="74">
        <f t="shared" si="60"/>
        <v>174912657.59999999</v>
      </c>
      <c r="G233" s="74">
        <f t="shared" si="60"/>
        <v>239642226</v>
      </c>
      <c r="H233" s="74">
        <f t="shared" si="60"/>
        <v>328847040</v>
      </c>
      <c r="I233" s="74">
        <f t="shared" si="60"/>
        <v>477976736.19999999</v>
      </c>
      <c r="J233" s="74">
        <f t="shared" si="60"/>
        <v>583348302</v>
      </c>
      <c r="K233" s="74">
        <f t="shared" si="60"/>
        <v>692264368.80000007</v>
      </c>
      <c r="L233" s="74">
        <f t="shared" si="60"/>
        <v>884959323.5999999</v>
      </c>
      <c r="M233" s="74">
        <f t="shared" si="60"/>
        <v>1120896913</v>
      </c>
      <c r="N233" s="74">
        <f t="shared" si="60"/>
        <v>1430574724.8</v>
      </c>
      <c r="O233" s="74">
        <f t="shared" si="60"/>
        <v>2117543798.3999999</v>
      </c>
      <c r="P233" s="74">
        <f t="shared" si="60"/>
        <v>2272076508.0999999</v>
      </c>
      <c r="Q233" s="74">
        <f t="shared" si="60"/>
        <v>2787785700.6000004</v>
      </c>
      <c r="R233" s="74">
        <f t="shared" si="60"/>
        <v>2864030746.5</v>
      </c>
      <c r="S233" s="74">
        <f t="shared" si="60"/>
        <v>2969347459.1999998</v>
      </c>
      <c r="T233" s="74">
        <f t="shared" si="60"/>
        <v>3058222458</v>
      </c>
      <c r="U233" s="74">
        <f t="shared" si="60"/>
        <v>3546799616</v>
      </c>
      <c r="V233" s="74">
        <f t="shared" si="60"/>
        <v>3751511520</v>
      </c>
      <c r="W233" s="74">
        <f t="shared" si="60"/>
        <v>3776223542</v>
      </c>
      <c r="X233" s="74">
        <f t="shared" si="60"/>
        <v>3922171784</v>
      </c>
      <c r="Y233" s="74">
        <f t="shared" si="60"/>
        <v>4115503557</v>
      </c>
      <c r="Z233" s="74">
        <f t="shared" si="60"/>
        <v>4276588512</v>
      </c>
      <c r="AA233" s="74">
        <f t="shared" si="60"/>
        <v>4580078407</v>
      </c>
      <c r="AB233" s="74">
        <f t="shared" si="60"/>
        <v>5020806848</v>
      </c>
      <c r="AC233" s="74">
        <f t="shared" si="60"/>
        <v>5766765462</v>
      </c>
    </row>
    <row r="234" spans="1:29" x14ac:dyDescent="0.25">
      <c r="A234" s="67" t="s">
        <v>215</v>
      </c>
      <c r="B234" s="74">
        <f t="shared" ref="B234:AC234" si="61">B152*B65</f>
        <v>97026281.699999988</v>
      </c>
      <c r="C234" s="74">
        <f t="shared" si="61"/>
        <v>139424496</v>
      </c>
      <c r="D234" s="74">
        <f t="shared" si="61"/>
        <v>183118994.70000002</v>
      </c>
      <c r="E234" s="74">
        <f t="shared" si="61"/>
        <v>170244940.79999998</v>
      </c>
      <c r="F234" s="74">
        <f t="shared" si="61"/>
        <v>244075535.20000002</v>
      </c>
      <c r="G234" s="74">
        <f t="shared" si="61"/>
        <v>357193359.59999996</v>
      </c>
      <c r="H234" s="74">
        <f t="shared" si="61"/>
        <v>500464607.39999998</v>
      </c>
      <c r="I234" s="74">
        <f t="shared" si="61"/>
        <v>733507658.10000002</v>
      </c>
      <c r="J234" s="74">
        <f t="shared" si="61"/>
        <v>876880902.5</v>
      </c>
      <c r="K234" s="74">
        <f t="shared" si="61"/>
        <v>1030742668.8000001</v>
      </c>
      <c r="L234" s="74">
        <f t="shared" si="61"/>
        <v>1262923697</v>
      </c>
      <c r="M234" s="74">
        <f t="shared" si="61"/>
        <v>1458521810.8000002</v>
      </c>
      <c r="N234" s="74">
        <f t="shared" si="61"/>
        <v>1806054744</v>
      </c>
      <c r="O234" s="74">
        <f t="shared" si="61"/>
        <v>2461972234.5</v>
      </c>
      <c r="P234" s="74">
        <f t="shared" si="61"/>
        <v>3075953967</v>
      </c>
      <c r="Q234" s="74">
        <f t="shared" si="61"/>
        <v>3126393388.8000002</v>
      </c>
      <c r="R234" s="74">
        <f t="shared" si="61"/>
        <v>3386277366.3999996</v>
      </c>
      <c r="S234" s="74">
        <f t="shared" si="61"/>
        <v>3729233716.7999997</v>
      </c>
      <c r="T234" s="74">
        <f t="shared" si="61"/>
        <v>4229648696</v>
      </c>
      <c r="U234" s="74">
        <f t="shared" si="61"/>
        <v>4359351492</v>
      </c>
      <c r="V234" s="74">
        <f t="shared" si="61"/>
        <v>4923305808</v>
      </c>
      <c r="W234" s="74">
        <f t="shared" si="61"/>
        <v>4770713142</v>
      </c>
      <c r="X234" s="74">
        <f t="shared" si="61"/>
        <v>4835973782</v>
      </c>
      <c r="Y234" s="74">
        <f t="shared" si="61"/>
        <v>5079431560</v>
      </c>
      <c r="Z234" s="74">
        <f t="shared" si="61"/>
        <v>5458614168</v>
      </c>
      <c r="AA234" s="74">
        <f t="shared" si="61"/>
        <v>6297574800</v>
      </c>
      <c r="AB234" s="74">
        <f t="shared" si="61"/>
        <v>6917837188</v>
      </c>
      <c r="AC234" s="74">
        <f t="shared" si="61"/>
        <v>7333307536</v>
      </c>
    </row>
    <row r="235" spans="1:29" x14ac:dyDescent="0.25">
      <c r="A235" s="67" t="s">
        <v>216</v>
      </c>
      <c r="B235" s="74">
        <f t="shared" ref="B235:AC235" si="62">B153*B66</f>
        <v>272106278</v>
      </c>
      <c r="C235" s="74">
        <f t="shared" si="62"/>
        <v>431245210</v>
      </c>
      <c r="D235" s="74">
        <f t="shared" si="62"/>
        <v>485678346.5</v>
      </c>
      <c r="E235" s="74">
        <f t="shared" si="62"/>
        <v>441152424.39999998</v>
      </c>
      <c r="F235" s="74">
        <f t="shared" si="62"/>
        <v>753536046</v>
      </c>
      <c r="G235" s="74">
        <f t="shared" si="62"/>
        <v>1058571066.3</v>
      </c>
      <c r="H235" s="74">
        <f t="shared" si="62"/>
        <v>1366357176</v>
      </c>
      <c r="I235" s="74">
        <f t="shared" si="62"/>
        <v>1720710482.3999999</v>
      </c>
      <c r="J235" s="74">
        <f t="shared" si="62"/>
        <v>2045547090</v>
      </c>
      <c r="K235" s="74">
        <f t="shared" si="62"/>
        <v>2396727084.5999999</v>
      </c>
      <c r="L235" s="74">
        <f t="shared" si="62"/>
        <v>2774081173.5</v>
      </c>
      <c r="M235" s="74">
        <f t="shared" si="62"/>
        <v>3421463091</v>
      </c>
      <c r="N235" s="74">
        <f t="shared" si="62"/>
        <v>4285330885.5999999</v>
      </c>
      <c r="O235" s="74">
        <f t="shared" si="62"/>
        <v>5477290724</v>
      </c>
      <c r="P235" s="74">
        <f t="shared" si="62"/>
        <v>5698719049.9000006</v>
      </c>
      <c r="Q235" s="74">
        <f t="shared" si="62"/>
        <v>6819574483.1999998</v>
      </c>
      <c r="R235" s="74">
        <f t="shared" si="62"/>
        <v>7571763590.3999996</v>
      </c>
      <c r="S235" s="74">
        <f t="shared" si="62"/>
        <v>8535463728</v>
      </c>
      <c r="T235" s="74">
        <f t="shared" si="62"/>
        <v>8897991454</v>
      </c>
      <c r="U235" s="74">
        <f t="shared" si="62"/>
        <v>9466551458</v>
      </c>
      <c r="V235" s="74">
        <f t="shared" si="62"/>
        <v>10286226839</v>
      </c>
      <c r="W235" s="74">
        <f t="shared" si="62"/>
        <v>10587903375</v>
      </c>
      <c r="X235" s="74">
        <f t="shared" si="62"/>
        <v>10942546846</v>
      </c>
      <c r="Y235" s="74">
        <f t="shared" si="62"/>
        <v>11650863807</v>
      </c>
      <c r="Z235" s="74">
        <f t="shared" si="62"/>
        <v>12229745579</v>
      </c>
      <c r="AA235" s="74">
        <f t="shared" si="62"/>
        <v>12810676999</v>
      </c>
      <c r="AB235" s="74">
        <f t="shared" si="62"/>
        <v>13937725424</v>
      </c>
      <c r="AC235" s="74">
        <f t="shared" si="62"/>
        <v>15295511692</v>
      </c>
    </row>
    <row r="236" spans="1:29" x14ac:dyDescent="0.25">
      <c r="A236" s="67" t="s">
        <v>217</v>
      </c>
      <c r="B236" s="74">
        <f t="shared" ref="B236:AC236" si="63">B154*B67</f>
        <v>938672422.39999998</v>
      </c>
      <c r="C236" s="74">
        <f t="shared" si="63"/>
        <v>1170847957.5</v>
      </c>
      <c r="D236" s="74">
        <f t="shared" si="63"/>
        <v>1352555015.8</v>
      </c>
      <c r="E236" s="74">
        <f t="shared" si="63"/>
        <v>1421298333</v>
      </c>
      <c r="F236" s="74">
        <f t="shared" si="63"/>
        <v>2411146909.5999999</v>
      </c>
      <c r="G236" s="74">
        <f t="shared" si="63"/>
        <v>3239667791</v>
      </c>
      <c r="H236" s="74">
        <f t="shared" si="63"/>
        <v>4448343286.1999998</v>
      </c>
      <c r="I236" s="74">
        <f t="shared" si="63"/>
        <v>5730859832.3999996</v>
      </c>
      <c r="J236" s="74">
        <f t="shared" si="63"/>
        <v>7488913799.5</v>
      </c>
      <c r="K236" s="74">
        <f t="shared" si="63"/>
        <v>8933988455.6000004</v>
      </c>
      <c r="L236" s="74">
        <f t="shared" si="63"/>
        <v>11698864359</v>
      </c>
      <c r="M236" s="74">
        <f t="shared" si="63"/>
        <v>15848021349.700001</v>
      </c>
      <c r="N236" s="74">
        <f t="shared" si="63"/>
        <v>18713473006.900002</v>
      </c>
      <c r="O236" s="74">
        <f t="shared" si="63"/>
        <v>24397240795.200001</v>
      </c>
      <c r="P236" s="74">
        <f t="shared" si="63"/>
        <v>24027701967.099998</v>
      </c>
      <c r="Q236" s="74">
        <f t="shared" si="63"/>
        <v>26735707016.599998</v>
      </c>
      <c r="R236" s="74">
        <f t="shared" si="63"/>
        <v>30088159292.799999</v>
      </c>
      <c r="S236" s="74">
        <f t="shared" si="63"/>
        <v>32509458170.400002</v>
      </c>
      <c r="T236" s="74">
        <f t="shared" si="63"/>
        <v>37653793064</v>
      </c>
      <c r="U236" s="74">
        <f t="shared" si="63"/>
        <v>43010628024</v>
      </c>
      <c r="V236" s="74">
        <f t="shared" si="63"/>
        <v>48691537160</v>
      </c>
      <c r="W236" s="74">
        <f t="shared" si="63"/>
        <v>49193079640</v>
      </c>
      <c r="X236" s="74">
        <f t="shared" si="63"/>
        <v>50712567516</v>
      </c>
      <c r="Y236" s="74">
        <f t="shared" si="63"/>
        <v>51802308098</v>
      </c>
      <c r="Z236" s="74">
        <f t="shared" si="63"/>
        <v>53674908251</v>
      </c>
      <c r="AA236" s="74">
        <f t="shared" si="63"/>
        <v>52822201271</v>
      </c>
      <c r="AB236" s="74">
        <f t="shared" si="63"/>
        <v>56544959700</v>
      </c>
      <c r="AC236" s="74">
        <f t="shared" si="63"/>
        <v>66735468622</v>
      </c>
    </row>
    <row r="237" spans="1:29" x14ac:dyDescent="0.25">
      <c r="A237" s="67" t="s">
        <v>218</v>
      </c>
      <c r="B237" s="74">
        <f t="shared" ref="B237:AC237" si="64">B155*B68</f>
        <v>1846887968</v>
      </c>
      <c r="C237" s="74">
        <f t="shared" si="64"/>
        <v>2883551428.7999997</v>
      </c>
      <c r="D237" s="74">
        <f t="shared" si="64"/>
        <v>3538353350</v>
      </c>
      <c r="E237" s="74">
        <f t="shared" si="64"/>
        <v>3606320238.4000001</v>
      </c>
      <c r="F237" s="74">
        <f t="shared" si="64"/>
        <v>5929963300.8000002</v>
      </c>
      <c r="G237" s="74">
        <f t="shared" si="64"/>
        <v>8351765217.000001</v>
      </c>
      <c r="H237" s="74">
        <f t="shared" si="64"/>
        <v>10684378917</v>
      </c>
      <c r="I237" s="74">
        <f t="shared" si="64"/>
        <v>12915813863.700001</v>
      </c>
      <c r="J237" s="74">
        <f t="shared" si="64"/>
        <v>16233816614.4</v>
      </c>
      <c r="K237" s="74">
        <f t="shared" si="64"/>
        <v>18690735468.599998</v>
      </c>
      <c r="L237" s="74">
        <f t="shared" si="64"/>
        <v>22479572504.399998</v>
      </c>
      <c r="M237" s="74">
        <f t="shared" si="64"/>
        <v>27956508080</v>
      </c>
      <c r="N237" s="74">
        <f t="shared" si="64"/>
        <v>36595753085.699997</v>
      </c>
      <c r="O237" s="74">
        <f t="shared" si="64"/>
        <v>45098014577.400002</v>
      </c>
      <c r="P237" s="74">
        <f t="shared" si="64"/>
        <v>48181201953.599998</v>
      </c>
      <c r="Q237" s="74">
        <f t="shared" si="64"/>
        <v>51698206106.399994</v>
      </c>
      <c r="R237" s="74">
        <f t="shared" si="64"/>
        <v>57093253547.5</v>
      </c>
      <c r="S237" s="74">
        <f t="shared" si="64"/>
        <v>64044490929.299995</v>
      </c>
      <c r="T237" s="74">
        <f t="shared" si="64"/>
        <v>69167527649</v>
      </c>
      <c r="U237" s="74">
        <f t="shared" si="64"/>
        <v>69712653096</v>
      </c>
      <c r="V237" s="74">
        <f t="shared" si="64"/>
        <v>77520533818</v>
      </c>
      <c r="W237" s="74">
        <f t="shared" si="64"/>
        <v>80153313240</v>
      </c>
      <c r="X237" s="74">
        <f t="shared" si="64"/>
        <v>83001054339</v>
      </c>
      <c r="Y237" s="74">
        <f t="shared" si="64"/>
        <v>86469242300</v>
      </c>
      <c r="Z237" s="74">
        <f t="shared" si="64"/>
        <v>91315821180</v>
      </c>
      <c r="AA237" s="74">
        <f t="shared" si="64"/>
        <v>94251683176</v>
      </c>
      <c r="AB237" s="74">
        <f t="shared" si="64"/>
        <v>103194158040</v>
      </c>
      <c r="AC237" s="74">
        <f t="shared" si="64"/>
        <v>118339460915</v>
      </c>
    </row>
    <row r="238" spans="1:29" x14ac:dyDescent="0.25">
      <c r="A238" s="67" t="s">
        <v>221</v>
      </c>
      <c r="B238" s="74">
        <f t="shared" ref="B238:AC238" si="65">B156*B69</f>
        <v>1623478041</v>
      </c>
      <c r="C238" s="74">
        <f t="shared" si="65"/>
        <v>2263369682.4000001</v>
      </c>
      <c r="D238" s="74">
        <f t="shared" si="65"/>
        <v>2733376935.5999999</v>
      </c>
      <c r="E238" s="74">
        <f t="shared" si="65"/>
        <v>2895535135.9999995</v>
      </c>
      <c r="F238" s="74">
        <f t="shared" si="65"/>
        <v>4692539527.1999998</v>
      </c>
      <c r="G238" s="74">
        <f t="shared" si="65"/>
        <v>6252685997.3999996</v>
      </c>
      <c r="H238" s="74">
        <f t="shared" si="65"/>
        <v>7519629962</v>
      </c>
      <c r="I238" s="74">
        <f t="shared" si="65"/>
        <v>9344973399.3000011</v>
      </c>
      <c r="J238" s="74">
        <f t="shared" si="65"/>
        <v>11669724000</v>
      </c>
      <c r="K238" s="74">
        <f t="shared" si="65"/>
        <v>13753430915.400002</v>
      </c>
      <c r="L238" s="74">
        <f t="shared" si="65"/>
        <v>17856496264.5</v>
      </c>
      <c r="M238" s="74">
        <f t="shared" si="65"/>
        <v>21887132166.899998</v>
      </c>
      <c r="N238" s="74">
        <f t="shared" si="65"/>
        <v>25303150880</v>
      </c>
      <c r="O238" s="74">
        <f t="shared" si="65"/>
        <v>32289380220.599998</v>
      </c>
      <c r="P238" s="74">
        <f t="shared" si="65"/>
        <v>34000511056.099998</v>
      </c>
      <c r="Q238" s="74">
        <f t="shared" si="65"/>
        <v>36779608668.400002</v>
      </c>
      <c r="R238" s="74">
        <f t="shared" si="65"/>
        <v>38865159180.800003</v>
      </c>
      <c r="S238" s="74">
        <f t="shared" si="65"/>
        <v>43197337260</v>
      </c>
      <c r="T238" s="74">
        <f t="shared" si="65"/>
        <v>45631282851</v>
      </c>
      <c r="U238" s="74">
        <f t="shared" si="65"/>
        <v>47449448442</v>
      </c>
      <c r="V238" s="74">
        <f t="shared" si="65"/>
        <v>52565319639</v>
      </c>
      <c r="W238" s="74">
        <f t="shared" si="65"/>
        <v>54339702750</v>
      </c>
      <c r="X238" s="74">
        <f t="shared" si="65"/>
        <v>56658687030</v>
      </c>
      <c r="Y238" s="74">
        <f t="shared" si="65"/>
        <v>58929605000</v>
      </c>
      <c r="Z238" s="74">
        <f t="shared" si="65"/>
        <v>63235080090</v>
      </c>
      <c r="AA238" s="74">
        <f t="shared" si="65"/>
        <v>65869263966</v>
      </c>
      <c r="AB238" s="74">
        <f t="shared" si="65"/>
        <v>71986209741</v>
      </c>
      <c r="AC238" s="74">
        <f t="shared" si="65"/>
        <v>81821703040</v>
      </c>
    </row>
    <row r="239" spans="1:29" x14ac:dyDescent="0.25">
      <c r="A239" s="67" t="s">
        <v>223</v>
      </c>
      <c r="B239" s="74">
        <f t="shared" ref="B239:AC239" si="66">B157*B70</f>
        <v>2151988708.8000002</v>
      </c>
      <c r="C239" s="74">
        <f t="shared" si="66"/>
        <v>2583657275</v>
      </c>
      <c r="D239" s="74">
        <f t="shared" si="66"/>
        <v>3224358330</v>
      </c>
      <c r="E239" s="74">
        <f t="shared" si="66"/>
        <v>2932174731.1999998</v>
      </c>
      <c r="F239" s="74">
        <f t="shared" si="66"/>
        <v>4528841233.8000002</v>
      </c>
      <c r="G239" s="74">
        <f t="shared" si="66"/>
        <v>6719210175</v>
      </c>
      <c r="H239" s="74">
        <f t="shared" si="66"/>
        <v>9043549941</v>
      </c>
      <c r="I239" s="74">
        <f t="shared" si="66"/>
        <v>11603824128</v>
      </c>
      <c r="J239" s="74">
        <f t="shared" si="66"/>
        <v>14120095721.6</v>
      </c>
      <c r="K239" s="74">
        <f t="shared" si="66"/>
        <v>17545365494.400002</v>
      </c>
      <c r="L239" s="74">
        <f t="shared" si="66"/>
        <v>22241529047.200001</v>
      </c>
      <c r="M239" s="74">
        <f t="shared" si="66"/>
        <v>26745689825.999996</v>
      </c>
      <c r="N239" s="74">
        <f t="shared" si="66"/>
        <v>33052273740</v>
      </c>
      <c r="O239" s="74">
        <f t="shared" si="66"/>
        <v>40757850809.400002</v>
      </c>
      <c r="P239" s="74">
        <f t="shared" si="66"/>
        <v>38113020962.099998</v>
      </c>
      <c r="Q239" s="74">
        <f t="shared" si="66"/>
        <v>42450772590.800003</v>
      </c>
      <c r="R239" s="74">
        <f t="shared" si="66"/>
        <v>45922479694</v>
      </c>
      <c r="S239" s="74">
        <f t="shared" si="66"/>
        <v>50811692234.099998</v>
      </c>
      <c r="T239" s="74">
        <f t="shared" si="66"/>
        <v>52871260800</v>
      </c>
      <c r="U239" s="74">
        <f t="shared" si="66"/>
        <v>54104198265</v>
      </c>
      <c r="V239" s="74">
        <f t="shared" si="66"/>
        <v>59425551900</v>
      </c>
      <c r="W239" s="74">
        <f t="shared" si="66"/>
        <v>57780061200</v>
      </c>
      <c r="X239" s="74">
        <f t="shared" si="66"/>
        <v>59658614526</v>
      </c>
      <c r="Y239" s="74">
        <f t="shared" si="66"/>
        <v>62019521325</v>
      </c>
      <c r="Z239" s="74">
        <f t="shared" si="66"/>
        <v>66120210330</v>
      </c>
      <c r="AA239" s="74">
        <f t="shared" si="66"/>
        <v>67036551621</v>
      </c>
      <c r="AB239" s="74">
        <f t="shared" si="66"/>
        <v>73125090768</v>
      </c>
      <c r="AC239" s="74">
        <f t="shared" si="66"/>
        <v>83639912125</v>
      </c>
    </row>
    <row r="240" spans="1:29" x14ac:dyDescent="0.25">
      <c r="A240" s="67" t="s">
        <v>224</v>
      </c>
      <c r="B240" s="74">
        <f t="shared" ref="B240:AC240" si="67">B158*B71</f>
        <v>933436688.80000007</v>
      </c>
      <c r="C240" s="74">
        <f t="shared" si="67"/>
        <v>1918422273.5999999</v>
      </c>
      <c r="D240" s="74">
        <f t="shared" si="67"/>
        <v>2359307444.4000001</v>
      </c>
      <c r="E240" s="74">
        <f t="shared" si="67"/>
        <v>2071980546.3</v>
      </c>
      <c r="F240" s="74">
        <f t="shared" si="67"/>
        <v>3406759200</v>
      </c>
      <c r="G240" s="74">
        <f t="shared" si="67"/>
        <v>4375092264.3000002</v>
      </c>
      <c r="H240" s="74">
        <f t="shared" si="67"/>
        <v>5798243924.000001</v>
      </c>
      <c r="I240" s="74">
        <f t="shared" si="67"/>
        <v>7906561425</v>
      </c>
      <c r="J240" s="74">
        <f t="shared" si="67"/>
        <v>10437989948.1</v>
      </c>
      <c r="K240" s="74">
        <f t="shared" si="67"/>
        <v>13266771840.299999</v>
      </c>
      <c r="L240" s="74">
        <f t="shared" si="67"/>
        <v>17661989657.200001</v>
      </c>
      <c r="M240" s="74">
        <f t="shared" si="67"/>
        <v>22219027451.199997</v>
      </c>
      <c r="N240" s="74">
        <f t="shared" si="67"/>
        <v>27217177682.200001</v>
      </c>
      <c r="O240" s="74">
        <f t="shared" si="67"/>
        <v>34502351747.5</v>
      </c>
      <c r="P240" s="74">
        <f t="shared" si="67"/>
        <v>40141408984.300003</v>
      </c>
      <c r="Q240" s="74">
        <f t="shared" si="67"/>
        <v>43359736004</v>
      </c>
      <c r="R240" s="74">
        <f t="shared" si="67"/>
        <v>48846808072.299995</v>
      </c>
      <c r="S240" s="74">
        <f t="shared" si="67"/>
        <v>55973744366.400002</v>
      </c>
      <c r="T240" s="74">
        <f t="shared" si="67"/>
        <v>61609444248</v>
      </c>
      <c r="U240" s="74">
        <f t="shared" si="67"/>
        <v>64161608148</v>
      </c>
      <c r="V240" s="74">
        <f t="shared" si="67"/>
        <v>70531931238</v>
      </c>
      <c r="W240" s="74">
        <f t="shared" si="67"/>
        <v>74441286209</v>
      </c>
      <c r="X240" s="74">
        <f t="shared" si="67"/>
        <v>77396161326</v>
      </c>
      <c r="Y240" s="74">
        <f t="shared" si="67"/>
        <v>80918772670</v>
      </c>
      <c r="Z240" s="74">
        <f t="shared" si="67"/>
        <v>85859466076</v>
      </c>
      <c r="AA240" s="74">
        <f t="shared" si="67"/>
        <v>88711373134</v>
      </c>
      <c r="AB240" s="74">
        <f t="shared" si="67"/>
        <v>98756515143</v>
      </c>
      <c r="AC240" s="74">
        <f t="shared" si="67"/>
        <v>111396206997</v>
      </c>
    </row>
    <row r="241" spans="1:29" x14ac:dyDescent="0.25">
      <c r="A241" s="67" t="s">
        <v>225</v>
      </c>
      <c r="B241" s="74">
        <f t="shared" ref="B241:AC241" si="68">B159*B72</f>
        <v>934589229.60000002</v>
      </c>
      <c r="C241" s="74">
        <f t="shared" si="68"/>
        <v>1451224531.9000001</v>
      </c>
      <c r="D241" s="74">
        <f t="shared" si="68"/>
        <v>1701731769</v>
      </c>
      <c r="E241" s="74">
        <f t="shared" si="68"/>
        <v>1728380125</v>
      </c>
      <c r="F241" s="74">
        <f t="shared" si="68"/>
        <v>2457934873.8000002</v>
      </c>
      <c r="G241" s="74">
        <f t="shared" si="68"/>
        <v>3364607771.1999998</v>
      </c>
      <c r="H241" s="74">
        <f t="shared" si="68"/>
        <v>4931035228</v>
      </c>
      <c r="I241" s="74">
        <f t="shared" si="68"/>
        <v>6717697856.8000002</v>
      </c>
      <c r="J241" s="74">
        <f t="shared" si="68"/>
        <v>9314165512.5</v>
      </c>
      <c r="K241" s="74">
        <f t="shared" si="68"/>
        <v>11089822973.6</v>
      </c>
      <c r="L241" s="74">
        <f t="shared" si="68"/>
        <v>14113744659.900002</v>
      </c>
      <c r="M241" s="74">
        <f t="shared" si="68"/>
        <v>18257489875.5</v>
      </c>
      <c r="N241" s="74">
        <f t="shared" si="68"/>
        <v>22881773500.200001</v>
      </c>
      <c r="O241" s="74">
        <f t="shared" si="68"/>
        <v>27471927154.5</v>
      </c>
      <c r="P241" s="74">
        <f t="shared" si="68"/>
        <v>27923235435</v>
      </c>
      <c r="Q241" s="74">
        <f t="shared" si="68"/>
        <v>30098169327</v>
      </c>
      <c r="R241" s="74">
        <f t="shared" si="68"/>
        <v>34054408991.100002</v>
      </c>
      <c r="S241" s="74">
        <f t="shared" si="68"/>
        <v>38414811105.599998</v>
      </c>
      <c r="T241" s="74">
        <f t="shared" si="68"/>
        <v>40572939498</v>
      </c>
      <c r="U241" s="74">
        <f t="shared" si="68"/>
        <v>45975489300</v>
      </c>
      <c r="V241" s="74">
        <f t="shared" si="68"/>
        <v>49722584403</v>
      </c>
      <c r="W241" s="74">
        <f t="shared" si="68"/>
        <v>48469705752</v>
      </c>
      <c r="X241" s="74">
        <f t="shared" si="68"/>
        <v>48167853041</v>
      </c>
      <c r="Y241" s="74">
        <f t="shared" si="68"/>
        <v>49158835200</v>
      </c>
      <c r="Z241" s="74">
        <f t="shared" si="68"/>
        <v>51609630180</v>
      </c>
      <c r="AA241" s="74">
        <f t="shared" si="68"/>
        <v>51765992089</v>
      </c>
      <c r="AB241" s="74">
        <f t="shared" si="68"/>
        <v>55900204032</v>
      </c>
      <c r="AC241" s="74">
        <f t="shared" si="68"/>
        <v>63956505000</v>
      </c>
    </row>
    <row r="242" spans="1:29" x14ac:dyDescent="0.25">
      <c r="A242" s="67" t="s">
        <v>226</v>
      </c>
      <c r="B242" s="74">
        <f t="shared" ref="B242:AC242" si="69">B160*B73</f>
        <v>531905378.40000004</v>
      </c>
      <c r="C242" s="74">
        <f t="shared" si="69"/>
        <v>758911755.9000001</v>
      </c>
      <c r="D242" s="74">
        <f t="shared" si="69"/>
        <v>1029389952</v>
      </c>
      <c r="E242" s="74">
        <f t="shared" si="69"/>
        <v>987450025</v>
      </c>
      <c r="F242" s="74">
        <f t="shared" si="69"/>
        <v>1595643805.8</v>
      </c>
      <c r="G242" s="74">
        <f t="shared" si="69"/>
        <v>2186271973.5999999</v>
      </c>
      <c r="H242" s="74">
        <f t="shared" si="69"/>
        <v>2999624626</v>
      </c>
      <c r="I242" s="74">
        <f t="shared" si="69"/>
        <v>4142777755.2000003</v>
      </c>
      <c r="J242" s="74">
        <f t="shared" si="69"/>
        <v>5633033145.8000002</v>
      </c>
      <c r="K242" s="74">
        <f t="shared" si="69"/>
        <v>6692435219.5999994</v>
      </c>
      <c r="L242" s="74">
        <f t="shared" si="69"/>
        <v>8362392050.4000006</v>
      </c>
      <c r="M242" s="74">
        <f t="shared" si="69"/>
        <v>10229000047.199999</v>
      </c>
      <c r="N242" s="74">
        <f t="shared" si="69"/>
        <v>12294068161.5</v>
      </c>
      <c r="O242" s="74">
        <f t="shared" si="69"/>
        <v>13977090034.5</v>
      </c>
      <c r="P242" s="74">
        <f t="shared" si="69"/>
        <v>14417019158.4</v>
      </c>
      <c r="Q242" s="74">
        <f t="shared" si="69"/>
        <v>15739509636</v>
      </c>
      <c r="R242" s="74">
        <f t="shared" si="69"/>
        <v>17389316532</v>
      </c>
      <c r="S242" s="74">
        <f t="shared" si="69"/>
        <v>19112845637.5</v>
      </c>
      <c r="T242" s="74">
        <f t="shared" si="69"/>
        <v>24380870498</v>
      </c>
      <c r="U242" s="74">
        <f t="shared" si="69"/>
        <v>26047551846</v>
      </c>
      <c r="V242" s="74">
        <f t="shared" si="69"/>
        <v>28793982467</v>
      </c>
      <c r="W242" s="74">
        <f t="shared" si="69"/>
        <v>28129520530</v>
      </c>
      <c r="X242" s="74">
        <f t="shared" si="69"/>
        <v>28707898131</v>
      </c>
      <c r="Y242" s="74">
        <f t="shared" si="69"/>
        <v>29318114976</v>
      </c>
      <c r="Z242" s="74">
        <f t="shared" si="69"/>
        <v>30482896860</v>
      </c>
      <c r="AA242" s="74">
        <f t="shared" si="69"/>
        <v>30891796774</v>
      </c>
      <c r="AB242" s="74">
        <f t="shared" si="69"/>
        <v>33041424946</v>
      </c>
      <c r="AC242" s="74">
        <f t="shared" si="69"/>
        <v>36743091168</v>
      </c>
    </row>
    <row r="243" spans="1:29" x14ac:dyDescent="0.25">
      <c r="A243" s="67" t="s">
        <v>228</v>
      </c>
      <c r="B243" s="74">
        <f t="shared" ref="B243:AC243" si="70">B161*B74</f>
        <v>391970637.60000002</v>
      </c>
      <c r="C243" s="74">
        <f t="shared" si="70"/>
        <v>522568279</v>
      </c>
      <c r="D243" s="74">
        <f t="shared" si="70"/>
        <v>773291090.39999998</v>
      </c>
      <c r="E243" s="74">
        <f t="shared" si="70"/>
        <v>670578148.79999995</v>
      </c>
      <c r="F243" s="74">
        <f t="shared" si="70"/>
        <v>1187642743.2</v>
      </c>
      <c r="G243" s="74">
        <f t="shared" si="70"/>
        <v>1640393150</v>
      </c>
      <c r="H243" s="74">
        <f t="shared" si="70"/>
        <v>2244527040</v>
      </c>
      <c r="I243" s="74">
        <f t="shared" si="70"/>
        <v>3089209998.7999997</v>
      </c>
      <c r="J243" s="74">
        <f t="shared" si="70"/>
        <v>3768999964.2000003</v>
      </c>
      <c r="K243" s="74">
        <f t="shared" si="70"/>
        <v>4544721538.1999998</v>
      </c>
      <c r="L243" s="74">
        <f t="shared" si="70"/>
        <v>5839788862.5999994</v>
      </c>
      <c r="M243" s="74">
        <f t="shared" si="70"/>
        <v>6750385370.4000006</v>
      </c>
      <c r="N243" s="74">
        <f t="shared" si="70"/>
        <v>8534941713.3000011</v>
      </c>
      <c r="O243" s="74">
        <f t="shared" si="70"/>
        <v>10850071458.4</v>
      </c>
      <c r="P243" s="74">
        <f t="shared" si="70"/>
        <v>12543642556.5</v>
      </c>
      <c r="Q243" s="74">
        <f t="shared" si="70"/>
        <v>13851669435.900002</v>
      </c>
      <c r="R243" s="74">
        <f t="shared" si="70"/>
        <v>15266398156.5</v>
      </c>
      <c r="S243" s="74">
        <f t="shared" si="70"/>
        <v>17179797694.5</v>
      </c>
      <c r="T243" s="74">
        <f t="shared" si="70"/>
        <v>18372717050</v>
      </c>
      <c r="U243" s="74">
        <f t="shared" si="70"/>
        <v>20190096160</v>
      </c>
      <c r="V243" s="74">
        <f t="shared" si="70"/>
        <v>23346317474</v>
      </c>
      <c r="W243" s="74">
        <f t="shared" si="70"/>
        <v>23269012949</v>
      </c>
      <c r="X243" s="74">
        <f t="shared" si="70"/>
        <v>23416872080</v>
      </c>
      <c r="Y243" s="74">
        <f t="shared" si="70"/>
        <v>23632855365</v>
      </c>
      <c r="Z243" s="74">
        <f t="shared" si="70"/>
        <v>24816682338</v>
      </c>
      <c r="AA243" s="74">
        <f t="shared" si="70"/>
        <v>25737600994</v>
      </c>
      <c r="AB243" s="74">
        <f t="shared" si="70"/>
        <v>27732232242</v>
      </c>
      <c r="AC243" s="74">
        <f t="shared" si="70"/>
        <v>31950066540</v>
      </c>
    </row>
    <row r="244" spans="1:29" x14ac:dyDescent="0.25">
      <c r="A244" s="67" t="s">
        <v>229</v>
      </c>
      <c r="B244" s="74">
        <f t="shared" ref="B244:AC244" si="71">B162*B75</f>
        <v>546266360.89999998</v>
      </c>
      <c r="C244" s="74">
        <f t="shared" si="71"/>
        <v>708753946.30000007</v>
      </c>
      <c r="D244" s="74">
        <f t="shared" si="71"/>
        <v>730733286</v>
      </c>
      <c r="E244" s="74">
        <f t="shared" si="71"/>
        <v>648450044.79999995</v>
      </c>
      <c r="F244" s="74">
        <f t="shared" si="71"/>
        <v>1096979662.8</v>
      </c>
      <c r="G244" s="74">
        <f t="shared" si="71"/>
        <v>1666912796.8</v>
      </c>
      <c r="H244" s="74">
        <f t="shared" si="71"/>
        <v>2357739495</v>
      </c>
      <c r="I244" s="74">
        <f t="shared" si="71"/>
        <v>3469059768.9000001</v>
      </c>
      <c r="J244" s="74">
        <f t="shared" si="71"/>
        <v>4608581963.6999998</v>
      </c>
      <c r="K244" s="74">
        <f t="shared" si="71"/>
        <v>5460777080.0999994</v>
      </c>
      <c r="L244" s="74">
        <f t="shared" si="71"/>
        <v>6664085902.8000002</v>
      </c>
      <c r="M244" s="74">
        <f t="shared" si="71"/>
        <v>7968057812</v>
      </c>
      <c r="N244" s="74">
        <f t="shared" si="71"/>
        <v>9201795431.3999996</v>
      </c>
      <c r="O244" s="74">
        <f t="shared" si="71"/>
        <v>12265893962.400002</v>
      </c>
      <c r="P244" s="74">
        <f t="shared" si="71"/>
        <v>14090690403.199999</v>
      </c>
      <c r="Q244" s="74">
        <f t="shared" si="71"/>
        <v>15732392838</v>
      </c>
      <c r="R244" s="74">
        <f t="shared" si="71"/>
        <v>17578854260</v>
      </c>
      <c r="S244" s="74">
        <f t="shared" si="71"/>
        <v>19150127574.399998</v>
      </c>
      <c r="T244" s="74">
        <f t="shared" si="71"/>
        <v>20658648846</v>
      </c>
      <c r="U244" s="74">
        <f t="shared" si="71"/>
        <v>21177662940</v>
      </c>
      <c r="V244" s="74">
        <f t="shared" si="71"/>
        <v>23511656448</v>
      </c>
      <c r="W244" s="74">
        <f t="shared" si="71"/>
        <v>23404248000</v>
      </c>
      <c r="X244" s="74">
        <f t="shared" si="71"/>
        <v>23872527570</v>
      </c>
      <c r="Y244" s="74">
        <f t="shared" si="71"/>
        <v>24964587696</v>
      </c>
      <c r="Z244" s="74">
        <f t="shared" si="71"/>
        <v>26524817500</v>
      </c>
      <c r="AA244" s="74">
        <f t="shared" si="71"/>
        <v>27586417488</v>
      </c>
      <c r="AB244" s="74">
        <f t="shared" si="71"/>
        <v>30060327460</v>
      </c>
      <c r="AC244" s="74">
        <f t="shared" si="71"/>
        <v>35304077346</v>
      </c>
    </row>
    <row r="245" spans="1:29" x14ac:dyDescent="0.25">
      <c r="A245" s="67" t="s">
        <v>231</v>
      </c>
      <c r="B245" s="74">
        <f t="shared" ref="B245:AC245" si="72">B163*B76</f>
        <v>984622367.60000002</v>
      </c>
      <c r="C245" s="74">
        <f t="shared" si="72"/>
        <v>1514485802.5999999</v>
      </c>
      <c r="D245" s="74">
        <f t="shared" si="72"/>
        <v>1757267887.2</v>
      </c>
      <c r="E245" s="74">
        <f t="shared" si="72"/>
        <v>1754864286.5</v>
      </c>
      <c r="F245" s="74">
        <f t="shared" si="72"/>
        <v>2954601819.7999997</v>
      </c>
      <c r="G245" s="74">
        <f t="shared" si="72"/>
        <v>3808956290.6999998</v>
      </c>
      <c r="H245" s="74">
        <f t="shared" si="72"/>
        <v>4781884421.2999992</v>
      </c>
      <c r="I245" s="74">
        <f t="shared" si="72"/>
        <v>6031228025.8000002</v>
      </c>
      <c r="J245" s="74">
        <f t="shared" si="72"/>
        <v>7821963689.4000006</v>
      </c>
      <c r="K245" s="74">
        <f t="shared" si="72"/>
        <v>9166654490.8000011</v>
      </c>
      <c r="L245" s="74">
        <f t="shared" si="72"/>
        <v>10825330321.799999</v>
      </c>
      <c r="M245" s="74">
        <f t="shared" si="72"/>
        <v>12948264005.4</v>
      </c>
      <c r="N245" s="74">
        <f t="shared" si="72"/>
        <v>14909641996.800001</v>
      </c>
      <c r="O245" s="74">
        <f t="shared" si="72"/>
        <v>17814915708.800003</v>
      </c>
      <c r="P245" s="74">
        <f t="shared" si="72"/>
        <v>20277077454.900002</v>
      </c>
      <c r="Q245" s="74">
        <f t="shared" si="72"/>
        <v>22125280053.799999</v>
      </c>
      <c r="R245" s="74">
        <f t="shared" si="72"/>
        <v>24522879051.700001</v>
      </c>
      <c r="S245" s="74">
        <f t="shared" si="72"/>
        <v>27448813604.799999</v>
      </c>
      <c r="T245" s="74">
        <f t="shared" si="72"/>
        <v>29258426830</v>
      </c>
      <c r="U245" s="74">
        <f t="shared" si="72"/>
        <v>31652113752</v>
      </c>
      <c r="V245" s="74">
        <f t="shared" si="72"/>
        <v>35559906633</v>
      </c>
      <c r="W245" s="74">
        <f t="shared" si="72"/>
        <v>37479088570</v>
      </c>
      <c r="X245" s="74">
        <f t="shared" si="72"/>
        <v>39222166086</v>
      </c>
      <c r="Y245" s="74">
        <f t="shared" si="72"/>
        <v>41592775212</v>
      </c>
      <c r="Z245" s="74">
        <f t="shared" si="72"/>
        <v>44347049208</v>
      </c>
      <c r="AA245" s="74">
        <f t="shared" si="72"/>
        <v>45509205528</v>
      </c>
      <c r="AB245" s="74">
        <f t="shared" si="72"/>
        <v>49993347998</v>
      </c>
      <c r="AC245" s="74">
        <f t="shared" si="72"/>
        <v>57144207924</v>
      </c>
    </row>
    <row r="246" spans="1:29" x14ac:dyDescent="0.25">
      <c r="A246" s="67" t="s">
        <v>232</v>
      </c>
      <c r="B246" s="74">
        <f t="shared" ref="B246:AC246" si="73">B164*B77</f>
        <v>396279842.80000001</v>
      </c>
      <c r="C246" s="74">
        <f t="shared" si="73"/>
        <v>585728976.69999993</v>
      </c>
      <c r="D246" s="74">
        <f t="shared" si="73"/>
        <v>659920132.20000005</v>
      </c>
      <c r="E246" s="74">
        <f t="shared" si="73"/>
        <v>628062214</v>
      </c>
      <c r="F246" s="74">
        <f t="shared" si="73"/>
        <v>971731226.39999998</v>
      </c>
      <c r="G246" s="74">
        <f t="shared" si="73"/>
        <v>1275216440.4000001</v>
      </c>
      <c r="H246" s="74">
        <f t="shared" si="73"/>
        <v>1659667409.4000001</v>
      </c>
      <c r="I246" s="74">
        <f t="shared" si="73"/>
        <v>2128314568.0000002</v>
      </c>
      <c r="J246" s="74">
        <f t="shared" si="73"/>
        <v>2515202771.2000003</v>
      </c>
      <c r="K246" s="74">
        <f t="shared" si="73"/>
        <v>2896764687</v>
      </c>
      <c r="L246" s="74">
        <f t="shared" si="73"/>
        <v>3799650967.2000003</v>
      </c>
      <c r="M246" s="74">
        <f t="shared" si="73"/>
        <v>4609058653.8000002</v>
      </c>
      <c r="N246" s="74">
        <f t="shared" si="73"/>
        <v>5529318210.8999996</v>
      </c>
      <c r="O246" s="74">
        <f t="shared" si="73"/>
        <v>6569194080.3999996</v>
      </c>
      <c r="P246" s="74">
        <f t="shared" si="73"/>
        <v>7796693189.1999998</v>
      </c>
      <c r="Q246" s="74">
        <f t="shared" si="73"/>
        <v>8708444843.6000004</v>
      </c>
      <c r="R246" s="74">
        <f t="shared" si="73"/>
        <v>9267522509.3000011</v>
      </c>
      <c r="S246" s="74">
        <f t="shared" si="73"/>
        <v>10085387690.4</v>
      </c>
      <c r="T246" s="74">
        <f t="shared" si="73"/>
        <v>11215300580</v>
      </c>
      <c r="U246" s="74">
        <f t="shared" si="73"/>
        <v>12175137589</v>
      </c>
      <c r="V246" s="74">
        <f t="shared" si="73"/>
        <v>13200361220</v>
      </c>
      <c r="W246" s="74">
        <f t="shared" si="73"/>
        <v>13381223934</v>
      </c>
      <c r="X246" s="74">
        <f t="shared" si="73"/>
        <v>13733500880</v>
      </c>
      <c r="Y246" s="74">
        <f t="shared" si="73"/>
        <v>14688651945</v>
      </c>
      <c r="Z246" s="74">
        <f t="shared" si="73"/>
        <v>15703804968</v>
      </c>
      <c r="AA246" s="74">
        <f t="shared" si="73"/>
        <v>16326872610</v>
      </c>
      <c r="AB246" s="74">
        <f t="shared" si="73"/>
        <v>17806767096</v>
      </c>
      <c r="AC246" s="74">
        <f t="shared" si="73"/>
        <v>20535435756</v>
      </c>
    </row>
    <row r="247" spans="1:29" x14ac:dyDescent="0.25">
      <c r="A247" s="67" t="s">
        <v>234</v>
      </c>
      <c r="B247" s="74">
        <f t="shared" ref="B247:AC247" si="74">B165*B78</f>
        <v>1217410784.7</v>
      </c>
      <c r="C247" s="74">
        <f t="shared" si="74"/>
        <v>1640427102.5999999</v>
      </c>
      <c r="D247" s="74">
        <f t="shared" si="74"/>
        <v>1876706173.3999999</v>
      </c>
      <c r="E247" s="74">
        <f t="shared" si="74"/>
        <v>2007854889.6000001</v>
      </c>
      <c r="F247" s="74">
        <f t="shared" si="74"/>
        <v>2921870070.4000001</v>
      </c>
      <c r="G247" s="74">
        <f t="shared" si="74"/>
        <v>3834920250.4000001</v>
      </c>
      <c r="H247" s="74">
        <f t="shared" si="74"/>
        <v>4978437015.1999998</v>
      </c>
      <c r="I247" s="74">
        <f t="shared" si="74"/>
        <v>6483779128.8000002</v>
      </c>
      <c r="J247" s="74">
        <f t="shared" si="74"/>
        <v>8738518244.3999996</v>
      </c>
      <c r="K247" s="74">
        <f t="shared" si="74"/>
        <v>11017978995</v>
      </c>
      <c r="L247" s="74">
        <f t="shared" si="74"/>
        <v>14450835582.4</v>
      </c>
      <c r="M247" s="74">
        <f t="shared" si="74"/>
        <v>18196754601</v>
      </c>
      <c r="N247" s="74">
        <f t="shared" si="74"/>
        <v>21603442678.399998</v>
      </c>
      <c r="O247" s="74">
        <f t="shared" si="74"/>
        <v>25511987768.099998</v>
      </c>
      <c r="P247" s="74">
        <f t="shared" si="74"/>
        <v>30466214584</v>
      </c>
      <c r="Q247" s="74">
        <f t="shared" si="74"/>
        <v>33892830641.900002</v>
      </c>
      <c r="R247" s="74">
        <f t="shared" si="74"/>
        <v>37379750832.900002</v>
      </c>
      <c r="S247" s="74">
        <f t="shared" si="74"/>
        <v>42183541228.400002</v>
      </c>
      <c r="T247" s="74">
        <f t="shared" si="74"/>
        <v>46043659014</v>
      </c>
      <c r="U247" s="74">
        <f t="shared" si="74"/>
        <v>53001028057</v>
      </c>
      <c r="V247" s="74">
        <f t="shared" si="74"/>
        <v>59712957792</v>
      </c>
      <c r="W247" s="74">
        <f t="shared" si="74"/>
        <v>59856436055</v>
      </c>
      <c r="X247" s="74">
        <f t="shared" si="74"/>
        <v>61454664781</v>
      </c>
      <c r="Y247" s="74">
        <f t="shared" si="74"/>
        <v>65592982320</v>
      </c>
      <c r="Z247" s="74">
        <f t="shared" si="74"/>
        <v>69414507712</v>
      </c>
      <c r="AA247" s="74">
        <f t="shared" si="74"/>
        <v>69765392268</v>
      </c>
      <c r="AB247" s="74">
        <f t="shared" si="74"/>
        <v>75562694911</v>
      </c>
      <c r="AC247" s="74">
        <f t="shared" si="74"/>
        <v>83377281184</v>
      </c>
    </row>
    <row r="248" spans="1:29" x14ac:dyDescent="0.25">
      <c r="A248" s="67" t="s">
        <v>235</v>
      </c>
      <c r="B248" s="74">
        <f t="shared" ref="B248:AC248" si="75">B166*B79</f>
        <v>833567368</v>
      </c>
      <c r="C248" s="74">
        <f t="shared" si="75"/>
        <v>1279210938.6000001</v>
      </c>
      <c r="D248" s="74">
        <f t="shared" si="75"/>
        <v>1540953630.4000001</v>
      </c>
      <c r="E248" s="74">
        <f t="shared" si="75"/>
        <v>1746928773.3</v>
      </c>
      <c r="F248" s="74">
        <f t="shared" si="75"/>
        <v>2831697745.5</v>
      </c>
      <c r="G248" s="74">
        <f t="shared" si="75"/>
        <v>3667806755.2000003</v>
      </c>
      <c r="H248" s="74">
        <f t="shared" si="75"/>
        <v>4934229836.1999998</v>
      </c>
      <c r="I248" s="74">
        <f t="shared" si="75"/>
        <v>6753274643.7000008</v>
      </c>
      <c r="J248" s="74">
        <f t="shared" si="75"/>
        <v>8843998334.8999996</v>
      </c>
      <c r="K248" s="74">
        <f t="shared" si="75"/>
        <v>10685131012.799999</v>
      </c>
      <c r="L248" s="74">
        <f t="shared" si="75"/>
        <v>13385144661.000002</v>
      </c>
      <c r="M248" s="74">
        <f t="shared" si="75"/>
        <v>16904780258.200001</v>
      </c>
      <c r="N248" s="74">
        <f t="shared" si="75"/>
        <v>20470512051</v>
      </c>
      <c r="O248" s="74">
        <f t="shared" si="75"/>
        <v>22031331247.5</v>
      </c>
      <c r="P248" s="74">
        <f t="shared" si="75"/>
        <v>26906847398.400002</v>
      </c>
      <c r="Q248" s="74">
        <f t="shared" si="75"/>
        <v>30257903176.200001</v>
      </c>
      <c r="R248" s="74">
        <f t="shared" si="75"/>
        <v>31899682859.799999</v>
      </c>
      <c r="S248" s="74">
        <f t="shared" si="75"/>
        <v>34449143198.400002</v>
      </c>
      <c r="T248" s="74">
        <f t="shared" si="75"/>
        <v>39115681166</v>
      </c>
      <c r="U248" s="74">
        <f t="shared" si="75"/>
        <v>41689362222</v>
      </c>
      <c r="V248" s="74">
        <f t="shared" si="75"/>
        <v>47270130300</v>
      </c>
      <c r="W248" s="74">
        <f t="shared" si="75"/>
        <v>48632071605</v>
      </c>
      <c r="X248" s="74">
        <f t="shared" si="75"/>
        <v>49204783908</v>
      </c>
      <c r="Y248" s="74">
        <f t="shared" si="75"/>
        <v>51596195424</v>
      </c>
      <c r="Z248" s="74">
        <f t="shared" si="75"/>
        <v>54459865920</v>
      </c>
      <c r="AA248" s="74">
        <f t="shared" si="75"/>
        <v>54392033772</v>
      </c>
      <c r="AB248" s="74">
        <f t="shared" si="75"/>
        <v>57063695132</v>
      </c>
      <c r="AC248" s="74">
        <f t="shared" si="75"/>
        <v>63806770321</v>
      </c>
    </row>
    <row r="249" spans="1:29" x14ac:dyDescent="0.25">
      <c r="A249" s="67" t="s">
        <v>236</v>
      </c>
      <c r="B249" s="74">
        <f t="shared" ref="B249:AC249" si="76">B167*B80</f>
        <v>507740925</v>
      </c>
      <c r="C249" s="74">
        <f t="shared" si="76"/>
        <v>765325793.60000002</v>
      </c>
      <c r="D249" s="74">
        <f t="shared" si="76"/>
        <v>896615080.79999995</v>
      </c>
      <c r="E249" s="74">
        <f t="shared" si="76"/>
        <v>862403000.89999998</v>
      </c>
      <c r="F249" s="74">
        <f t="shared" si="76"/>
        <v>1307921232.8</v>
      </c>
      <c r="G249" s="74">
        <f t="shared" si="76"/>
        <v>1696207640.4000001</v>
      </c>
      <c r="H249" s="74">
        <f t="shared" si="76"/>
        <v>2121552990</v>
      </c>
      <c r="I249" s="74">
        <f t="shared" si="76"/>
        <v>2604999889.7999997</v>
      </c>
      <c r="J249" s="74">
        <f t="shared" si="76"/>
        <v>3445632788.8000002</v>
      </c>
      <c r="K249" s="74">
        <f t="shared" si="76"/>
        <v>4136089770</v>
      </c>
      <c r="L249" s="74">
        <f t="shared" si="76"/>
        <v>5194551294.8999996</v>
      </c>
      <c r="M249" s="74">
        <f t="shared" si="76"/>
        <v>6349024401</v>
      </c>
      <c r="N249" s="74">
        <f t="shared" si="76"/>
        <v>8187794370.7999992</v>
      </c>
      <c r="O249" s="74">
        <f t="shared" si="76"/>
        <v>10349233594.6</v>
      </c>
      <c r="P249" s="74">
        <f t="shared" si="76"/>
        <v>11043895606.799999</v>
      </c>
      <c r="Q249" s="74">
        <f t="shared" si="76"/>
        <v>11913960622.199999</v>
      </c>
      <c r="R249" s="74">
        <f t="shared" si="76"/>
        <v>14670169366.800001</v>
      </c>
      <c r="S249" s="74">
        <f t="shared" si="76"/>
        <v>17830356368.5</v>
      </c>
      <c r="T249" s="74">
        <f t="shared" si="76"/>
        <v>18703941984</v>
      </c>
      <c r="U249" s="74">
        <f t="shared" si="76"/>
        <v>20501560625</v>
      </c>
      <c r="V249" s="74">
        <f t="shared" si="76"/>
        <v>22705863680</v>
      </c>
      <c r="W249" s="74">
        <f t="shared" si="76"/>
        <v>22357579920</v>
      </c>
      <c r="X249" s="74">
        <f t="shared" si="76"/>
        <v>23216651981</v>
      </c>
      <c r="Y249" s="74">
        <f t="shared" si="76"/>
        <v>24429618609</v>
      </c>
      <c r="Z249" s="74">
        <f t="shared" si="76"/>
        <v>26132516464</v>
      </c>
      <c r="AA249" s="74">
        <f t="shared" si="76"/>
        <v>27632006028</v>
      </c>
      <c r="AB249" s="74">
        <f t="shared" si="76"/>
        <v>30457772006</v>
      </c>
      <c r="AC249" s="74">
        <f t="shared" si="76"/>
        <v>34111952644</v>
      </c>
    </row>
    <row r="250" spans="1:29" x14ac:dyDescent="0.25">
      <c r="A250" s="67" t="s">
        <v>237</v>
      </c>
      <c r="B250" s="74">
        <f t="shared" ref="B250:AC250" si="77">B168*B81</f>
        <v>258189965</v>
      </c>
      <c r="C250" s="74">
        <f t="shared" si="77"/>
        <v>339536470.80000001</v>
      </c>
      <c r="D250" s="74">
        <f t="shared" si="77"/>
        <v>376445544.19999999</v>
      </c>
      <c r="E250" s="74">
        <f t="shared" si="77"/>
        <v>395721213</v>
      </c>
      <c r="F250" s="74">
        <f t="shared" si="77"/>
        <v>582593025</v>
      </c>
      <c r="G250" s="74">
        <f t="shared" si="77"/>
        <v>737320642.5</v>
      </c>
      <c r="H250" s="74">
        <f t="shared" si="77"/>
        <v>966193372.10000002</v>
      </c>
      <c r="I250" s="74">
        <f t="shared" si="77"/>
        <v>1245273711</v>
      </c>
      <c r="J250" s="74">
        <f t="shared" si="77"/>
        <v>1472826954.6000001</v>
      </c>
      <c r="K250" s="74">
        <f t="shared" si="77"/>
        <v>1669546857.7</v>
      </c>
      <c r="L250" s="74">
        <f t="shared" si="77"/>
        <v>1922537238.9000001</v>
      </c>
      <c r="M250" s="74">
        <f t="shared" si="77"/>
        <v>2337202295</v>
      </c>
      <c r="N250" s="74">
        <f t="shared" si="77"/>
        <v>2752045308.5999999</v>
      </c>
      <c r="O250" s="74">
        <f t="shared" si="77"/>
        <v>3239097198</v>
      </c>
      <c r="P250" s="74">
        <f t="shared" si="77"/>
        <v>3959906136.9000001</v>
      </c>
      <c r="Q250" s="74">
        <f t="shared" si="77"/>
        <v>4386060837.6000004</v>
      </c>
      <c r="R250" s="74">
        <f t="shared" si="77"/>
        <v>4733017642.5</v>
      </c>
      <c r="S250" s="74">
        <f t="shared" si="77"/>
        <v>5609128005.6000004</v>
      </c>
      <c r="T250" s="74">
        <f t="shared" si="77"/>
        <v>6373007532</v>
      </c>
      <c r="U250" s="74">
        <f t="shared" si="77"/>
        <v>6686720572</v>
      </c>
      <c r="V250" s="74">
        <f t="shared" si="77"/>
        <v>7432489750</v>
      </c>
      <c r="W250" s="74">
        <f t="shared" si="77"/>
        <v>7449961478</v>
      </c>
      <c r="X250" s="74">
        <f t="shared" si="77"/>
        <v>7884050109</v>
      </c>
      <c r="Y250" s="74">
        <f t="shared" si="77"/>
        <v>8453734681</v>
      </c>
      <c r="Z250" s="74">
        <f t="shared" si="77"/>
        <v>9103465989</v>
      </c>
      <c r="AA250" s="74">
        <f t="shared" si="77"/>
        <v>9795019126</v>
      </c>
      <c r="AB250" s="74">
        <f t="shared" si="77"/>
        <v>11063917833</v>
      </c>
      <c r="AC250" s="74">
        <f t="shared" si="77"/>
        <v>12660846477</v>
      </c>
    </row>
    <row r="251" spans="1:29" x14ac:dyDescent="0.25">
      <c r="A251" s="67" t="s">
        <v>238</v>
      </c>
      <c r="B251" s="74">
        <f t="shared" ref="B251:AC251" si="78">B169*B82</f>
        <v>444069360</v>
      </c>
      <c r="C251" s="74">
        <f t="shared" si="78"/>
        <v>633873370</v>
      </c>
      <c r="D251" s="74">
        <f t="shared" si="78"/>
        <v>706033916</v>
      </c>
      <c r="E251" s="74">
        <f t="shared" si="78"/>
        <v>703088423.60000002</v>
      </c>
      <c r="F251" s="74">
        <f t="shared" si="78"/>
        <v>1146267061.2</v>
      </c>
      <c r="G251" s="74">
        <f t="shared" si="78"/>
        <v>1576937763.2</v>
      </c>
      <c r="H251" s="74">
        <f t="shared" si="78"/>
        <v>2153430022.8000002</v>
      </c>
      <c r="I251" s="74">
        <f t="shared" si="78"/>
        <v>3029719715.2000003</v>
      </c>
      <c r="J251" s="74">
        <f t="shared" si="78"/>
        <v>4151910020</v>
      </c>
      <c r="K251" s="74">
        <f t="shared" si="78"/>
        <v>5060091413.3999996</v>
      </c>
      <c r="L251" s="74">
        <f t="shared" si="78"/>
        <v>6641640146.5</v>
      </c>
      <c r="M251" s="74">
        <f t="shared" si="78"/>
        <v>8489921158.8000011</v>
      </c>
      <c r="N251" s="74">
        <f t="shared" si="78"/>
        <v>10490512304</v>
      </c>
      <c r="O251" s="74">
        <f t="shared" si="78"/>
        <v>12681952049</v>
      </c>
      <c r="P251" s="74">
        <f t="shared" si="78"/>
        <v>14261890785.6</v>
      </c>
      <c r="Q251" s="74">
        <f t="shared" si="78"/>
        <v>15333049543</v>
      </c>
      <c r="R251" s="74">
        <f t="shared" si="78"/>
        <v>15980051613.200001</v>
      </c>
      <c r="S251" s="74">
        <f t="shared" si="78"/>
        <v>16088555943.200001</v>
      </c>
      <c r="T251" s="74">
        <f t="shared" si="78"/>
        <v>18425111680</v>
      </c>
      <c r="U251" s="74">
        <f t="shared" si="78"/>
        <v>20260401000</v>
      </c>
      <c r="V251" s="74">
        <f t="shared" si="78"/>
        <v>22932172032</v>
      </c>
      <c r="W251" s="74">
        <f t="shared" si="78"/>
        <v>23597324296</v>
      </c>
      <c r="X251" s="74">
        <f t="shared" si="78"/>
        <v>24112482912</v>
      </c>
      <c r="Y251" s="74">
        <f t="shared" si="78"/>
        <v>25670135088</v>
      </c>
      <c r="Z251" s="74">
        <f t="shared" si="78"/>
        <v>28028881992</v>
      </c>
      <c r="AA251" s="74">
        <f t="shared" si="78"/>
        <v>28663475214</v>
      </c>
      <c r="AB251" s="74">
        <f t="shared" si="78"/>
        <v>29860620706</v>
      </c>
      <c r="AC251" s="74">
        <f t="shared" si="78"/>
        <v>34104694824</v>
      </c>
    </row>
    <row r="252" spans="1:29" x14ac:dyDescent="0.25">
      <c r="A252" s="67" t="s">
        <v>239</v>
      </c>
      <c r="B252" s="74">
        <f t="shared" ref="B252:AC252" si="79">B170*B83</f>
        <v>86706501.900000006</v>
      </c>
      <c r="C252" s="74">
        <f t="shared" si="79"/>
        <v>123004269.2</v>
      </c>
      <c r="D252" s="74">
        <f t="shared" si="79"/>
        <v>137399868.40000001</v>
      </c>
      <c r="E252" s="74">
        <f t="shared" si="79"/>
        <v>138389299.19999999</v>
      </c>
      <c r="F252" s="74">
        <f t="shared" si="79"/>
        <v>205274662.40000001</v>
      </c>
      <c r="G252" s="74">
        <f t="shared" si="79"/>
        <v>289081784.80000001</v>
      </c>
      <c r="H252" s="74">
        <f t="shared" si="79"/>
        <v>390654550.5</v>
      </c>
      <c r="I252" s="74">
        <f t="shared" si="79"/>
        <v>589235088</v>
      </c>
      <c r="J252" s="74">
        <f t="shared" si="79"/>
        <v>769820737.60000002</v>
      </c>
      <c r="K252" s="74">
        <f t="shared" si="79"/>
        <v>930706673.60000002</v>
      </c>
      <c r="L252" s="74">
        <f t="shared" si="79"/>
        <v>1176778335.5999999</v>
      </c>
      <c r="M252" s="74">
        <f t="shared" si="79"/>
        <v>1376316990.2</v>
      </c>
      <c r="N252" s="74">
        <f t="shared" si="79"/>
        <v>1567026087</v>
      </c>
      <c r="O252" s="74">
        <f t="shared" si="79"/>
        <v>2017383108.9999998</v>
      </c>
      <c r="P252" s="74">
        <f t="shared" si="79"/>
        <v>2426621868.8000002</v>
      </c>
      <c r="Q252" s="74">
        <f t="shared" si="79"/>
        <v>2715056515.5999999</v>
      </c>
      <c r="R252" s="74">
        <f t="shared" si="79"/>
        <v>2893761808.2999997</v>
      </c>
      <c r="S252" s="74">
        <f t="shared" si="79"/>
        <v>3188470144.1999998</v>
      </c>
      <c r="T252" s="74">
        <f t="shared" si="79"/>
        <v>3476966703</v>
      </c>
      <c r="U252" s="74">
        <f t="shared" si="79"/>
        <v>3662291105</v>
      </c>
      <c r="V252" s="74">
        <f t="shared" si="79"/>
        <v>3923775091</v>
      </c>
      <c r="W252" s="74">
        <f t="shared" si="79"/>
        <v>3754318267</v>
      </c>
      <c r="X252" s="74">
        <f t="shared" si="79"/>
        <v>3797211798</v>
      </c>
      <c r="Y252" s="74">
        <f t="shared" si="79"/>
        <v>3898930392</v>
      </c>
      <c r="Z252" s="74">
        <f t="shared" si="79"/>
        <v>4141532370</v>
      </c>
      <c r="AA252" s="74">
        <f t="shared" si="79"/>
        <v>4321306766</v>
      </c>
      <c r="AB252" s="74">
        <f t="shared" si="79"/>
        <v>4577058681</v>
      </c>
      <c r="AC252" s="74">
        <f t="shared" si="79"/>
        <v>5193560911</v>
      </c>
    </row>
    <row r="253" spans="1:29" x14ac:dyDescent="0.25">
      <c r="A253" s="67" t="s">
        <v>240</v>
      </c>
      <c r="B253" s="74">
        <f t="shared" ref="B253:AC253" si="80">B171*B84</f>
        <v>101922327</v>
      </c>
      <c r="C253" s="74">
        <f t="shared" si="80"/>
        <v>143904700.80000001</v>
      </c>
      <c r="D253" s="74">
        <f t="shared" si="80"/>
        <v>155536764</v>
      </c>
      <c r="E253" s="74">
        <f t="shared" si="80"/>
        <v>144475287</v>
      </c>
      <c r="F253" s="74">
        <f t="shared" si="80"/>
        <v>195218852.59999999</v>
      </c>
      <c r="G253" s="74">
        <f t="shared" si="80"/>
        <v>281964457.19999999</v>
      </c>
      <c r="H253" s="74">
        <f t="shared" si="80"/>
        <v>448797284.09999996</v>
      </c>
      <c r="I253" s="74">
        <f t="shared" si="80"/>
        <v>613503522.80000007</v>
      </c>
      <c r="J253" s="74">
        <f t="shared" si="80"/>
        <v>717832986.5</v>
      </c>
      <c r="K253" s="74">
        <f t="shared" si="80"/>
        <v>780278333.19999993</v>
      </c>
      <c r="L253" s="74">
        <f t="shared" si="80"/>
        <v>1024808696.7</v>
      </c>
      <c r="M253" s="74">
        <f t="shared" si="80"/>
        <v>1228165817.1999998</v>
      </c>
      <c r="N253" s="74">
        <f t="shared" si="80"/>
        <v>1404057893.7</v>
      </c>
      <c r="O253" s="74">
        <f t="shared" si="80"/>
        <v>1603550772.5999999</v>
      </c>
      <c r="P253" s="74">
        <f t="shared" si="80"/>
        <v>1736080737.5999999</v>
      </c>
      <c r="Q253" s="74">
        <f t="shared" si="80"/>
        <v>1936446008.4000001</v>
      </c>
      <c r="R253" s="74">
        <f t="shared" si="80"/>
        <v>2175802774.8000002</v>
      </c>
      <c r="S253" s="74">
        <f t="shared" si="80"/>
        <v>2452983201.7999997</v>
      </c>
      <c r="T253" s="74">
        <f t="shared" si="80"/>
        <v>2789538125</v>
      </c>
      <c r="U253" s="74">
        <f t="shared" si="80"/>
        <v>2988446118</v>
      </c>
      <c r="V253" s="74">
        <f t="shared" si="80"/>
        <v>3130580600</v>
      </c>
      <c r="W253" s="74">
        <f t="shared" si="80"/>
        <v>3311026518</v>
      </c>
      <c r="X253" s="74">
        <f t="shared" si="80"/>
        <v>3527839966</v>
      </c>
      <c r="Y253" s="74">
        <f t="shared" si="80"/>
        <v>3786601352</v>
      </c>
      <c r="Z253" s="74">
        <f t="shared" si="80"/>
        <v>4029496740</v>
      </c>
      <c r="AA253" s="74">
        <f t="shared" si="80"/>
        <v>4304214168</v>
      </c>
      <c r="AB253" s="74">
        <f t="shared" si="80"/>
        <v>4770298440</v>
      </c>
      <c r="AC253" s="74">
        <f t="shared" si="80"/>
        <v>5414292681</v>
      </c>
    </row>
  </sheetData>
  <mergeCells count="2">
    <mergeCell ref="A1:Z1"/>
    <mergeCell ref="A87:Y8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6"/>
  <sheetViews>
    <sheetView zoomScale="55" zoomScaleNormal="55" workbookViewId="0">
      <selection activeCell="J107" sqref="J107"/>
    </sheetView>
  </sheetViews>
  <sheetFormatPr defaultRowHeight="14.4" x14ac:dyDescent="0.3"/>
  <cols>
    <col min="1" max="1" width="54.109375" customWidth="1"/>
    <col min="2" max="16" width="14.44140625" customWidth="1"/>
    <col min="17" max="17" width="14.44140625" style="127" customWidth="1"/>
    <col min="18" max="22" width="14.44140625" customWidth="1"/>
  </cols>
  <sheetData>
    <row r="1" spans="1:33" s="143" customFormat="1" ht="16.8" x14ac:dyDescent="0.25">
      <c r="A1" s="142"/>
      <c r="B1" s="130">
        <v>1992</v>
      </c>
      <c r="C1" s="130">
        <v>1993</v>
      </c>
      <c r="D1" s="130">
        <v>1994</v>
      </c>
      <c r="E1" s="130">
        <v>1995</v>
      </c>
      <c r="F1" s="130">
        <v>1996</v>
      </c>
      <c r="G1" s="130">
        <v>1997</v>
      </c>
      <c r="H1" s="130">
        <v>1998</v>
      </c>
      <c r="I1" s="130">
        <v>1999</v>
      </c>
      <c r="J1" s="130">
        <v>2000</v>
      </c>
      <c r="K1" s="130">
        <v>2001</v>
      </c>
      <c r="L1" s="130">
        <v>2002</v>
      </c>
      <c r="M1" s="130">
        <v>2003</v>
      </c>
      <c r="N1" s="130">
        <v>2004</v>
      </c>
      <c r="O1" s="130">
        <v>2005</v>
      </c>
      <c r="P1" s="130">
        <v>2006</v>
      </c>
      <c r="Q1" s="130">
        <v>2007</v>
      </c>
      <c r="R1" s="130">
        <v>2008</v>
      </c>
      <c r="S1" s="130">
        <v>2009</v>
      </c>
      <c r="T1" s="130">
        <v>2010</v>
      </c>
      <c r="U1" s="130">
        <v>2011</v>
      </c>
      <c r="V1" s="130">
        <v>2012</v>
      </c>
      <c r="W1" s="130">
        <v>2013</v>
      </c>
      <c r="X1" s="130">
        <v>2014</v>
      </c>
      <c r="Y1" s="130">
        <v>2015</v>
      </c>
      <c r="Z1" s="130">
        <v>2016</v>
      </c>
      <c r="AA1" s="130">
        <v>2017</v>
      </c>
      <c r="AB1" s="130">
        <v>2018</v>
      </c>
      <c r="AC1" s="130">
        <v>2019</v>
      </c>
      <c r="AD1" s="130">
        <v>2020</v>
      </c>
      <c r="AE1" s="130">
        <v>2021</v>
      </c>
      <c r="AF1" s="130" t="s">
        <v>279</v>
      </c>
      <c r="AG1" s="130" t="s">
        <v>280</v>
      </c>
    </row>
    <row r="2" spans="1:33" s="145" customFormat="1" ht="14.4" customHeight="1" x14ac:dyDescent="0.25">
      <c r="A2" s="144" t="s">
        <v>135</v>
      </c>
      <c r="B2" s="131">
        <v>2608.84</v>
      </c>
      <c r="C2" s="131">
        <v>939.9</v>
      </c>
      <c r="D2" s="131">
        <v>315.14</v>
      </c>
      <c r="E2" s="131">
        <v>231.3</v>
      </c>
      <c r="F2" s="131">
        <v>121.81</v>
      </c>
      <c r="G2" s="131">
        <v>111.03</v>
      </c>
      <c r="H2" s="131">
        <v>184.43</v>
      </c>
      <c r="I2" s="131">
        <v>136.53</v>
      </c>
      <c r="J2" s="131">
        <v>120.18</v>
      </c>
      <c r="K2" s="131">
        <v>118.58</v>
      </c>
      <c r="L2" s="131">
        <v>115.06</v>
      </c>
      <c r="M2" s="131">
        <v>111.99</v>
      </c>
      <c r="N2" s="131">
        <v>111.73</v>
      </c>
      <c r="O2" s="131">
        <v>110.92</v>
      </c>
      <c r="P2" s="131">
        <v>109</v>
      </c>
      <c r="Q2" s="131">
        <v>111.87</v>
      </c>
      <c r="R2" s="131">
        <v>113.28</v>
      </c>
      <c r="S2" s="131">
        <v>108.8</v>
      </c>
      <c r="T2" s="131">
        <v>108.78</v>
      </c>
      <c r="U2" s="131">
        <v>106.1</v>
      </c>
      <c r="V2" s="131">
        <v>106.57</v>
      </c>
      <c r="W2" s="131">
        <v>106.47</v>
      </c>
      <c r="X2" s="131">
        <v>111.35</v>
      </c>
      <c r="Y2" s="131">
        <v>112.91</v>
      </c>
      <c r="Z2" s="131">
        <v>105.39</v>
      </c>
      <c r="AA2" s="131">
        <v>102.51</v>
      </c>
      <c r="AB2" s="131">
        <v>104.26</v>
      </c>
      <c r="AC2" s="131">
        <v>103.04</v>
      </c>
      <c r="AD2" s="131">
        <v>104.91</v>
      </c>
      <c r="AE2" s="131">
        <v>108.39</v>
      </c>
      <c r="AF2" s="131">
        <v>111.94</v>
      </c>
      <c r="AG2" s="132">
        <v>107.42</v>
      </c>
    </row>
    <row r="3" spans="1:33" s="143" customFormat="1" ht="14.4" customHeight="1" x14ac:dyDescent="0.25">
      <c r="A3" s="146" t="s">
        <v>3</v>
      </c>
      <c r="B3" s="133">
        <v>2601.89</v>
      </c>
      <c r="C3" s="133">
        <v>791.91</v>
      </c>
      <c r="D3" s="133">
        <v>316.38</v>
      </c>
      <c r="E3" s="133">
        <v>228.41</v>
      </c>
      <c r="F3" s="133">
        <v>129.15</v>
      </c>
      <c r="G3" s="133">
        <v>113.43</v>
      </c>
      <c r="H3" s="133">
        <v>167.65</v>
      </c>
      <c r="I3" s="133">
        <v>140.79</v>
      </c>
      <c r="J3" s="133">
        <v>120.92</v>
      </c>
      <c r="K3" s="133">
        <v>119.21</v>
      </c>
      <c r="L3" s="133">
        <v>116.35</v>
      </c>
      <c r="M3" s="133">
        <v>112.01</v>
      </c>
      <c r="N3" s="133">
        <v>111.71</v>
      </c>
      <c r="O3" s="133">
        <v>112.57</v>
      </c>
      <c r="P3" s="133">
        <v>109.3</v>
      </c>
      <c r="Q3" s="133">
        <v>112.33</v>
      </c>
      <c r="R3" s="133">
        <v>113.6</v>
      </c>
      <c r="S3" s="133">
        <v>108.94</v>
      </c>
      <c r="T3" s="133">
        <v>109.03</v>
      </c>
      <c r="U3" s="133">
        <v>105.51</v>
      </c>
      <c r="V3" s="133">
        <v>106.24</v>
      </c>
      <c r="W3" s="133">
        <v>106.24</v>
      </c>
      <c r="X3" s="133">
        <v>110.53</v>
      </c>
      <c r="Y3" s="133">
        <v>111.38</v>
      </c>
      <c r="Z3" s="133">
        <v>104.38</v>
      </c>
      <c r="AA3" s="133">
        <v>101.54</v>
      </c>
      <c r="AB3" s="133">
        <v>104.35</v>
      </c>
      <c r="AC3" s="133">
        <v>102.8</v>
      </c>
      <c r="AD3" s="133">
        <v>104.92</v>
      </c>
      <c r="AE3" s="133">
        <v>109.13</v>
      </c>
      <c r="AF3" s="133">
        <v>112.79</v>
      </c>
      <c r="AG3" s="134">
        <v>107.01</v>
      </c>
    </row>
    <row r="4" spans="1:33" s="143" customFormat="1" ht="14.4" customHeight="1" x14ac:dyDescent="0.25">
      <c r="A4" s="146" t="s">
        <v>4</v>
      </c>
      <c r="B4" s="133">
        <v>1758.77</v>
      </c>
      <c r="C4" s="133">
        <v>810.73</v>
      </c>
      <c r="D4" s="133">
        <v>325.61</v>
      </c>
      <c r="E4" s="133">
        <v>261.45</v>
      </c>
      <c r="F4" s="133">
        <v>119.19</v>
      </c>
      <c r="G4" s="133">
        <v>115.44</v>
      </c>
      <c r="H4" s="133">
        <v>175.39</v>
      </c>
      <c r="I4" s="133">
        <v>139.16999999999999</v>
      </c>
      <c r="J4" s="133">
        <v>118.58</v>
      </c>
      <c r="K4" s="133">
        <v>117.33</v>
      </c>
      <c r="L4" s="133">
        <v>116.87</v>
      </c>
      <c r="M4" s="133">
        <v>112.88</v>
      </c>
      <c r="N4" s="133">
        <v>112.93</v>
      </c>
      <c r="O4" s="133">
        <v>111.91</v>
      </c>
      <c r="P4" s="133">
        <v>109.75</v>
      </c>
      <c r="Q4" s="133">
        <v>114.38</v>
      </c>
      <c r="R4" s="133">
        <v>115.32</v>
      </c>
      <c r="S4" s="133">
        <v>110.6</v>
      </c>
      <c r="T4" s="133">
        <v>110.6</v>
      </c>
      <c r="U4" s="133">
        <v>105.83</v>
      </c>
      <c r="V4" s="133">
        <v>107.52</v>
      </c>
      <c r="W4" s="133">
        <v>107.15</v>
      </c>
      <c r="X4" s="133">
        <v>113.32</v>
      </c>
      <c r="Y4" s="133">
        <v>113.15</v>
      </c>
      <c r="Z4" s="133">
        <v>106.13</v>
      </c>
      <c r="AA4" s="133">
        <v>102.75</v>
      </c>
      <c r="AB4" s="133">
        <v>104.85</v>
      </c>
      <c r="AC4" s="133">
        <v>103.6</v>
      </c>
      <c r="AD4" s="133">
        <v>105.23</v>
      </c>
      <c r="AE4" s="133">
        <v>109.26</v>
      </c>
      <c r="AF4" s="133">
        <v>113.84</v>
      </c>
      <c r="AG4" s="134">
        <v>107.29</v>
      </c>
    </row>
    <row r="5" spans="1:33" s="143" customFormat="1" ht="14.4" customHeight="1" x14ac:dyDescent="0.25">
      <c r="A5" s="146" t="s">
        <v>5</v>
      </c>
      <c r="B5" s="133">
        <v>2349.35</v>
      </c>
      <c r="C5" s="133">
        <v>912.37</v>
      </c>
      <c r="D5" s="133">
        <v>313.67</v>
      </c>
      <c r="E5" s="133">
        <v>240.21</v>
      </c>
      <c r="F5" s="133">
        <v>117.51</v>
      </c>
      <c r="G5" s="133">
        <v>110.87</v>
      </c>
      <c r="H5" s="133">
        <v>172.27</v>
      </c>
      <c r="I5" s="133">
        <v>135.77000000000001</v>
      </c>
      <c r="J5" s="133">
        <v>118.11</v>
      </c>
      <c r="K5" s="133">
        <v>120.52</v>
      </c>
      <c r="L5" s="133">
        <v>113.79</v>
      </c>
      <c r="M5" s="133">
        <v>115.3</v>
      </c>
      <c r="N5" s="133">
        <v>113.53</v>
      </c>
      <c r="O5" s="133">
        <v>110.87</v>
      </c>
      <c r="P5" s="133">
        <v>109.35</v>
      </c>
      <c r="Q5" s="133">
        <v>113.32</v>
      </c>
      <c r="R5" s="133">
        <v>114.08</v>
      </c>
      <c r="S5" s="133">
        <v>108.6</v>
      </c>
      <c r="T5" s="133">
        <v>109.81</v>
      </c>
      <c r="U5" s="133">
        <v>105.74</v>
      </c>
      <c r="V5" s="133">
        <v>106.74</v>
      </c>
      <c r="W5" s="133">
        <v>107.5</v>
      </c>
      <c r="X5" s="133">
        <v>113.3</v>
      </c>
      <c r="Y5" s="133">
        <v>112.46</v>
      </c>
      <c r="Z5" s="133">
        <v>104.96</v>
      </c>
      <c r="AA5" s="133">
        <v>102.29</v>
      </c>
      <c r="AB5" s="133">
        <v>105.17</v>
      </c>
      <c r="AC5" s="133">
        <v>102.2</v>
      </c>
      <c r="AD5" s="133">
        <v>105.64</v>
      </c>
      <c r="AE5" s="133">
        <v>109.16</v>
      </c>
      <c r="AF5" s="133">
        <v>113.17</v>
      </c>
      <c r="AG5" s="134">
        <v>107.86</v>
      </c>
    </row>
    <row r="6" spans="1:33" s="143" customFormat="1" ht="14.4" customHeight="1" x14ac:dyDescent="0.25">
      <c r="A6" s="146" t="s">
        <v>6</v>
      </c>
      <c r="B6" s="133">
        <v>2584.6799999999998</v>
      </c>
      <c r="C6" s="133">
        <v>824.29</v>
      </c>
      <c r="D6" s="133">
        <v>300.56</v>
      </c>
      <c r="E6" s="133">
        <v>240.37</v>
      </c>
      <c r="F6" s="133">
        <v>129.84</v>
      </c>
      <c r="G6" s="133">
        <v>112.83</v>
      </c>
      <c r="H6" s="133">
        <v>173.87</v>
      </c>
      <c r="I6" s="133">
        <v>136.34</v>
      </c>
      <c r="J6" s="133">
        <v>122.65</v>
      </c>
      <c r="K6" s="133">
        <v>117.11</v>
      </c>
      <c r="L6" s="133">
        <v>114.23</v>
      </c>
      <c r="M6" s="133">
        <v>111.67</v>
      </c>
      <c r="N6" s="133">
        <v>113.73</v>
      </c>
      <c r="O6" s="133">
        <v>109.67</v>
      </c>
      <c r="P6" s="133">
        <v>108.59</v>
      </c>
      <c r="Q6" s="133">
        <v>114.21</v>
      </c>
      <c r="R6" s="133">
        <v>114.34</v>
      </c>
      <c r="S6" s="133">
        <v>110.88</v>
      </c>
      <c r="T6" s="133">
        <v>107.88</v>
      </c>
      <c r="U6" s="133">
        <v>104.12</v>
      </c>
      <c r="V6" s="133">
        <v>107.28</v>
      </c>
      <c r="W6" s="133">
        <v>107.08</v>
      </c>
      <c r="X6" s="133">
        <v>111.95</v>
      </c>
      <c r="Y6" s="133">
        <v>113.59</v>
      </c>
      <c r="Z6" s="133">
        <v>105.51</v>
      </c>
      <c r="AA6" s="133">
        <v>101.5</v>
      </c>
      <c r="AB6" s="133">
        <v>104.63</v>
      </c>
      <c r="AC6" s="133">
        <v>102.56</v>
      </c>
      <c r="AD6" s="133">
        <v>106.93</v>
      </c>
      <c r="AE6" s="133">
        <v>109.28</v>
      </c>
      <c r="AF6" s="133">
        <v>112.34</v>
      </c>
      <c r="AG6" s="134">
        <v>107.01</v>
      </c>
    </row>
    <row r="7" spans="1:33" s="143" customFormat="1" ht="14.4" customHeight="1" x14ac:dyDescent="0.25">
      <c r="A7" s="146" t="s">
        <v>7</v>
      </c>
      <c r="B7" s="133">
        <v>2780.9</v>
      </c>
      <c r="C7" s="133">
        <v>829.3</v>
      </c>
      <c r="D7" s="133">
        <v>331.47</v>
      </c>
      <c r="E7" s="133">
        <v>238.26</v>
      </c>
      <c r="F7" s="133">
        <v>124.43</v>
      </c>
      <c r="G7" s="133">
        <v>109.35</v>
      </c>
      <c r="H7" s="133">
        <v>176.29</v>
      </c>
      <c r="I7" s="133">
        <v>138.97</v>
      </c>
      <c r="J7" s="133">
        <v>116.61</v>
      </c>
      <c r="K7" s="133">
        <v>119.85</v>
      </c>
      <c r="L7" s="133">
        <v>115.55</v>
      </c>
      <c r="M7" s="133">
        <v>114.71</v>
      </c>
      <c r="N7" s="133">
        <v>111.99</v>
      </c>
      <c r="O7" s="133">
        <v>108.67</v>
      </c>
      <c r="P7" s="133">
        <v>111.47</v>
      </c>
      <c r="Q7" s="133">
        <v>114.77</v>
      </c>
      <c r="R7" s="133">
        <v>114.56</v>
      </c>
      <c r="S7" s="133">
        <v>108.77</v>
      </c>
      <c r="T7" s="133">
        <v>112.17</v>
      </c>
      <c r="U7" s="133">
        <v>106.4</v>
      </c>
      <c r="V7" s="133">
        <v>107.13</v>
      </c>
      <c r="W7" s="133">
        <v>107.38</v>
      </c>
      <c r="X7" s="133">
        <v>112.24</v>
      </c>
      <c r="Y7" s="133">
        <v>113.77</v>
      </c>
      <c r="Z7" s="133">
        <v>106.02</v>
      </c>
      <c r="AA7" s="133">
        <v>102.94</v>
      </c>
      <c r="AB7" s="133">
        <v>105.12</v>
      </c>
      <c r="AC7" s="133">
        <v>102.85</v>
      </c>
      <c r="AD7" s="133">
        <v>105.79</v>
      </c>
      <c r="AE7" s="133">
        <v>109.94</v>
      </c>
      <c r="AF7" s="133">
        <v>112.73</v>
      </c>
      <c r="AG7" s="134">
        <v>107.63</v>
      </c>
    </row>
    <row r="8" spans="1:33" s="143" customFormat="1" ht="14.4" customHeight="1" x14ac:dyDescent="0.25">
      <c r="A8" s="146" t="s">
        <v>8</v>
      </c>
      <c r="B8" s="133">
        <v>2258.7199999999998</v>
      </c>
      <c r="C8" s="133">
        <v>874.9</v>
      </c>
      <c r="D8" s="133">
        <v>336.18</v>
      </c>
      <c r="E8" s="133">
        <v>256.91000000000003</v>
      </c>
      <c r="F8" s="133">
        <v>120.52</v>
      </c>
      <c r="G8" s="133">
        <v>110.39</v>
      </c>
      <c r="H8" s="133">
        <v>173.73</v>
      </c>
      <c r="I8" s="133">
        <v>132.72</v>
      </c>
      <c r="J8" s="133">
        <v>118.55</v>
      </c>
      <c r="K8" s="133">
        <v>119.57</v>
      </c>
      <c r="L8" s="133">
        <v>117.49</v>
      </c>
      <c r="M8" s="133">
        <v>114.34</v>
      </c>
      <c r="N8" s="133">
        <v>114.04</v>
      </c>
      <c r="O8" s="133">
        <v>111.15</v>
      </c>
      <c r="P8" s="133">
        <v>109.45</v>
      </c>
      <c r="Q8" s="133">
        <v>113.52</v>
      </c>
      <c r="R8" s="133">
        <v>114.89</v>
      </c>
      <c r="S8" s="133">
        <v>110.18</v>
      </c>
      <c r="T8" s="133">
        <v>108.48</v>
      </c>
      <c r="U8" s="133">
        <v>106.8</v>
      </c>
      <c r="V8" s="133">
        <v>107.61</v>
      </c>
      <c r="W8" s="133">
        <v>107.6</v>
      </c>
      <c r="X8" s="133">
        <v>113.18</v>
      </c>
      <c r="Y8" s="133">
        <v>114.54</v>
      </c>
      <c r="Z8" s="133">
        <v>105.67</v>
      </c>
      <c r="AA8" s="133">
        <v>103.36</v>
      </c>
      <c r="AB8" s="133">
        <v>104.62</v>
      </c>
      <c r="AC8" s="133">
        <v>102.66</v>
      </c>
      <c r="AD8" s="133">
        <v>105.72</v>
      </c>
      <c r="AE8" s="133">
        <v>108.86</v>
      </c>
      <c r="AF8" s="133">
        <v>115.62</v>
      </c>
      <c r="AG8" s="134">
        <v>108.05</v>
      </c>
    </row>
    <row r="9" spans="1:33" s="143" customFormat="1" ht="14.4" customHeight="1" x14ac:dyDescent="0.25">
      <c r="A9" s="146" t="s">
        <v>9</v>
      </c>
      <c r="B9" s="133">
        <v>2866.84</v>
      </c>
      <c r="C9" s="133">
        <v>828.24</v>
      </c>
      <c r="D9" s="133">
        <v>323.06</v>
      </c>
      <c r="E9" s="133">
        <v>245.13</v>
      </c>
      <c r="F9" s="133">
        <v>120.98</v>
      </c>
      <c r="G9" s="133">
        <v>110.02</v>
      </c>
      <c r="H9" s="133">
        <v>172.4</v>
      </c>
      <c r="I9" s="133">
        <v>135.01</v>
      </c>
      <c r="J9" s="133">
        <v>121.38</v>
      </c>
      <c r="K9" s="133">
        <v>119.75</v>
      </c>
      <c r="L9" s="133">
        <v>116</v>
      </c>
      <c r="M9" s="133">
        <v>113.53</v>
      </c>
      <c r="N9" s="133">
        <v>112.94</v>
      </c>
      <c r="O9" s="133">
        <v>109.24</v>
      </c>
      <c r="P9" s="133">
        <v>108.54</v>
      </c>
      <c r="Q9" s="133">
        <v>113.06</v>
      </c>
      <c r="R9" s="133">
        <v>113.31</v>
      </c>
      <c r="S9" s="133">
        <v>108.81</v>
      </c>
      <c r="T9" s="133">
        <v>110.85</v>
      </c>
      <c r="U9" s="133">
        <v>105.67</v>
      </c>
      <c r="V9" s="133">
        <v>107.45</v>
      </c>
      <c r="W9" s="133">
        <v>107.43</v>
      </c>
      <c r="X9" s="133">
        <v>110.95</v>
      </c>
      <c r="Y9" s="133">
        <v>112.89</v>
      </c>
      <c r="Z9" s="133">
        <v>106.08</v>
      </c>
      <c r="AA9" s="133">
        <v>102.11</v>
      </c>
      <c r="AB9" s="133">
        <v>104.56</v>
      </c>
      <c r="AC9" s="133">
        <v>103.74</v>
      </c>
      <c r="AD9" s="133">
        <v>105.22</v>
      </c>
      <c r="AE9" s="133">
        <v>108.49</v>
      </c>
      <c r="AF9" s="133">
        <v>114.68</v>
      </c>
      <c r="AG9" s="134">
        <v>107.99</v>
      </c>
    </row>
    <row r="10" spans="1:33" s="143" customFormat="1" ht="14.4" customHeight="1" x14ac:dyDescent="0.25">
      <c r="A10" s="146" t="s">
        <v>10</v>
      </c>
      <c r="B10" s="133">
        <v>2425.7600000000002</v>
      </c>
      <c r="C10" s="133">
        <v>960.32</v>
      </c>
      <c r="D10" s="133">
        <v>344.1</v>
      </c>
      <c r="E10" s="133">
        <v>251.06</v>
      </c>
      <c r="F10" s="133">
        <v>120.04</v>
      </c>
      <c r="G10" s="133">
        <v>114.33</v>
      </c>
      <c r="H10" s="133">
        <v>171.5</v>
      </c>
      <c r="I10" s="133">
        <v>146.58000000000001</v>
      </c>
      <c r="J10" s="133">
        <v>119.11</v>
      </c>
      <c r="K10" s="133">
        <v>122.9</v>
      </c>
      <c r="L10" s="133">
        <v>116.56</v>
      </c>
      <c r="M10" s="133">
        <v>116.18</v>
      </c>
      <c r="N10" s="133">
        <v>109.9</v>
      </c>
      <c r="O10" s="133">
        <v>109.35</v>
      </c>
      <c r="P10" s="133">
        <v>111.65</v>
      </c>
      <c r="Q10" s="133">
        <v>115.87</v>
      </c>
      <c r="R10" s="133">
        <v>117.46</v>
      </c>
      <c r="S10" s="133">
        <v>110.85</v>
      </c>
      <c r="T10" s="133">
        <v>109.48</v>
      </c>
      <c r="U10" s="133">
        <v>105.53</v>
      </c>
      <c r="V10" s="133">
        <v>105.79</v>
      </c>
      <c r="W10" s="133">
        <v>105.88</v>
      </c>
      <c r="X10" s="133">
        <v>110.94</v>
      </c>
      <c r="Y10" s="133">
        <v>113.91</v>
      </c>
      <c r="Z10" s="133">
        <v>105.81</v>
      </c>
      <c r="AA10" s="133">
        <v>102.11</v>
      </c>
      <c r="AB10" s="133">
        <v>105.73</v>
      </c>
      <c r="AC10" s="133">
        <v>103.23</v>
      </c>
      <c r="AD10" s="133">
        <v>105.77</v>
      </c>
      <c r="AE10" s="133">
        <v>109.8</v>
      </c>
      <c r="AF10" s="133">
        <v>113.27</v>
      </c>
      <c r="AG10" s="134">
        <v>107.85</v>
      </c>
    </row>
    <row r="11" spans="1:33" s="143" customFormat="1" ht="14.4" customHeight="1" x14ac:dyDescent="0.25">
      <c r="A11" s="146" t="s">
        <v>11</v>
      </c>
      <c r="B11" s="133">
        <v>1998</v>
      </c>
      <c r="C11" s="133">
        <v>870.6</v>
      </c>
      <c r="D11" s="133">
        <v>319.5</v>
      </c>
      <c r="E11" s="133">
        <v>256.31</v>
      </c>
      <c r="F11" s="133">
        <v>122.56</v>
      </c>
      <c r="G11" s="133">
        <v>114.5</v>
      </c>
      <c r="H11" s="133">
        <v>161.36000000000001</v>
      </c>
      <c r="I11" s="133">
        <v>144.78</v>
      </c>
      <c r="J11" s="133">
        <v>121.89</v>
      </c>
      <c r="K11" s="133">
        <v>117.12</v>
      </c>
      <c r="L11" s="133">
        <v>113.54</v>
      </c>
      <c r="M11" s="133">
        <v>113.41</v>
      </c>
      <c r="N11" s="133">
        <v>112.93</v>
      </c>
      <c r="O11" s="133">
        <v>110.94</v>
      </c>
      <c r="P11" s="133">
        <v>109.67</v>
      </c>
      <c r="Q11" s="133">
        <v>113.57</v>
      </c>
      <c r="R11" s="133">
        <v>115.99</v>
      </c>
      <c r="S11" s="133">
        <v>108.73</v>
      </c>
      <c r="T11" s="133">
        <v>108.07</v>
      </c>
      <c r="U11" s="133">
        <v>104.73</v>
      </c>
      <c r="V11" s="133">
        <v>106.6</v>
      </c>
      <c r="W11" s="133">
        <v>106.25</v>
      </c>
      <c r="X11" s="133">
        <v>111.9</v>
      </c>
      <c r="Y11" s="133">
        <v>112.09</v>
      </c>
      <c r="Z11" s="133">
        <v>104.64</v>
      </c>
      <c r="AA11" s="133">
        <v>102.28</v>
      </c>
      <c r="AB11" s="133">
        <v>105.25</v>
      </c>
      <c r="AC11" s="133">
        <v>102.88</v>
      </c>
      <c r="AD11" s="133">
        <v>106.14</v>
      </c>
      <c r="AE11" s="133">
        <v>109.1</v>
      </c>
      <c r="AF11" s="133">
        <v>112.96</v>
      </c>
      <c r="AG11" s="134">
        <v>106.69</v>
      </c>
    </row>
    <row r="12" spans="1:33" s="143" customFormat="1" ht="14.4" customHeight="1" x14ac:dyDescent="0.25">
      <c r="A12" s="146" t="s">
        <v>12</v>
      </c>
      <c r="B12" s="133">
        <v>2416.39</v>
      </c>
      <c r="C12" s="133">
        <v>783.61</v>
      </c>
      <c r="D12" s="133">
        <v>323.45999999999998</v>
      </c>
      <c r="E12" s="133">
        <v>205.24</v>
      </c>
      <c r="F12" s="133">
        <v>118.58</v>
      </c>
      <c r="G12" s="133">
        <v>107.54</v>
      </c>
      <c r="H12" s="133">
        <v>182.47</v>
      </c>
      <c r="I12" s="133">
        <v>134.09</v>
      </c>
      <c r="J12" s="133">
        <v>121.83</v>
      </c>
      <c r="K12" s="133">
        <v>121.76</v>
      </c>
      <c r="L12" s="133">
        <v>117.78</v>
      </c>
      <c r="M12" s="133">
        <v>111.7</v>
      </c>
      <c r="N12" s="133">
        <v>112.26</v>
      </c>
      <c r="O12" s="133">
        <v>111.33</v>
      </c>
      <c r="P12" s="133">
        <v>108.31</v>
      </c>
      <c r="Q12" s="133">
        <v>113.3</v>
      </c>
      <c r="R12" s="133">
        <v>111.8</v>
      </c>
      <c r="S12" s="133">
        <v>110.87</v>
      </c>
      <c r="T12" s="133">
        <v>107.95</v>
      </c>
      <c r="U12" s="133">
        <v>105.84</v>
      </c>
      <c r="V12" s="133">
        <v>105.59</v>
      </c>
      <c r="W12" s="133">
        <v>107.37</v>
      </c>
      <c r="X12" s="133">
        <v>112.2</v>
      </c>
      <c r="Y12" s="133">
        <v>113.86</v>
      </c>
      <c r="Z12" s="133">
        <v>106.23</v>
      </c>
      <c r="AA12" s="133">
        <v>103.2</v>
      </c>
      <c r="AB12" s="133">
        <v>105.3</v>
      </c>
      <c r="AC12" s="133">
        <v>102.61</v>
      </c>
      <c r="AD12" s="133">
        <v>104.7</v>
      </c>
      <c r="AE12" s="133">
        <v>109.76</v>
      </c>
      <c r="AF12" s="133">
        <v>114.11</v>
      </c>
      <c r="AG12" s="134">
        <v>107.28</v>
      </c>
    </row>
    <row r="13" spans="1:33" s="143" customFormat="1" ht="14.4" customHeight="1" x14ac:dyDescent="0.25">
      <c r="A13" s="146" t="s">
        <v>13</v>
      </c>
      <c r="B13" s="133">
        <v>2115.1999999999998</v>
      </c>
      <c r="C13" s="133">
        <v>848.67</v>
      </c>
      <c r="D13" s="133">
        <v>352.26</v>
      </c>
      <c r="E13" s="133">
        <v>238.61</v>
      </c>
      <c r="F13" s="133">
        <v>120.61</v>
      </c>
      <c r="G13" s="133">
        <v>106.72</v>
      </c>
      <c r="H13" s="133">
        <v>167.91</v>
      </c>
      <c r="I13" s="133">
        <v>139.28</v>
      </c>
      <c r="J13" s="133">
        <v>118.97</v>
      </c>
      <c r="K13" s="133">
        <v>116.74</v>
      </c>
      <c r="L13" s="133">
        <v>115.11</v>
      </c>
      <c r="M13" s="133">
        <v>112.2</v>
      </c>
      <c r="N13" s="133">
        <v>111.74</v>
      </c>
      <c r="O13" s="133">
        <v>109.51</v>
      </c>
      <c r="P13" s="133">
        <v>107.6</v>
      </c>
      <c r="Q13" s="133">
        <v>111.31</v>
      </c>
      <c r="R13" s="133">
        <v>114.31</v>
      </c>
      <c r="S13" s="133">
        <v>108.57</v>
      </c>
      <c r="T13" s="133">
        <v>108.98</v>
      </c>
      <c r="U13" s="133">
        <v>105.76</v>
      </c>
      <c r="V13" s="133">
        <v>106.84</v>
      </c>
      <c r="W13" s="133">
        <v>107.42</v>
      </c>
      <c r="X13" s="133">
        <v>112.69</v>
      </c>
      <c r="Y13" s="133">
        <v>112.81</v>
      </c>
      <c r="Z13" s="133">
        <v>106.27</v>
      </c>
      <c r="AA13" s="133">
        <v>102.04</v>
      </c>
      <c r="AB13" s="133">
        <v>103.99</v>
      </c>
      <c r="AC13" s="133">
        <v>103.37</v>
      </c>
      <c r="AD13" s="133">
        <v>105.22</v>
      </c>
      <c r="AE13" s="133">
        <v>109.08</v>
      </c>
      <c r="AF13" s="133">
        <v>112.87</v>
      </c>
      <c r="AG13" s="134">
        <v>107.52</v>
      </c>
    </row>
    <row r="14" spans="1:33" s="143" customFormat="1" ht="14.4" customHeight="1" x14ac:dyDescent="0.25">
      <c r="A14" s="146" t="s">
        <v>14</v>
      </c>
      <c r="B14" s="133">
        <v>2714.97</v>
      </c>
      <c r="C14" s="133">
        <v>979.34</v>
      </c>
      <c r="D14" s="133">
        <v>305.97000000000003</v>
      </c>
      <c r="E14" s="133">
        <v>268.99</v>
      </c>
      <c r="F14" s="133">
        <v>120.66</v>
      </c>
      <c r="G14" s="133">
        <v>111.9</v>
      </c>
      <c r="H14" s="133">
        <v>179.41</v>
      </c>
      <c r="I14" s="133">
        <v>139.34</v>
      </c>
      <c r="J14" s="133">
        <v>118.08</v>
      </c>
      <c r="K14" s="133">
        <v>119.17</v>
      </c>
      <c r="L14" s="133">
        <v>112.04</v>
      </c>
      <c r="M14" s="133">
        <v>114.91</v>
      </c>
      <c r="N14" s="133">
        <v>111.67</v>
      </c>
      <c r="O14" s="133">
        <v>110.06</v>
      </c>
      <c r="P14" s="133">
        <v>108.61</v>
      </c>
      <c r="Q14" s="133">
        <v>116.49</v>
      </c>
      <c r="R14" s="133">
        <v>115.44</v>
      </c>
      <c r="S14" s="133">
        <v>108.34</v>
      </c>
      <c r="T14" s="133">
        <v>109.85</v>
      </c>
      <c r="U14" s="133">
        <v>105.82</v>
      </c>
      <c r="V14" s="133">
        <v>107.04</v>
      </c>
      <c r="W14" s="133">
        <v>108.07</v>
      </c>
      <c r="X14" s="133">
        <v>113.47</v>
      </c>
      <c r="Y14" s="133">
        <v>112.3</v>
      </c>
      <c r="Z14" s="133">
        <v>105.54</v>
      </c>
      <c r="AA14" s="133">
        <v>103.28</v>
      </c>
      <c r="AB14" s="133">
        <v>106</v>
      </c>
      <c r="AC14" s="133">
        <v>102.89</v>
      </c>
      <c r="AD14" s="133">
        <v>106.01</v>
      </c>
      <c r="AE14" s="133">
        <v>109.2</v>
      </c>
      <c r="AF14" s="133">
        <v>112.13</v>
      </c>
      <c r="AG14" s="134">
        <v>106.51</v>
      </c>
    </row>
    <row r="15" spans="1:33" s="143" customFormat="1" ht="14.4" customHeight="1" x14ac:dyDescent="0.25">
      <c r="A15" s="146" t="s">
        <v>15</v>
      </c>
      <c r="B15" s="133">
        <v>2635.29</v>
      </c>
      <c r="C15" s="133">
        <v>805.69</v>
      </c>
      <c r="D15" s="133">
        <v>290.12</v>
      </c>
      <c r="E15" s="133">
        <v>241.52</v>
      </c>
      <c r="F15" s="133">
        <v>119.12</v>
      </c>
      <c r="G15" s="133">
        <v>113.15</v>
      </c>
      <c r="H15" s="133">
        <v>176.73</v>
      </c>
      <c r="I15" s="133">
        <v>144.66999999999999</v>
      </c>
      <c r="J15" s="133">
        <v>122.52</v>
      </c>
      <c r="K15" s="133">
        <v>116.6</v>
      </c>
      <c r="L15" s="133">
        <v>116.13</v>
      </c>
      <c r="M15" s="133">
        <v>112.91</v>
      </c>
      <c r="N15" s="133">
        <v>113.42</v>
      </c>
      <c r="O15" s="133">
        <v>111.9</v>
      </c>
      <c r="P15" s="133">
        <v>109.52</v>
      </c>
      <c r="Q15" s="133">
        <v>114.42</v>
      </c>
      <c r="R15" s="133">
        <v>116.78</v>
      </c>
      <c r="S15" s="133">
        <v>110.02</v>
      </c>
      <c r="T15" s="133">
        <v>110.92</v>
      </c>
      <c r="U15" s="133">
        <v>106.43</v>
      </c>
      <c r="V15" s="133">
        <v>106.49</v>
      </c>
      <c r="W15" s="133">
        <v>106.17</v>
      </c>
      <c r="X15" s="133">
        <v>114.15</v>
      </c>
      <c r="Y15" s="133">
        <v>111.85</v>
      </c>
      <c r="Z15" s="133">
        <v>104.69</v>
      </c>
      <c r="AA15" s="133">
        <v>102.35</v>
      </c>
      <c r="AB15" s="133">
        <v>104.9</v>
      </c>
      <c r="AC15" s="133">
        <v>102.18</v>
      </c>
      <c r="AD15" s="133">
        <v>105.41</v>
      </c>
      <c r="AE15" s="133">
        <v>108.13</v>
      </c>
      <c r="AF15" s="133">
        <v>110.31</v>
      </c>
      <c r="AG15" s="134">
        <v>107.05</v>
      </c>
    </row>
    <row r="16" spans="1:33" s="143" customFormat="1" ht="14.4" customHeight="1" x14ac:dyDescent="0.25">
      <c r="A16" s="146" t="s">
        <v>16</v>
      </c>
      <c r="B16" s="133">
        <v>2172</v>
      </c>
      <c r="C16" s="133">
        <v>962.8</v>
      </c>
      <c r="D16" s="133">
        <v>300.88</v>
      </c>
      <c r="E16" s="133">
        <v>244.52</v>
      </c>
      <c r="F16" s="133">
        <v>125.56</v>
      </c>
      <c r="G16" s="133">
        <v>112.78</v>
      </c>
      <c r="H16" s="133">
        <v>169.87</v>
      </c>
      <c r="I16" s="133">
        <v>145.08000000000001</v>
      </c>
      <c r="J16" s="133">
        <v>120.3</v>
      </c>
      <c r="K16" s="133">
        <v>115.47</v>
      </c>
      <c r="L16" s="133">
        <v>114.28</v>
      </c>
      <c r="M16" s="133">
        <v>110.51</v>
      </c>
      <c r="N16" s="133">
        <v>114.4</v>
      </c>
      <c r="O16" s="133">
        <v>109.83</v>
      </c>
      <c r="P16" s="133">
        <v>109.38</v>
      </c>
      <c r="Q16" s="133">
        <v>112.44</v>
      </c>
      <c r="R16" s="133">
        <v>115.17</v>
      </c>
      <c r="S16" s="133">
        <v>108.09</v>
      </c>
      <c r="T16" s="133">
        <v>108.12</v>
      </c>
      <c r="U16" s="133">
        <v>105.52</v>
      </c>
      <c r="V16" s="133">
        <v>107.02</v>
      </c>
      <c r="W16" s="133">
        <v>107.16</v>
      </c>
      <c r="X16" s="133">
        <v>112.16</v>
      </c>
      <c r="Y16" s="133">
        <v>112.69</v>
      </c>
      <c r="Z16" s="133">
        <v>105.23</v>
      </c>
      <c r="AA16" s="133">
        <v>101.99</v>
      </c>
      <c r="AB16" s="133">
        <v>105</v>
      </c>
      <c r="AC16" s="133">
        <v>104.03</v>
      </c>
      <c r="AD16" s="133">
        <v>105.68</v>
      </c>
      <c r="AE16" s="133">
        <v>109.9</v>
      </c>
      <c r="AF16" s="133">
        <v>112.91</v>
      </c>
      <c r="AG16" s="134">
        <v>106.5</v>
      </c>
    </row>
    <row r="17" spans="1:33" s="143" customFormat="1" ht="14.4" customHeight="1" x14ac:dyDescent="0.25">
      <c r="A17" s="146" t="s">
        <v>17</v>
      </c>
      <c r="B17" s="133">
        <v>2490.4</v>
      </c>
      <c r="C17" s="133">
        <v>787.5</v>
      </c>
      <c r="D17" s="133">
        <v>302.7</v>
      </c>
      <c r="E17" s="133">
        <v>226.8</v>
      </c>
      <c r="F17" s="133">
        <v>120.18</v>
      </c>
      <c r="G17" s="133">
        <v>113.84</v>
      </c>
      <c r="H17" s="133">
        <v>171.14</v>
      </c>
      <c r="I17" s="133">
        <v>139.16</v>
      </c>
      <c r="J17" s="133">
        <v>121.87</v>
      </c>
      <c r="K17" s="133">
        <v>119.01</v>
      </c>
      <c r="L17" s="133">
        <v>115.04</v>
      </c>
      <c r="M17" s="133">
        <v>112.75</v>
      </c>
      <c r="N17" s="133">
        <v>111.77</v>
      </c>
      <c r="O17" s="133">
        <v>110.87</v>
      </c>
      <c r="P17" s="133">
        <v>107.73</v>
      </c>
      <c r="Q17" s="133">
        <v>112.71</v>
      </c>
      <c r="R17" s="133">
        <v>113.2</v>
      </c>
      <c r="S17" s="133">
        <v>108.34</v>
      </c>
      <c r="T17" s="133">
        <v>109.66</v>
      </c>
      <c r="U17" s="133">
        <v>105.27</v>
      </c>
      <c r="V17" s="133">
        <v>106.69</v>
      </c>
      <c r="W17" s="133">
        <v>107.2</v>
      </c>
      <c r="X17" s="133">
        <v>113.63</v>
      </c>
      <c r="Y17" s="133">
        <v>112.09</v>
      </c>
      <c r="Z17" s="133">
        <v>104.77</v>
      </c>
      <c r="AA17" s="133">
        <v>102</v>
      </c>
      <c r="AB17" s="133">
        <v>104.44</v>
      </c>
      <c r="AC17" s="133">
        <v>102.14</v>
      </c>
      <c r="AD17" s="133">
        <v>105.17</v>
      </c>
      <c r="AE17" s="133">
        <v>109.12</v>
      </c>
      <c r="AF17" s="133">
        <v>112.28</v>
      </c>
      <c r="AG17" s="134">
        <v>106.59</v>
      </c>
    </row>
    <row r="18" spans="1:33" s="143" customFormat="1" ht="14.4" customHeight="1" x14ac:dyDescent="0.25">
      <c r="A18" s="146" t="s">
        <v>18</v>
      </c>
      <c r="B18" s="133">
        <v>2003.7</v>
      </c>
      <c r="C18" s="133">
        <v>844.77</v>
      </c>
      <c r="D18" s="133">
        <v>294.51</v>
      </c>
      <c r="E18" s="133">
        <v>225.48</v>
      </c>
      <c r="F18" s="133">
        <v>122.39</v>
      </c>
      <c r="G18" s="133">
        <v>110.73</v>
      </c>
      <c r="H18" s="133">
        <v>169.4</v>
      </c>
      <c r="I18" s="133">
        <v>139.38</v>
      </c>
      <c r="J18" s="133">
        <v>121.7</v>
      </c>
      <c r="K18" s="133">
        <v>117.16</v>
      </c>
      <c r="L18" s="133">
        <v>114.89</v>
      </c>
      <c r="M18" s="133">
        <v>116.69</v>
      </c>
      <c r="N18" s="133">
        <v>114.05</v>
      </c>
      <c r="O18" s="133">
        <v>110.75</v>
      </c>
      <c r="P18" s="133">
        <v>108.23</v>
      </c>
      <c r="Q18" s="133">
        <v>115.75</v>
      </c>
      <c r="R18" s="133">
        <v>116.44</v>
      </c>
      <c r="S18" s="133">
        <v>109.49</v>
      </c>
      <c r="T18" s="133">
        <v>110.06</v>
      </c>
      <c r="U18" s="133">
        <v>105.65</v>
      </c>
      <c r="V18" s="133">
        <v>107.32</v>
      </c>
      <c r="W18" s="133">
        <v>107.24</v>
      </c>
      <c r="X18" s="133">
        <v>112.37</v>
      </c>
      <c r="Y18" s="133">
        <v>112.9</v>
      </c>
      <c r="Z18" s="133">
        <v>105.62</v>
      </c>
      <c r="AA18" s="133">
        <v>102.59</v>
      </c>
      <c r="AB18" s="133">
        <v>104.71</v>
      </c>
      <c r="AC18" s="133">
        <v>102.1</v>
      </c>
      <c r="AD18" s="133">
        <v>106.1</v>
      </c>
      <c r="AE18" s="133">
        <v>108.7</v>
      </c>
      <c r="AF18" s="133">
        <v>109.67</v>
      </c>
      <c r="AG18" s="134">
        <v>107.57</v>
      </c>
    </row>
    <row r="19" spans="1:33" s="143" customFormat="1" ht="14.4" customHeight="1" x14ac:dyDescent="0.25">
      <c r="A19" s="146" t="s">
        <v>19</v>
      </c>
      <c r="B19" s="133">
        <v>1843.1</v>
      </c>
      <c r="C19" s="133">
        <v>1054.5999999999999</v>
      </c>
      <c r="D19" s="133">
        <v>323.35000000000002</v>
      </c>
      <c r="E19" s="133">
        <v>233.13</v>
      </c>
      <c r="F19" s="133">
        <v>125.2</v>
      </c>
      <c r="G19" s="133">
        <v>111.78</v>
      </c>
      <c r="H19" s="133">
        <v>172.56</v>
      </c>
      <c r="I19" s="133">
        <v>133.07</v>
      </c>
      <c r="J19" s="133">
        <v>120.06</v>
      </c>
      <c r="K19" s="133">
        <v>120.76</v>
      </c>
      <c r="L19" s="133">
        <v>116.11</v>
      </c>
      <c r="M19" s="133">
        <v>111.92</v>
      </c>
      <c r="N19" s="133">
        <v>111.71</v>
      </c>
      <c r="O19" s="133">
        <v>112.29</v>
      </c>
      <c r="P19" s="133">
        <v>110.5</v>
      </c>
      <c r="Q19" s="133">
        <v>113.46</v>
      </c>
      <c r="R19" s="133">
        <v>114.82</v>
      </c>
      <c r="S19" s="133">
        <v>109.53</v>
      </c>
      <c r="T19" s="133">
        <v>110.48</v>
      </c>
      <c r="U19" s="133">
        <v>106</v>
      </c>
      <c r="V19" s="133">
        <v>107.81</v>
      </c>
      <c r="W19" s="133">
        <v>107.04</v>
      </c>
      <c r="X19" s="133">
        <v>113.48</v>
      </c>
      <c r="Y19" s="133">
        <v>113.86</v>
      </c>
      <c r="Z19" s="133">
        <v>105.74</v>
      </c>
      <c r="AA19" s="133">
        <v>102.68</v>
      </c>
      <c r="AB19" s="133">
        <v>105.05</v>
      </c>
      <c r="AC19" s="133">
        <v>103.8</v>
      </c>
      <c r="AD19" s="133">
        <v>105.51</v>
      </c>
      <c r="AE19" s="133">
        <v>109.31</v>
      </c>
      <c r="AF19" s="133">
        <v>111.58</v>
      </c>
      <c r="AG19" s="134">
        <v>106.1</v>
      </c>
    </row>
    <row r="20" spans="1:33" s="143" customFormat="1" ht="14.4" customHeight="1" x14ac:dyDescent="0.25">
      <c r="A20" s="146" t="s">
        <v>282</v>
      </c>
      <c r="B20" s="133">
        <v>2620</v>
      </c>
      <c r="C20" s="133">
        <v>842.9</v>
      </c>
      <c r="D20" s="133">
        <v>387</v>
      </c>
      <c r="E20" s="133">
        <v>243.4</v>
      </c>
      <c r="F20" s="133">
        <v>119.95</v>
      </c>
      <c r="G20" s="133">
        <v>112.78</v>
      </c>
      <c r="H20" s="133">
        <v>209.59</v>
      </c>
      <c r="I20" s="133">
        <v>146.46</v>
      </c>
      <c r="J20" s="133">
        <v>122.1</v>
      </c>
      <c r="K20" s="133">
        <v>120.36</v>
      </c>
      <c r="L20" s="133">
        <v>117.19</v>
      </c>
      <c r="M20" s="133">
        <v>110.43</v>
      </c>
      <c r="N20" s="133">
        <v>111.54</v>
      </c>
      <c r="O20" s="133">
        <v>110.37</v>
      </c>
      <c r="P20" s="133">
        <v>109.04</v>
      </c>
      <c r="Q20" s="133">
        <v>110.21</v>
      </c>
      <c r="R20" s="133">
        <v>112.3</v>
      </c>
      <c r="S20" s="133">
        <v>109.81</v>
      </c>
      <c r="T20" s="133">
        <v>109.13</v>
      </c>
      <c r="U20" s="133">
        <v>106.39</v>
      </c>
      <c r="V20" s="133">
        <v>107.27</v>
      </c>
      <c r="W20" s="133">
        <v>106.21</v>
      </c>
      <c r="X20" s="133">
        <v>111.65</v>
      </c>
      <c r="Y20" s="133">
        <v>114.16</v>
      </c>
      <c r="Z20" s="133">
        <v>106.17</v>
      </c>
      <c r="AA20" s="133">
        <v>103.82</v>
      </c>
      <c r="AB20" s="133">
        <v>104.25</v>
      </c>
      <c r="AC20" s="133">
        <v>103.35</v>
      </c>
      <c r="AD20" s="133">
        <v>103.78</v>
      </c>
      <c r="AE20" s="133">
        <v>107.06</v>
      </c>
      <c r="AF20" s="133">
        <v>111.7</v>
      </c>
      <c r="AG20" s="134">
        <v>107.61</v>
      </c>
    </row>
    <row r="21" spans="1:33" s="143" customFormat="1" ht="14.4" customHeight="1" x14ac:dyDescent="0.25">
      <c r="A21" s="146" t="s">
        <v>22</v>
      </c>
      <c r="B21" s="133">
        <v>2810.3</v>
      </c>
      <c r="C21" s="133">
        <v>1032.28</v>
      </c>
      <c r="D21" s="133">
        <v>330.78</v>
      </c>
      <c r="E21" s="133">
        <v>248.96</v>
      </c>
      <c r="F21" s="133">
        <v>120.96</v>
      </c>
      <c r="G21" s="133">
        <v>107.71</v>
      </c>
      <c r="H21" s="133">
        <v>180.09</v>
      </c>
      <c r="I21" s="133">
        <v>129.79</v>
      </c>
      <c r="J21" s="133">
        <v>119.29</v>
      </c>
      <c r="K21" s="133">
        <v>118.25</v>
      </c>
      <c r="L21" s="133">
        <v>115.29</v>
      </c>
      <c r="M21" s="133">
        <v>112.92</v>
      </c>
      <c r="N21" s="133">
        <v>111.14</v>
      </c>
      <c r="O21" s="133">
        <v>110.03</v>
      </c>
      <c r="P21" s="133">
        <v>109.12</v>
      </c>
      <c r="Q21" s="133">
        <v>113.14</v>
      </c>
      <c r="R21" s="133">
        <v>112.7</v>
      </c>
      <c r="S21" s="133">
        <v>109.97</v>
      </c>
      <c r="T21" s="133">
        <v>109.89</v>
      </c>
      <c r="U21" s="133">
        <v>105.28</v>
      </c>
      <c r="V21" s="133">
        <v>106.11</v>
      </c>
      <c r="W21" s="133">
        <v>106.45</v>
      </c>
      <c r="X21" s="133">
        <v>110.9</v>
      </c>
      <c r="Y21" s="133">
        <v>112.25</v>
      </c>
      <c r="Z21" s="133">
        <v>104.34</v>
      </c>
      <c r="AA21" s="133">
        <v>102.79</v>
      </c>
      <c r="AB21" s="133">
        <v>104.3</v>
      </c>
      <c r="AC21" s="133">
        <v>102.78</v>
      </c>
      <c r="AD21" s="133">
        <v>106.06</v>
      </c>
      <c r="AE21" s="133">
        <v>109.36</v>
      </c>
      <c r="AF21" s="133">
        <v>111.76</v>
      </c>
      <c r="AG21" s="134">
        <v>107.66</v>
      </c>
    </row>
    <row r="22" spans="1:33" s="143" customFormat="1" ht="14.4" customHeight="1" x14ac:dyDescent="0.25">
      <c r="A22" s="146" t="s">
        <v>23</v>
      </c>
      <c r="B22" s="133">
        <v>3522.7</v>
      </c>
      <c r="C22" s="133">
        <v>815.9</v>
      </c>
      <c r="D22" s="133">
        <v>247.63</v>
      </c>
      <c r="E22" s="133">
        <v>245.68</v>
      </c>
      <c r="F22" s="133">
        <v>122.12</v>
      </c>
      <c r="G22" s="133">
        <v>104.34</v>
      </c>
      <c r="H22" s="133">
        <v>170.2</v>
      </c>
      <c r="I22" s="133">
        <v>130.74</v>
      </c>
      <c r="J22" s="133">
        <v>119.83</v>
      </c>
      <c r="K22" s="133">
        <v>120.51</v>
      </c>
      <c r="L22" s="133">
        <v>113.95</v>
      </c>
      <c r="M22" s="133">
        <v>117.95</v>
      </c>
      <c r="N22" s="133">
        <v>111.04</v>
      </c>
      <c r="O22" s="133">
        <v>110.82</v>
      </c>
      <c r="P22" s="133">
        <v>109.97</v>
      </c>
      <c r="Q22" s="133">
        <v>112.27</v>
      </c>
      <c r="R22" s="133">
        <v>113.76</v>
      </c>
      <c r="S22" s="133">
        <v>108.61</v>
      </c>
      <c r="T22" s="133">
        <v>108.11</v>
      </c>
      <c r="U22" s="133">
        <v>106.32</v>
      </c>
      <c r="V22" s="133">
        <v>105.95</v>
      </c>
      <c r="W22" s="133">
        <v>106.59</v>
      </c>
      <c r="X22" s="133">
        <v>110.93</v>
      </c>
      <c r="Y22" s="133">
        <v>113.18</v>
      </c>
      <c r="Z22" s="133">
        <v>104.79</v>
      </c>
      <c r="AA22" s="133">
        <v>102.35</v>
      </c>
      <c r="AB22" s="133">
        <v>105.1</v>
      </c>
      <c r="AC22" s="133">
        <v>103.04</v>
      </c>
      <c r="AD22" s="133">
        <v>106.63</v>
      </c>
      <c r="AE22" s="133">
        <v>107.45</v>
      </c>
      <c r="AF22" s="133">
        <v>111.39</v>
      </c>
      <c r="AG22" s="134">
        <v>107.3</v>
      </c>
    </row>
    <row r="23" spans="1:33" s="143" customFormat="1" ht="14.4" customHeight="1" x14ac:dyDescent="0.25">
      <c r="A23" s="146" t="s">
        <v>24</v>
      </c>
      <c r="B23" s="133">
        <v>2768.7</v>
      </c>
      <c r="C23" s="133">
        <v>1070.3699999999999</v>
      </c>
      <c r="D23" s="133">
        <v>313.11</v>
      </c>
      <c r="E23" s="133">
        <v>244.93</v>
      </c>
      <c r="F23" s="133">
        <v>117.93</v>
      </c>
      <c r="G23" s="133">
        <v>107.3</v>
      </c>
      <c r="H23" s="133">
        <v>171.82</v>
      </c>
      <c r="I23" s="133">
        <v>132.22</v>
      </c>
      <c r="J23" s="133">
        <v>121.04</v>
      </c>
      <c r="K23" s="133">
        <v>119.57</v>
      </c>
      <c r="L23" s="133">
        <v>116.05</v>
      </c>
      <c r="M23" s="133">
        <v>112.66</v>
      </c>
      <c r="N23" s="133">
        <v>112.5</v>
      </c>
      <c r="O23" s="133">
        <v>109.72</v>
      </c>
      <c r="P23" s="133">
        <v>108.98</v>
      </c>
      <c r="Q23" s="133">
        <v>112.85</v>
      </c>
      <c r="R23" s="133">
        <v>114.08</v>
      </c>
      <c r="S23" s="133">
        <v>108.58</v>
      </c>
      <c r="T23" s="133">
        <v>109.37</v>
      </c>
      <c r="U23" s="133">
        <v>105.37</v>
      </c>
      <c r="V23" s="133">
        <v>105.91</v>
      </c>
      <c r="W23" s="133">
        <v>106.66</v>
      </c>
      <c r="X23" s="133">
        <v>112.96</v>
      </c>
      <c r="Y23" s="133">
        <v>113.03</v>
      </c>
      <c r="Z23" s="133">
        <v>104.74</v>
      </c>
      <c r="AA23" s="133">
        <v>101.57</v>
      </c>
      <c r="AB23" s="133">
        <v>103.8</v>
      </c>
      <c r="AC23" s="133">
        <v>103.25</v>
      </c>
      <c r="AD23" s="133">
        <v>104.62</v>
      </c>
      <c r="AE23" s="133">
        <v>109.27</v>
      </c>
      <c r="AF23" s="133">
        <v>112.01</v>
      </c>
      <c r="AG23" s="134">
        <v>108.77</v>
      </c>
    </row>
    <row r="24" spans="1:33" s="143" customFormat="1" ht="14.4" customHeight="1" x14ac:dyDescent="0.25">
      <c r="A24" s="146" t="s">
        <v>26</v>
      </c>
      <c r="B24" s="133">
        <v>1532.4</v>
      </c>
      <c r="C24" s="133">
        <v>728.08</v>
      </c>
      <c r="D24" s="133">
        <v>292.26</v>
      </c>
      <c r="E24" s="133">
        <v>247.45</v>
      </c>
      <c r="F24" s="133">
        <v>121.15</v>
      </c>
      <c r="G24" s="133">
        <v>109.84</v>
      </c>
      <c r="H24" s="133">
        <v>163.49</v>
      </c>
      <c r="I24" s="133">
        <v>136.93</v>
      </c>
      <c r="J24" s="133">
        <v>119.72</v>
      </c>
      <c r="K24" s="133">
        <v>115.37</v>
      </c>
      <c r="L24" s="133">
        <v>113.1</v>
      </c>
      <c r="M24" s="133">
        <v>113.05</v>
      </c>
      <c r="N24" s="133">
        <v>111.75</v>
      </c>
      <c r="O24" s="133">
        <v>111.26</v>
      </c>
      <c r="P24" s="133">
        <v>109.2</v>
      </c>
      <c r="Q24" s="133">
        <v>112.65</v>
      </c>
      <c r="R24" s="133">
        <v>114.29</v>
      </c>
      <c r="S24" s="133">
        <v>107.24</v>
      </c>
      <c r="T24" s="133">
        <v>109.15</v>
      </c>
      <c r="U24" s="133">
        <v>105.73</v>
      </c>
      <c r="V24" s="133">
        <v>106.01</v>
      </c>
      <c r="W24" s="133">
        <v>107.21</v>
      </c>
      <c r="X24" s="133">
        <v>112.01</v>
      </c>
      <c r="Y24" s="133">
        <v>112.01</v>
      </c>
      <c r="Z24" s="133">
        <v>104.95</v>
      </c>
      <c r="AA24" s="133">
        <v>102.2</v>
      </c>
      <c r="AB24" s="133">
        <v>103.9</v>
      </c>
      <c r="AC24" s="133">
        <v>102.93</v>
      </c>
      <c r="AD24" s="133">
        <v>105.28</v>
      </c>
      <c r="AE24" s="133">
        <v>109.31</v>
      </c>
      <c r="AF24" s="133">
        <v>112.58</v>
      </c>
      <c r="AG24" s="134">
        <v>107.83</v>
      </c>
    </row>
    <row r="25" spans="1:33" s="143" customFormat="1" ht="14.4" customHeight="1" x14ac:dyDescent="0.25">
      <c r="A25" s="146" t="s">
        <v>27</v>
      </c>
      <c r="B25" s="133">
        <v>1663.9</v>
      </c>
      <c r="C25" s="133">
        <v>844.33</v>
      </c>
      <c r="D25" s="133">
        <v>317</v>
      </c>
      <c r="E25" s="133">
        <v>242.3</v>
      </c>
      <c r="F25" s="133">
        <v>109.59</v>
      </c>
      <c r="G25" s="133">
        <v>105.54</v>
      </c>
      <c r="H25" s="133">
        <v>202.49</v>
      </c>
      <c r="I25" s="133">
        <v>134.54</v>
      </c>
      <c r="J25" s="133">
        <v>117.45</v>
      </c>
      <c r="K25" s="133">
        <v>121.01</v>
      </c>
      <c r="L25" s="133">
        <v>109.82</v>
      </c>
      <c r="M25" s="133">
        <v>117.53</v>
      </c>
      <c r="N25" s="133">
        <v>111.66</v>
      </c>
      <c r="O25" s="133">
        <v>111.11</v>
      </c>
      <c r="P25" s="133">
        <v>107.88</v>
      </c>
      <c r="Q25" s="133">
        <v>111.22</v>
      </c>
      <c r="R25" s="133">
        <v>115.24</v>
      </c>
      <c r="S25" s="133">
        <v>108.01</v>
      </c>
      <c r="T25" s="133">
        <v>107.98</v>
      </c>
      <c r="U25" s="133">
        <v>105.72</v>
      </c>
      <c r="V25" s="133">
        <v>105.64</v>
      </c>
      <c r="W25" s="133">
        <v>106.97</v>
      </c>
      <c r="X25" s="133">
        <v>115.6</v>
      </c>
      <c r="Y25" s="133">
        <v>111.74</v>
      </c>
      <c r="Z25" s="133">
        <v>104.69</v>
      </c>
      <c r="AA25" s="133">
        <v>102.81</v>
      </c>
      <c r="AB25" s="133">
        <v>104.82</v>
      </c>
      <c r="AC25" s="133">
        <v>102.76</v>
      </c>
      <c r="AD25" s="133">
        <v>105.14</v>
      </c>
      <c r="AE25" s="133">
        <v>109.49</v>
      </c>
      <c r="AF25" s="133">
        <v>112.92</v>
      </c>
      <c r="AG25" s="134">
        <v>108.16</v>
      </c>
    </row>
    <row r="26" spans="1:33" s="143" customFormat="1" ht="14.4" customHeight="1" x14ac:dyDescent="0.25">
      <c r="A26" s="146" t="s">
        <v>28</v>
      </c>
      <c r="B26" s="133">
        <v>2196.52</v>
      </c>
      <c r="C26" s="133">
        <v>758.71</v>
      </c>
      <c r="D26" s="133">
        <v>322.38</v>
      </c>
      <c r="E26" s="133">
        <v>230.71</v>
      </c>
      <c r="F26" s="133">
        <v>121.62</v>
      </c>
      <c r="G26" s="133">
        <v>110.29</v>
      </c>
      <c r="H26" s="133">
        <v>166.15</v>
      </c>
      <c r="I26" s="133">
        <v>141.6</v>
      </c>
      <c r="J26" s="133">
        <v>123.53</v>
      </c>
      <c r="K26" s="133">
        <v>119.64</v>
      </c>
      <c r="L26" s="133">
        <v>114.84</v>
      </c>
      <c r="M26" s="133">
        <v>112.97</v>
      </c>
      <c r="N26" s="133">
        <v>114.89</v>
      </c>
      <c r="O26" s="133">
        <v>111.99</v>
      </c>
      <c r="P26" s="133">
        <v>109.88</v>
      </c>
      <c r="Q26" s="133">
        <v>112.81</v>
      </c>
      <c r="R26" s="133">
        <v>114.93</v>
      </c>
      <c r="S26" s="133">
        <v>110.07</v>
      </c>
      <c r="T26" s="133">
        <v>111.05</v>
      </c>
      <c r="U26" s="133">
        <v>106.36</v>
      </c>
      <c r="V26" s="133">
        <v>106.53</v>
      </c>
      <c r="W26" s="133">
        <v>105.97</v>
      </c>
      <c r="X26" s="133">
        <v>111.53</v>
      </c>
      <c r="Y26" s="133">
        <v>113.29</v>
      </c>
      <c r="Z26" s="133">
        <v>105.72</v>
      </c>
      <c r="AA26" s="133">
        <v>102.7</v>
      </c>
      <c r="AB26" s="133">
        <v>103.98</v>
      </c>
      <c r="AC26" s="133">
        <v>102.86</v>
      </c>
      <c r="AD26" s="133">
        <v>104.06</v>
      </c>
      <c r="AE26" s="133">
        <v>107.96</v>
      </c>
      <c r="AF26" s="133">
        <v>110.83</v>
      </c>
      <c r="AG26" s="134">
        <v>106.04</v>
      </c>
    </row>
    <row r="27" spans="1:33" s="143" customFormat="1" ht="14.4" customHeight="1" x14ac:dyDescent="0.25">
      <c r="A27" s="146" t="s">
        <v>29</v>
      </c>
      <c r="B27" s="133">
        <v>2229.6</v>
      </c>
      <c r="C27" s="133">
        <v>838.67</v>
      </c>
      <c r="D27" s="133">
        <v>344.71</v>
      </c>
      <c r="E27" s="133">
        <v>231.43</v>
      </c>
      <c r="F27" s="133">
        <v>128</v>
      </c>
      <c r="G27" s="133">
        <v>114.62</v>
      </c>
      <c r="H27" s="133">
        <v>179.32</v>
      </c>
      <c r="I27" s="133">
        <v>135.74</v>
      </c>
      <c r="J27" s="133">
        <v>121.85</v>
      </c>
      <c r="K27" s="133">
        <v>122.56</v>
      </c>
      <c r="L27" s="133">
        <v>122.4</v>
      </c>
      <c r="M27" s="133">
        <v>113.89</v>
      </c>
      <c r="N27" s="133">
        <v>110.78</v>
      </c>
      <c r="O27" s="133">
        <v>110.96</v>
      </c>
      <c r="P27" s="133">
        <v>108.76</v>
      </c>
      <c r="Q27" s="133">
        <v>112.46</v>
      </c>
      <c r="R27" s="133">
        <v>114.05</v>
      </c>
      <c r="S27" s="133">
        <v>110.62</v>
      </c>
      <c r="T27" s="133">
        <v>108.62</v>
      </c>
      <c r="U27" s="133">
        <v>106.01</v>
      </c>
      <c r="V27" s="133">
        <v>105.56</v>
      </c>
      <c r="W27" s="133">
        <v>106.52</v>
      </c>
      <c r="X27" s="133">
        <v>110.29</v>
      </c>
      <c r="Y27" s="133">
        <v>113.37</v>
      </c>
      <c r="Z27" s="133">
        <v>105.61</v>
      </c>
      <c r="AA27" s="133">
        <v>103.11</v>
      </c>
      <c r="AB27" s="133">
        <v>104.43</v>
      </c>
      <c r="AC27" s="133">
        <v>103.48</v>
      </c>
      <c r="AD27" s="133">
        <v>104.09</v>
      </c>
      <c r="AE27" s="133">
        <v>107.17</v>
      </c>
      <c r="AF27" s="133">
        <v>115.27</v>
      </c>
      <c r="AG27" s="134">
        <v>107.94</v>
      </c>
    </row>
    <row r="28" spans="1:33" s="143" customFormat="1" ht="14.4" customHeight="1" x14ac:dyDescent="0.25">
      <c r="A28" s="146" t="s">
        <v>30</v>
      </c>
      <c r="B28" s="133">
        <v>3269.46</v>
      </c>
      <c r="C28" s="133">
        <v>953.4</v>
      </c>
      <c r="D28" s="133">
        <v>311.02999999999997</v>
      </c>
      <c r="E28" s="133">
        <v>240.36</v>
      </c>
      <c r="F28" s="133">
        <v>122.23</v>
      </c>
      <c r="G28" s="133">
        <v>109.48</v>
      </c>
      <c r="H28" s="133">
        <v>172.19</v>
      </c>
      <c r="I28" s="133">
        <v>136.31</v>
      </c>
      <c r="J28" s="133">
        <v>120.48</v>
      </c>
      <c r="K28" s="133">
        <v>116.84</v>
      </c>
      <c r="L28" s="133">
        <v>115.15</v>
      </c>
      <c r="M28" s="133">
        <v>114.41</v>
      </c>
      <c r="N28" s="133">
        <v>113.09</v>
      </c>
      <c r="O28" s="133">
        <v>110.31</v>
      </c>
      <c r="P28" s="133">
        <v>110.32</v>
      </c>
      <c r="Q28" s="133">
        <v>111.7</v>
      </c>
      <c r="R28" s="133">
        <v>114.02</v>
      </c>
      <c r="S28" s="133">
        <v>108.27</v>
      </c>
      <c r="T28" s="133">
        <v>109.28</v>
      </c>
      <c r="U28" s="133">
        <v>104.88</v>
      </c>
      <c r="V28" s="133">
        <v>106.69</v>
      </c>
      <c r="W28" s="133">
        <v>106.71</v>
      </c>
      <c r="X28" s="133">
        <v>111</v>
      </c>
      <c r="Y28" s="133">
        <v>112.55</v>
      </c>
      <c r="Z28" s="133">
        <v>105.21</v>
      </c>
      <c r="AA28" s="133">
        <v>102.4</v>
      </c>
      <c r="AB28" s="133">
        <v>104.92</v>
      </c>
      <c r="AC28" s="133">
        <v>102.54</v>
      </c>
      <c r="AD28" s="133">
        <v>105.57</v>
      </c>
      <c r="AE28" s="133">
        <v>107.42</v>
      </c>
      <c r="AF28" s="133">
        <v>111.12</v>
      </c>
      <c r="AG28" s="134">
        <v>106.91</v>
      </c>
    </row>
    <row r="29" spans="1:33" s="143" customFormat="1" ht="14.4" customHeight="1" x14ac:dyDescent="0.25">
      <c r="A29" s="146" t="s">
        <v>31</v>
      </c>
      <c r="B29" s="133">
        <v>3367.63</v>
      </c>
      <c r="C29" s="133">
        <v>837.59</v>
      </c>
      <c r="D29" s="133">
        <v>284.44</v>
      </c>
      <c r="E29" s="133">
        <v>219.07</v>
      </c>
      <c r="F29" s="133">
        <v>120.73</v>
      </c>
      <c r="G29" s="133">
        <v>111.72</v>
      </c>
      <c r="H29" s="133">
        <v>168.74</v>
      </c>
      <c r="I29" s="133">
        <v>142.19999999999999</v>
      </c>
      <c r="J29" s="133">
        <v>118.58</v>
      </c>
      <c r="K29" s="133">
        <v>118.41</v>
      </c>
      <c r="L29" s="133">
        <v>112.63</v>
      </c>
      <c r="M29" s="133">
        <v>112.7</v>
      </c>
      <c r="N29" s="133">
        <v>111.62</v>
      </c>
      <c r="O29" s="133">
        <v>110.54</v>
      </c>
      <c r="P29" s="133">
        <v>108.12</v>
      </c>
      <c r="Q29" s="133">
        <v>112.47</v>
      </c>
      <c r="R29" s="133">
        <v>112.95</v>
      </c>
      <c r="S29" s="133">
        <v>108.28</v>
      </c>
      <c r="T29" s="133">
        <v>108.61</v>
      </c>
      <c r="U29" s="133">
        <v>105.62</v>
      </c>
      <c r="V29" s="133">
        <v>107.32</v>
      </c>
      <c r="W29" s="133">
        <v>107.24</v>
      </c>
      <c r="X29" s="133">
        <v>112</v>
      </c>
      <c r="Y29" s="133">
        <v>114.22</v>
      </c>
      <c r="Z29" s="133">
        <v>105.09</v>
      </c>
      <c r="AA29" s="133">
        <v>102.44</v>
      </c>
      <c r="AB29" s="133">
        <v>104.86</v>
      </c>
      <c r="AC29" s="133">
        <v>102.34</v>
      </c>
      <c r="AD29" s="133">
        <v>104.91</v>
      </c>
      <c r="AE29" s="133">
        <v>108.06</v>
      </c>
      <c r="AF29" s="133">
        <v>112.04</v>
      </c>
      <c r="AG29" s="134">
        <v>106.03</v>
      </c>
    </row>
    <row r="30" spans="1:33" s="143" customFormat="1" ht="14.4" customHeight="1" x14ac:dyDescent="0.25">
      <c r="A30" s="146" t="s">
        <v>32</v>
      </c>
      <c r="B30" s="133">
        <v>2182.1999999999998</v>
      </c>
      <c r="C30" s="133">
        <v>809.62</v>
      </c>
      <c r="D30" s="133">
        <v>327.7</v>
      </c>
      <c r="E30" s="133">
        <v>225.03</v>
      </c>
      <c r="F30" s="133">
        <v>125.16</v>
      </c>
      <c r="G30" s="133">
        <v>112.97</v>
      </c>
      <c r="H30" s="133">
        <v>178.03</v>
      </c>
      <c r="I30" s="133">
        <v>141.13999999999999</v>
      </c>
      <c r="J30" s="133">
        <v>123.47</v>
      </c>
      <c r="K30" s="133">
        <v>118.13</v>
      </c>
      <c r="L30" s="133">
        <v>114.69</v>
      </c>
      <c r="M30" s="133">
        <v>112.16</v>
      </c>
      <c r="N30" s="133">
        <v>112.74</v>
      </c>
      <c r="O30" s="133">
        <v>112.01</v>
      </c>
      <c r="P30" s="133">
        <v>109.97</v>
      </c>
      <c r="Q30" s="133">
        <v>113.22</v>
      </c>
      <c r="R30" s="133">
        <v>114.43</v>
      </c>
      <c r="S30" s="133">
        <v>108.46</v>
      </c>
      <c r="T30" s="133">
        <v>109.43</v>
      </c>
      <c r="U30" s="133">
        <v>105.85</v>
      </c>
      <c r="V30" s="133">
        <v>106.12</v>
      </c>
      <c r="W30" s="133">
        <v>106.69</v>
      </c>
      <c r="X30" s="133">
        <v>113.28</v>
      </c>
      <c r="Y30" s="133">
        <v>113.18</v>
      </c>
      <c r="Z30" s="133">
        <v>105.17</v>
      </c>
      <c r="AA30" s="133">
        <v>103.65</v>
      </c>
      <c r="AB30" s="133">
        <v>103.92</v>
      </c>
      <c r="AC30" s="133">
        <v>102.95</v>
      </c>
      <c r="AD30" s="133">
        <v>104.72</v>
      </c>
      <c r="AE30" s="133">
        <v>108.65</v>
      </c>
      <c r="AF30" s="133">
        <v>111.51</v>
      </c>
      <c r="AG30" s="134">
        <v>106.76</v>
      </c>
    </row>
    <row r="31" spans="1:33" s="143" customFormat="1" ht="14.4" customHeight="1" x14ac:dyDescent="0.25">
      <c r="A31" s="146" t="s">
        <v>34</v>
      </c>
      <c r="B31" s="133">
        <v>2009.21</v>
      </c>
      <c r="C31" s="133">
        <v>1018.52</v>
      </c>
      <c r="D31" s="133">
        <v>332.08</v>
      </c>
      <c r="E31" s="133">
        <v>266.12</v>
      </c>
      <c r="F31" s="133">
        <v>120.77</v>
      </c>
      <c r="G31" s="133">
        <v>113.5</v>
      </c>
      <c r="H31" s="133">
        <v>168.26</v>
      </c>
      <c r="I31" s="133">
        <v>147.02000000000001</v>
      </c>
      <c r="J31" s="133">
        <v>119.85</v>
      </c>
      <c r="K31" s="133">
        <v>121.54</v>
      </c>
      <c r="L31" s="133">
        <v>114.52</v>
      </c>
      <c r="M31" s="133">
        <v>113.17</v>
      </c>
      <c r="N31" s="133">
        <v>113.38</v>
      </c>
      <c r="O31" s="133">
        <v>111.69</v>
      </c>
      <c r="P31" s="133">
        <v>108.49</v>
      </c>
      <c r="Q31" s="133">
        <v>111.31</v>
      </c>
      <c r="R31" s="133">
        <v>115.07</v>
      </c>
      <c r="S31" s="133">
        <v>108.53</v>
      </c>
      <c r="T31" s="133">
        <v>110.08</v>
      </c>
      <c r="U31" s="133">
        <v>106.16</v>
      </c>
      <c r="V31" s="133">
        <v>106.55</v>
      </c>
      <c r="W31" s="133">
        <v>106.89</v>
      </c>
      <c r="X31" s="133">
        <v>111.43</v>
      </c>
      <c r="Y31" s="133">
        <v>112.6</v>
      </c>
      <c r="Z31" s="133">
        <v>105.24</v>
      </c>
      <c r="AA31" s="133">
        <v>101.72</v>
      </c>
      <c r="AB31" s="133">
        <v>104.21</v>
      </c>
      <c r="AC31" s="133">
        <v>102.2</v>
      </c>
      <c r="AD31" s="133">
        <v>105.75</v>
      </c>
      <c r="AE31" s="133">
        <v>108.9</v>
      </c>
      <c r="AF31" s="133">
        <v>111.92</v>
      </c>
      <c r="AG31" s="134">
        <v>107.38</v>
      </c>
    </row>
    <row r="32" spans="1:33" s="143" customFormat="1" ht="14.4" customHeight="1" x14ac:dyDescent="0.25">
      <c r="A32" s="146" t="s">
        <v>35</v>
      </c>
      <c r="B32" s="133">
        <v>2122.7800000000002</v>
      </c>
      <c r="C32" s="133">
        <v>1676.64</v>
      </c>
      <c r="D32" s="133">
        <v>288.7</v>
      </c>
      <c r="E32" s="133">
        <v>249.61</v>
      </c>
      <c r="F32" s="133">
        <v>123.61</v>
      </c>
      <c r="G32" s="133">
        <v>117.47</v>
      </c>
      <c r="H32" s="133">
        <v>168.52</v>
      </c>
      <c r="I32" s="133">
        <v>144.47999999999999</v>
      </c>
      <c r="J32" s="133">
        <v>116.88</v>
      </c>
      <c r="K32" s="133">
        <v>119.78</v>
      </c>
      <c r="L32" s="133">
        <v>115.21</v>
      </c>
      <c r="M32" s="133">
        <v>110.07</v>
      </c>
      <c r="N32" s="133">
        <v>114.84</v>
      </c>
      <c r="O32" s="133">
        <v>110.94</v>
      </c>
      <c r="P32" s="133">
        <v>109.8</v>
      </c>
      <c r="Q32" s="133">
        <v>114.64</v>
      </c>
      <c r="R32" s="133">
        <v>116.12</v>
      </c>
      <c r="S32" s="133">
        <v>107.17</v>
      </c>
      <c r="T32" s="133">
        <v>112.56</v>
      </c>
      <c r="U32" s="133">
        <v>107.17</v>
      </c>
      <c r="V32" s="133">
        <v>107.61</v>
      </c>
      <c r="W32" s="133">
        <v>107.81</v>
      </c>
      <c r="X32" s="133">
        <v>111.06</v>
      </c>
      <c r="Y32" s="133">
        <v>111.36</v>
      </c>
      <c r="Z32" s="133">
        <v>105.36</v>
      </c>
      <c r="AA32" s="133">
        <v>103.3</v>
      </c>
      <c r="AB32" s="133">
        <v>104.3</v>
      </c>
      <c r="AC32" s="133">
        <v>103.29</v>
      </c>
      <c r="AD32" s="133">
        <v>106.34</v>
      </c>
      <c r="AE32" s="133">
        <v>111.5</v>
      </c>
      <c r="AF32" s="133">
        <v>109.38</v>
      </c>
      <c r="AG32" s="134">
        <v>106.61</v>
      </c>
    </row>
    <row r="33" spans="1:33" s="143" customFormat="1" ht="14.4" customHeight="1" x14ac:dyDescent="0.25">
      <c r="A33" s="146" t="s">
        <v>37</v>
      </c>
      <c r="B33" s="133">
        <v>2610.8000000000002</v>
      </c>
      <c r="C33" s="133">
        <v>996.1</v>
      </c>
      <c r="D33" s="133">
        <v>322.2</v>
      </c>
      <c r="E33" s="133">
        <v>238.1</v>
      </c>
      <c r="F33" s="133">
        <v>121.5</v>
      </c>
      <c r="G33" s="133">
        <v>111.87</v>
      </c>
      <c r="H33" s="133">
        <v>174.83</v>
      </c>
      <c r="I33" s="133">
        <v>135.49</v>
      </c>
      <c r="J33" s="133">
        <v>118.21</v>
      </c>
      <c r="K33" s="133">
        <v>122.3</v>
      </c>
      <c r="L33" s="133">
        <v>115.92</v>
      </c>
      <c r="M33" s="133">
        <v>110.74</v>
      </c>
      <c r="N33" s="133">
        <v>112.16</v>
      </c>
      <c r="O33" s="133">
        <v>112.33</v>
      </c>
      <c r="P33" s="133">
        <v>109.53</v>
      </c>
      <c r="Q33" s="133">
        <v>111.3</v>
      </c>
      <c r="R33" s="133">
        <v>113.08</v>
      </c>
      <c r="S33" s="133">
        <v>109.79</v>
      </c>
      <c r="T33" s="133">
        <v>108.53</v>
      </c>
      <c r="U33" s="133">
        <v>106.58</v>
      </c>
      <c r="V33" s="133">
        <v>106.68</v>
      </c>
      <c r="W33" s="133">
        <v>107.2</v>
      </c>
      <c r="X33" s="133">
        <v>112.22</v>
      </c>
      <c r="Y33" s="133">
        <v>112.73</v>
      </c>
      <c r="Z33" s="133">
        <v>105.98</v>
      </c>
      <c r="AA33" s="133">
        <v>102.24</v>
      </c>
      <c r="AB33" s="133">
        <v>104.27</v>
      </c>
      <c r="AC33" s="133">
        <v>102.56</v>
      </c>
      <c r="AD33" s="133">
        <v>105.07</v>
      </c>
      <c r="AE33" s="133">
        <v>109.25</v>
      </c>
      <c r="AF33" s="133">
        <v>110.98</v>
      </c>
      <c r="AG33" s="134">
        <v>108.37</v>
      </c>
    </row>
    <row r="34" spans="1:33" s="143" customFormat="1" ht="14.4" customHeight="1" x14ac:dyDescent="0.25">
      <c r="A34" s="146" t="s">
        <v>38</v>
      </c>
      <c r="B34" s="133">
        <v>3328.9</v>
      </c>
      <c r="C34" s="133">
        <v>911.15</v>
      </c>
      <c r="D34" s="133">
        <v>299.47000000000003</v>
      </c>
      <c r="E34" s="133">
        <v>259.77999999999997</v>
      </c>
      <c r="F34" s="133">
        <v>123.95</v>
      </c>
      <c r="G34" s="133">
        <v>114.42</v>
      </c>
      <c r="H34" s="133">
        <v>171.01</v>
      </c>
      <c r="I34" s="133">
        <v>136.16</v>
      </c>
      <c r="J34" s="133">
        <v>116.56</v>
      </c>
      <c r="K34" s="133">
        <v>121.64</v>
      </c>
      <c r="L34" s="133">
        <v>114.48</v>
      </c>
      <c r="M34" s="133">
        <v>114.11</v>
      </c>
      <c r="N34" s="133">
        <v>111.24</v>
      </c>
      <c r="O34" s="133">
        <v>114.3</v>
      </c>
      <c r="P34" s="133">
        <v>111.31</v>
      </c>
      <c r="Q34" s="133">
        <v>114.31</v>
      </c>
      <c r="R34" s="133">
        <v>112.98</v>
      </c>
      <c r="S34" s="133">
        <v>109.03</v>
      </c>
      <c r="T34" s="133">
        <v>109.77</v>
      </c>
      <c r="U34" s="133">
        <v>105.17</v>
      </c>
      <c r="V34" s="133">
        <v>106.12</v>
      </c>
      <c r="W34" s="133">
        <v>106.35</v>
      </c>
      <c r="X34" s="133">
        <v>110.68</v>
      </c>
      <c r="Y34" s="133">
        <v>112.61</v>
      </c>
      <c r="Z34" s="133">
        <v>104.68</v>
      </c>
      <c r="AA34" s="133">
        <v>102.13</v>
      </c>
      <c r="AB34" s="133">
        <v>103.99</v>
      </c>
      <c r="AC34" s="133">
        <v>102.58</v>
      </c>
      <c r="AD34" s="133">
        <v>104.87</v>
      </c>
      <c r="AE34" s="133">
        <v>108.49</v>
      </c>
      <c r="AF34" s="133">
        <v>112.73</v>
      </c>
      <c r="AG34" s="134">
        <v>107.01</v>
      </c>
    </row>
    <row r="35" spans="1:33" s="143" customFormat="1" ht="14.4" customHeight="1" x14ac:dyDescent="0.25">
      <c r="A35" s="146" t="s">
        <v>39</v>
      </c>
      <c r="B35" s="133">
        <v>1977.94</v>
      </c>
      <c r="C35" s="133">
        <v>1130</v>
      </c>
      <c r="D35" s="133">
        <v>281.61</v>
      </c>
      <c r="E35" s="133">
        <v>235.48</v>
      </c>
      <c r="F35" s="133">
        <v>121</v>
      </c>
      <c r="G35" s="133">
        <v>113.43</v>
      </c>
      <c r="H35" s="133">
        <v>171.74</v>
      </c>
      <c r="I35" s="133">
        <v>137.94999999999999</v>
      </c>
      <c r="J35" s="133">
        <v>119.19</v>
      </c>
      <c r="K35" s="133">
        <v>120.54</v>
      </c>
      <c r="L35" s="133">
        <v>116.99</v>
      </c>
      <c r="M35" s="133">
        <v>109.98</v>
      </c>
      <c r="N35" s="133">
        <v>111.11</v>
      </c>
      <c r="O35" s="133">
        <v>114.65</v>
      </c>
      <c r="P35" s="133">
        <v>108.93</v>
      </c>
      <c r="Q35" s="133">
        <v>111.67</v>
      </c>
      <c r="R35" s="133">
        <v>113.11</v>
      </c>
      <c r="S35" s="133">
        <v>108.75</v>
      </c>
      <c r="T35" s="133">
        <v>109.5</v>
      </c>
      <c r="U35" s="133">
        <v>105.3</v>
      </c>
      <c r="V35" s="133">
        <v>106.6</v>
      </c>
      <c r="W35" s="133">
        <v>105.38</v>
      </c>
      <c r="X35" s="133">
        <v>111.99</v>
      </c>
      <c r="Y35" s="133">
        <v>113.17</v>
      </c>
      <c r="Z35" s="133">
        <v>105.12</v>
      </c>
      <c r="AA35" s="133">
        <v>102.4</v>
      </c>
      <c r="AB35" s="133">
        <v>104.33</v>
      </c>
      <c r="AC35" s="133">
        <v>102.98</v>
      </c>
      <c r="AD35" s="133">
        <v>104.93</v>
      </c>
      <c r="AE35" s="133">
        <v>107.8</v>
      </c>
      <c r="AF35" s="133">
        <v>111.38</v>
      </c>
      <c r="AG35" s="134">
        <v>107.07</v>
      </c>
    </row>
    <row r="36" spans="1:33" s="143" customFormat="1" ht="14.4" customHeight="1" x14ac:dyDescent="0.25">
      <c r="A36" s="146" t="s">
        <v>40</v>
      </c>
      <c r="B36" s="133">
        <v>1336.5</v>
      </c>
      <c r="C36" s="133">
        <v>925.62</v>
      </c>
      <c r="D36" s="133">
        <v>286.33</v>
      </c>
      <c r="E36" s="133">
        <v>225.95</v>
      </c>
      <c r="F36" s="133">
        <v>119.27</v>
      </c>
      <c r="G36" s="133">
        <v>117.62</v>
      </c>
      <c r="H36" s="133">
        <v>179.42</v>
      </c>
      <c r="I36" s="133">
        <v>145.56</v>
      </c>
      <c r="J36" s="133">
        <v>116.13</v>
      </c>
      <c r="K36" s="133">
        <v>122.31</v>
      </c>
      <c r="L36" s="133">
        <v>118.48</v>
      </c>
      <c r="M36" s="133">
        <v>112.16</v>
      </c>
      <c r="N36" s="133">
        <v>113.84</v>
      </c>
      <c r="O36" s="133">
        <v>112.87</v>
      </c>
      <c r="P36" s="133">
        <v>109.33</v>
      </c>
      <c r="Q36" s="133">
        <v>112.26</v>
      </c>
      <c r="R36" s="133">
        <v>114.4</v>
      </c>
      <c r="S36" s="133">
        <v>109.69</v>
      </c>
      <c r="T36" s="133">
        <v>109.39</v>
      </c>
      <c r="U36" s="133">
        <v>106.11</v>
      </c>
      <c r="V36" s="133">
        <v>106.67</v>
      </c>
      <c r="W36" s="133">
        <v>106.56</v>
      </c>
      <c r="X36" s="133">
        <v>111.8</v>
      </c>
      <c r="Y36" s="133">
        <v>112.07</v>
      </c>
      <c r="Z36" s="133">
        <v>105.17</v>
      </c>
      <c r="AA36" s="133">
        <v>101.61</v>
      </c>
      <c r="AB36" s="133">
        <v>104.49</v>
      </c>
      <c r="AC36" s="133">
        <v>102.7</v>
      </c>
      <c r="AD36" s="133">
        <v>105.18</v>
      </c>
      <c r="AE36" s="133">
        <v>108.57</v>
      </c>
      <c r="AF36" s="133">
        <v>112.12</v>
      </c>
      <c r="AG36" s="134">
        <v>107.21</v>
      </c>
    </row>
    <row r="37" spans="1:33" s="143" customFormat="1" ht="14.4" customHeight="1" x14ac:dyDescent="0.25">
      <c r="A37" s="146" t="s">
        <v>43</v>
      </c>
      <c r="B37" s="133">
        <v>1826.52</v>
      </c>
      <c r="C37" s="133">
        <v>978.19</v>
      </c>
      <c r="D37" s="133">
        <v>313.69</v>
      </c>
      <c r="E37" s="133">
        <v>238.98</v>
      </c>
      <c r="F37" s="133">
        <v>114.92</v>
      </c>
      <c r="G37" s="133">
        <v>111.27</v>
      </c>
      <c r="H37" s="133">
        <v>177.93</v>
      </c>
      <c r="I37" s="133">
        <v>140.91999999999999</v>
      </c>
      <c r="J37" s="133">
        <v>112.18</v>
      </c>
      <c r="K37" s="133">
        <v>117.39</v>
      </c>
      <c r="L37" s="133">
        <v>114.65</v>
      </c>
      <c r="M37" s="133">
        <v>109.52</v>
      </c>
      <c r="N37" s="133">
        <v>109.05</v>
      </c>
      <c r="O37" s="133">
        <v>110.47</v>
      </c>
      <c r="P37" s="133">
        <v>108.94</v>
      </c>
      <c r="Q37" s="133">
        <v>114.47</v>
      </c>
      <c r="R37" s="133">
        <v>115.66</v>
      </c>
      <c r="S37" s="133">
        <v>111.9</v>
      </c>
      <c r="T37" s="133">
        <v>113.89</v>
      </c>
      <c r="U37" s="133">
        <v>106.45</v>
      </c>
      <c r="V37" s="133">
        <v>107.39</v>
      </c>
      <c r="W37" s="133">
        <v>104.39</v>
      </c>
      <c r="X37" s="133">
        <v>110.51</v>
      </c>
      <c r="Y37" s="133">
        <v>113.98</v>
      </c>
      <c r="Z37" s="133">
        <v>104.43</v>
      </c>
      <c r="AA37" s="133">
        <v>101.12</v>
      </c>
      <c r="AB37" s="133">
        <v>102.79</v>
      </c>
      <c r="AC37" s="133">
        <v>103.79</v>
      </c>
      <c r="AD37" s="133">
        <v>107.28</v>
      </c>
      <c r="AE37" s="133">
        <v>111.82</v>
      </c>
      <c r="AF37" s="133">
        <v>110.46</v>
      </c>
      <c r="AG37" s="134">
        <v>109.69</v>
      </c>
    </row>
    <row r="38" spans="1:33" s="143" customFormat="1" ht="14.4" customHeight="1" x14ac:dyDescent="0.25">
      <c r="A38" s="146" t="s">
        <v>44</v>
      </c>
      <c r="B38" s="133"/>
      <c r="C38" s="133"/>
      <c r="D38" s="133">
        <v>337.25</v>
      </c>
      <c r="E38" s="133">
        <v>196.02</v>
      </c>
      <c r="F38" s="133">
        <v>117.36</v>
      </c>
      <c r="G38" s="133">
        <v>106.88</v>
      </c>
      <c r="H38" s="133">
        <v>172.83</v>
      </c>
      <c r="I38" s="133">
        <v>152.33000000000001</v>
      </c>
      <c r="J38" s="133">
        <v>122.72</v>
      </c>
      <c r="K38" s="133">
        <v>138.66</v>
      </c>
      <c r="L38" s="133">
        <v>116.95</v>
      </c>
      <c r="M38" s="133">
        <v>113.86</v>
      </c>
      <c r="N38" s="133">
        <v>109.9</v>
      </c>
      <c r="O38" s="133">
        <v>115.45</v>
      </c>
      <c r="P38" s="133">
        <v>110.78</v>
      </c>
      <c r="Q38" s="133">
        <v>109.79</v>
      </c>
      <c r="R38" s="133">
        <v>116.86</v>
      </c>
      <c r="S38" s="133">
        <v>112</v>
      </c>
      <c r="T38" s="133">
        <v>106.07</v>
      </c>
      <c r="U38" s="133">
        <v>103.8</v>
      </c>
      <c r="V38" s="133">
        <v>105.24</v>
      </c>
      <c r="W38" s="133">
        <v>104.49</v>
      </c>
      <c r="X38" s="133">
        <v>108.12</v>
      </c>
      <c r="Y38" s="133">
        <v>117.54</v>
      </c>
      <c r="Z38" s="133">
        <v>102.6</v>
      </c>
      <c r="AA38" s="133">
        <v>104.03</v>
      </c>
      <c r="AB38" s="133">
        <v>101.92</v>
      </c>
      <c r="AC38" s="133">
        <v>103.35</v>
      </c>
      <c r="AD38" s="133">
        <v>105.82</v>
      </c>
      <c r="AE38" s="133">
        <v>108.88</v>
      </c>
      <c r="AF38" s="133">
        <v>118.64</v>
      </c>
      <c r="AG38" s="134">
        <v>107.14</v>
      </c>
    </row>
    <row r="39" spans="1:33" s="143" customFormat="1" ht="14.4" customHeight="1" x14ac:dyDescent="0.25">
      <c r="A39" s="146" t="s">
        <v>45</v>
      </c>
      <c r="B39" s="133">
        <v>2190</v>
      </c>
      <c r="C39" s="133">
        <v>1013.09</v>
      </c>
      <c r="D39" s="133">
        <v>245.5</v>
      </c>
      <c r="E39" s="133">
        <v>261.60000000000002</v>
      </c>
      <c r="F39" s="133">
        <v>124.9</v>
      </c>
      <c r="G39" s="133">
        <v>116.85</v>
      </c>
      <c r="H39" s="133">
        <v>167.76</v>
      </c>
      <c r="I39" s="133">
        <v>135.30000000000001</v>
      </c>
      <c r="J39" s="133">
        <v>116.84</v>
      </c>
      <c r="K39" s="133">
        <v>122.48</v>
      </c>
      <c r="L39" s="133">
        <v>115.56</v>
      </c>
      <c r="M39" s="133">
        <v>108.85</v>
      </c>
      <c r="N39" s="133">
        <v>112.99</v>
      </c>
      <c r="O39" s="133">
        <v>114.11</v>
      </c>
      <c r="P39" s="133">
        <v>107.35</v>
      </c>
      <c r="Q39" s="133">
        <v>112.23</v>
      </c>
      <c r="R39" s="133">
        <v>116.05</v>
      </c>
      <c r="S39" s="133">
        <v>110.08</v>
      </c>
      <c r="T39" s="133">
        <v>111.36</v>
      </c>
      <c r="U39" s="133">
        <v>106.74</v>
      </c>
      <c r="V39" s="133">
        <v>108.75</v>
      </c>
      <c r="W39" s="133">
        <v>107.49</v>
      </c>
      <c r="X39" s="133">
        <v>108.46</v>
      </c>
      <c r="Y39" s="133">
        <v>115.3</v>
      </c>
      <c r="Z39" s="133">
        <v>106.13</v>
      </c>
      <c r="AA39" s="133">
        <v>102.48</v>
      </c>
      <c r="AB39" s="133">
        <v>103.47</v>
      </c>
      <c r="AC39" s="133">
        <v>103.69</v>
      </c>
      <c r="AD39" s="133">
        <v>105.39</v>
      </c>
      <c r="AE39" s="133">
        <v>108.17</v>
      </c>
      <c r="AF39" s="133">
        <v>111.9</v>
      </c>
      <c r="AG39" s="134">
        <v>107.05</v>
      </c>
    </row>
    <row r="40" spans="1:33" s="143" customFormat="1" ht="14.4" customHeight="1" x14ac:dyDescent="0.25">
      <c r="A40" s="146" t="s">
        <v>46</v>
      </c>
      <c r="B40" s="133">
        <v>2598.9499999999998</v>
      </c>
      <c r="C40" s="133">
        <v>807.42</v>
      </c>
      <c r="D40" s="133">
        <v>250.53</v>
      </c>
      <c r="E40" s="133">
        <v>234.44</v>
      </c>
      <c r="F40" s="133">
        <v>118.89</v>
      </c>
      <c r="G40" s="133">
        <v>111.04</v>
      </c>
      <c r="H40" s="133">
        <v>173.33</v>
      </c>
      <c r="I40" s="133">
        <v>149.43</v>
      </c>
      <c r="J40" s="133">
        <v>113.39</v>
      </c>
      <c r="K40" s="133">
        <v>119.16</v>
      </c>
      <c r="L40" s="133">
        <v>119.22</v>
      </c>
      <c r="M40" s="133">
        <v>109.36</v>
      </c>
      <c r="N40" s="133">
        <v>112.09</v>
      </c>
      <c r="O40" s="133">
        <v>112.4</v>
      </c>
      <c r="P40" s="133">
        <v>110.31</v>
      </c>
      <c r="Q40" s="133">
        <v>114.86</v>
      </c>
      <c r="R40" s="133">
        <v>114.45</v>
      </c>
      <c r="S40" s="133">
        <v>110.1</v>
      </c>
      <c r="T40" s="133">
        <v>111.68</v>
      </c>
      <c r="U40" s="133">
        <v>105.13</v>
      </c>
      <c r="V40" s="133">
        <v>106.24</v>
      </c>
      <c r="W40" s="133">
        <v>107.43</v>
      </c>
      <c r="X40" s="133">
        <v>110.41</v>
      </c>
      <c r="Y40" s="133">
        <v>114.88</v>
      </c>
      <c r="Z40" s="133">
        <v>105.41</v>
      </c>
      <c r="AA40" s="133">
        <v>101.88</v>
      </c>
      <c r="AB40" s="133">
        <v>103.74</v>
      </c>
      <c r="AC40" s="133">
        <v>102.95</v>
      </c>
      <c r="AD40" s="133">
        <v>105.18</v>
      </c>
      <c r="AE40" s="133">
        <v>107.53</v>
      </c>
      <c r="AF40" s="133">
        <v>112.1</v>
      </c>
      <c r="AG40" s="134">
        <v>107.61</v>
      </c>
    </row>
    <row r="41" spans="1:33" s="143" customFormat="1" ht="14.4" customHeight="1" x14ac:dyDescent="0.25">
      <c r="A41" s="146" t="s">
        <v>283</v>
      </c>
      <c r="B41" s="133">
        <v>2957.02</v>
      </c>
      <c r="C41" s="133">
        <v>991.24</v>
      </c>
      <c r="D41" s="133">
        <v>332.16</v>
      </c>
      <c r="E41" s="133">
        <v>238.19</v>
      </c>
      <c r="F41" s="133">
        <v>128.75</v>
      </c>
      <c r="G41" s="133">
        <v>113.02</v>
      </c>
      <c r="H41" s="133">
        <v>174.17</v>
      </c>
      <c r="I41" s="133">
        <v>137.08000000000001</v>
      </c>
      <c r="J41" s="133">
        <v>116.26</v>
      </c>
      <c r="K41" s="133">
        <v>117.47</v>
      </c>
      <c r="L41" s="133">
        <v>115.49</v>
      </c>
      <c r="M41" s="133">
        <v>107.84</v>
      </c>
      <c r="N41" s="133">
        <v>112.5</v>
      </c>
      <c r="O41" s="133">
        <v>111.44</v>
      </c>
      <c r="P41" s="133">
        <v>111.12</v>
      </c>
      <c r="Q41" s="133">
        <v>111.84</v>
      </c>
      <c r="R41" s="133">
        <v>114.25</v>
      </c>
      <c r="S41" s="133">
        <v>108.36</v>
      </c>
      <c r="T41" s="133">
        <v>110.65</v>
      </c>
      <c r="U41" s="133">
        <v>105.56</v>
      </c>
      <c r="V41" s="133">
        <v>106.35</v>
      </c>
      <c r="W41" s="133">
        <v>106.06</v>
      </c>
      <c r="X41" s="133">
        <v>110.23</v>
      </c>
      <c r="Y41" s="133">
        <v>113.56</v>
      </c>
      <c r="Z41" s="133">
        <v>104.84</v>
      </c>
      <c r="AA41" s="133">
        <v>102.27</v>
      </c>
      <c r="AB41" s="133">
        <v>103.4</v>
      </c>
      <c r="AC41" s="133">
        <v>101.87</v>
      </c>
      <c r="AD41" s="133">
        <v>105.05</v>
      </c>
      <c r="AE41" s="133">
        <v>109.18</v>
      </c>
      <c r="AF41" s="133">
        <v>111.2</v>
      </c>
      <c r="AG41" s="134">
        <v>107.06</v>
      </c>
    </row>
    <row r="42" spans="1:33" s="143" customFormat="1" ht="14.4" customHeight="1" x14ac:dyDescent="0.25">
      <c r="A42" s="146" t="s">
        <v>49</v>
      </c>
      <c r="B42" s="133">
        <v>2994.5</v>
      </c>
      <c r="C42" s="133">
        <v>1138</v>
      </c>
      <c r="D42" s="133">
        <v>310.82</v>
      </c>
      <c r="E42" s="133">
        <v>241.39</v>
      </c>
      <c r="F42" s="133">
        <v>120.51</v>
      </c>
      <c r="G42" s="133">
        <v>117.6</v>
      </c>
      <c r="H42" s="133">
        <v>171.39</v>
      </c>
      <c r="I42" s="133">
        <v>140.80000000000001</v>
      </c>
      <c r="J42" s="133">
        <v>118.81</v>
      </c>
      <c r="K42" s="133">
        <v>119.83</v>
      </c>
      <c r="L42" s="133">
        <v>116.2</v>
      </c>
      <c r="M42" s="133">
        <v>112.93</v>
      </c>
      <c r="N42" s="133">
        <v>113.92</v>
      </c>
      <c r="O42" s="133">
        <v>110.46</v>
      </c>
      <c r="P42" s="133">
        <v>108.31</v>
      </c>
      <c r="Q42" s="133">
        <v>112.47</v>
      </c>
      <c r="R42" s="133">
        <v>115.07</v>
      </c>
      <c r="S42" s="133">
        <v>109.04</v>
      </c>
      <c r="T42" s="133">
        <v>110.05</v>
      </c>
      <c r="U42" s="133">
        <v>104</v>
      </c>
      <c r="V42" s="133">
        <v>106</v>
      </c>
      <c r="W42" s="133">
        <v>106.72</v>
      </c>
      <c r="X42" s="133">
        <v>108.61</v>
      </c>
      <c r="Y42" s="133">
        <v>114.92</v>
      </c>
      <c r="Z42" s="133">
        <v>105.64</v>
      </c>
      <c r="AA42" s="133">
        <v>102.86</v>
      </c>
      <c r="AB42" s="133">
        <v>104.46</v>
      </c>
      <c r="AC42" s="133">
        <v>103.08</v>
      </c>
      <c r="AD42" s="133">
        <v>105.71</v>
      </c>
      <c r="AE42" s="133">
        <v>109</v>
      </c>
      <c r="AF42" s="133">
        <v>111.17</v>
      </c>
      <c r="AG42" s="134">
        <v>108.46</v>
      </c>
    </row>
    <row r="43" spans="1:33" s="143" customFormat="1" ht="14.4" customHeight="1" x14ac:dyDescent="0.25">
      <c r="A43" s="146" t="s">
        <v>51</v>
      </c>
      <c r="B43" s="133">
        <v>3325.86</v>
      </c>
      <c r="C43" s="133">
        <v>859.45</v>
      </c>
      <c r="D43" s="133">
        <v>252.48</v>
      </c>
      <c r="E43" s="133">
        <v>226.4</v>
      </c>
      <c r="F43" s="133">
        <v>126.37</v>
      </c>
      <c r="G43" s="133">
        <v>108.71</v>
      </c>
      <c r="H43" s="133">
        <v>178.82</v>
      </c>
      <c r="I43" s="133">
        <v>139.24</v>
      </c>
      <c r="J43" s="133">
        <v>121.63</v>
      </c>
      <c r="K43" s="133">
        <v>117.4</v>
      </c>
      <c r="L43" s="133">
        <v>114.66</v>
      </c>
      <c r="M43" s="133">
        <v>111.13</v>
      </c>
      <c r="N43" s="133">
        <v>114.26</v>
      </c>
      <c r="O43" s="133">
        <v>110.85</v>
      </c>
      <c r="P43" s="133">
        <v>108.88</v>
      </c>
      <c r="Q43" s="133">
        <v>112.56</v>
      </c>
      <c r="R43" s="133">
        <v>112.42</v>
      </c>
      <c r="S43" s="133">
        <v>108.3</v>
      </c>
      <c r="T43" s="133">
        <v>109.64</v>
      </c>
      <c r="U43" s="133">
        <v>106.35</v>
      </c>
      <c r="V43" s="133">
        <v>106.24</v>
      </c>
      <c r="W43" s="133">
        <v>105.97</v>
      </c>
      <c r="X43" s="133">
        <v>111.17</v>
      </c>
      <c r="Y43" s="133">
        <v>110.92</v>
      </c>
      <c r="Z43" s="133">
        <v>104.94</v>
      </c>
      <c r="AA43" s="133">
        <v>101.59</v>
      </c>
      <c r="AB43" s="133">
        <v>104.27</v>
      </c>
      <c r="AC43" s="133">
        <v>102.87</v>
      </c>
      <c r="AD43" s="133">
        <v>105.02</v>
      </c>
      <c r="AE43" s="133">
        <v>108.71</v>
      </c>
      <c r="AF43" s="133">
        <v>111.26</v>
      </c>
      <c r="AG43" s="134">
        <v>106.87</v>
      </c>
    </row>
    <row r="44" spans="1:33" s="143" customFormat="1" ht="14.4" customHeight="1" x14ac:dyDescent="0.25">
      <c r="A44" s="146" t="s">
        <v>52</v>
      </c>
      <c r="B44" s="133">
        <v>2921.45</v>
      </c>
      <c r="C44" s="133">
        <v>841.62</v>
      </c>
      <c r="D44" s="133">
        <v>323.58</v>
      </c>
      <c r="E44" s="133">
        <v>250.65</v>
      </c>
      <c r="F44" s="133">
        <v>127.08</v>
      </c>
      <c r="G44" s="133">
        <v>107.96</v>
      </c>
      <c r="H44" s="133">
        <v>179.59</v>
      </c>
      <c r="I44" s="133">
        <v>150.87</v>
      </c>
      <c r="J44" s="133">
        <v>121.74</v>
      </c>
      <c r="K44" s="133">
        <v>118.19</v>
      </c>
      <c r="L44" s="133">
        <v>114.9</v>
      </c>
      <c r="M44" s="133">
        <v>112.14</v>
      </c>
      <c r="N44" s="133">
        <v>111.62</v>
      </c>
      <c r="O44" s="133">
        <v>109.17</v>
      </c>
      <c r="P44" s="133">
        <v>107.42</v>
      </c>
      <c r="Q44" s="133">
        <v>113.25</v>
      </c>
      <c r="R44" s="133">
        <v>113.91</v>
      </c>
      <c r="S44" s="133">
        <v>108.49</v>
      </c>
      <c r="T44" s="133">
        <v>111.47</v>
      </c>
      <c r="U44" s="133">
        <v>105.98</v>
      </c>
      <c r="V44" s="133">
        <v>106.25</v>
      </c>
      <c r="W44" s="133">
        <v>106.54</v>
      </c>
      <c r="X44" s="133">
        <v>111.56</v>
      </c>
      <c r="Y44" s="133">
        <v>112.51</v>
      </c>
      <c r="Z44" s="133">
        <v>105.38</v>
      </c>
      <c r="AA44" s="133">
        <v>102.48</v>
      </c>
      <c r="AB44" s="133">
        <v>105.35</v>
      </c>
      <c r="AC44" s="133">
        <v>102.54</v>
      </c>
      <c r="AD44" s="133">
        <v>105.14</v>
      </c>
      <c r="AE44" s="133">
        <v>107.75</v>
      </c>
      <c r="AF44" s="133">
        <v>112.95</v>
      </c>
      <c r="AG44" s="134">
        <v>108.92</v>
      </c>
    </row>
    <row r="45" spans="1:33" s="143" customFormat="1" ht="14.4" customHeight="1" x14ac:dyDescent="0.25">
      <c r="A45" s="146" t="s">
        <v>53</v>
      </c>
      <c r="B45" s="133">
        <v>1087.08</v>
      </c>
      <c r="C45" s="133">
        <v>1057.18</v>
      </c>
      <c r="D45" s="133">
        <v>366.24</v>
      </c>
      <c r="E45" s="133">
        <v>225.14</v>
      </c>
      <c r="F45" s="133">
        <v>125.76</v>
      </c>
      <c r="G45" s="133">
        <v>118.74</v>
      </c>
      <c r="H45" s="133">
        <v>174.2</v>
      </c>
      <c r="I45" s="133">
        <v>140.9</v>
      </c>
      <c r="J45" s="133">
        <v>128.03</v>
      </c>
      <c r="K45" s="133">
        <v>119.74</v>
      </c>
      <c r="L45" s="133">
        <v>118.17</v>
      </c>
      <c r="M45" s="133">
        <v>108.95</v>
      </c>
      <c r="N45" s="133">
        <v>116.97</v>
      </c>
      <c r="O45" s="133">
        <v>108.87</v>
      </c>
      <c r="P45" s="133">
        <v>108.08</v>
      </c>
      <c r="Q45" s="133">
        <v>112.3</v>
      </c>
      <c r="R45" s="133">
        <v>114.36</v>
      </c>
      <c r="S45" s="133">
        <v>109.05</v>
      </c>
      <c r="T45" s="133">
        <v>109.45</v>
      </c>
      <c r="U45" s="133">
        <v>105.14</v>
      </c>
      <c r="V45" s="133">
        <v>106.04</v>
      </c>
      <c r="W45" s="133">
        <v>106.27</v>
      </c>
      <c r="X45" s="133">
        <v>111.59</v>
      </c>
      <c r="Y45" s="133">
        <v>111.12</v>
      </c>
      <c r="Z45" s="133">
        <v>103.79</v>
      </c>
      <c r="AA45" s="133">
        <v>101.13</v>
      </c>
      <c r="AB45" s="133">
        <v>103.44</v>
      </c>
      <c r="AC45" s="133">
        <v>101.98</v>
      </c>
      <c r="AD45" s="133">
        <v>104.51</v>
      </c>
      <c r="AE45" s="133">
        <v>107.77</v>
      </c>
      <c r="AF45" s="133">
        <v>110.77</v>
      </c>
      <c r="AG45" s="134">
        <v>105.73</v>
      </c>
    </row>
    <row r="46" spans="1:33" s="143" customFormat="1" ht="14.4" customHeight="1" x14ac:dyDescent="0.25">
      <c r="A46" s="146" t="s">
        <v>54</v>
      </c>
      <c r="B46" s="133">
        <v>1915.82</v>
      </c>
      <c r="C46" s="133">
        <v>896.59</v>
      </c>
      <c r="D46" s="133">
        <v>302.24</v>
      </c>
      <c r="E46" s="133">
        <v>233.7</v>
      </c>
      <c r="F46" s="133">
        <v>123.85</v>
      </c>
      <c r="G46" s="133">
        <v>117.51</v>
      </c>
      <c r="H46" s="133">
        <v>176.33</v>
      </c>
      <c r="I46" s="133">
        <v>138.46</v>
      </c>
      <c r="J46" s="133">
        <v>124.19</v>
      </c>
      <c r="K46" s="133">
        <v>117.43</v>
      </c>
      <c r="L46" s="133">
        <v>116.44</v>
      </c>
      <c r="M46" s="133">
        <v>112.35</v>
      </c>
      <c r="N46" s="133">
        <v>112.74</v>
      </c>
      <c r="O46" s="133">
        <v>108.81</v>
      </c>
      <c r="P46" s="133">
        <v>107.35</v>
      </c>
      <c r="Q46" s="133">
        <v>111.64</v>
      </c>
      <c r="R46" s="133">
        <v>111.79</v>
      </c>
      <c r="S46" s="133">
        <v>107.46</v>
      </c>
      <c r="T46" s="133">
        <v>108.24</v>
      </c>
      <c r="U46" s="133">
        <v>105.9</v>
      </c>
      <c r="V46" s="133">
        <v>106.44</v>
      </c>
      <c r="W46" s="133">
        <v>106.34</v>
      </c>
      <c r="X46" s="133">
        <v>109.68</v>
      </c>
      <c r="Y46" s="133">
        <v>110.74</v>
      </c>
      <c r="Z46" s="133">
        <v>103.93</v>
      </c>
      <c r="AA46" s="133">
        <v>102.19</v>
      </c>
      <c r="AB46" s="133">
        <v>103.73</v>
      </c>
      <c r="AC46" s="133">
        <v>102.85</v>
      </c>
      <c r="AD46" s="133">
        <v>104.78</v>
      </c>
      <c r="AE46" s="133">
        <v>108.66</v>
      </c>
      <c r="AF46" s="133">
        <v>111.37</v>
      </c>
      <c r="AG46" s="134">
        <v>107.06</v>
      </c>
    </row>
    <row r="47" spans="1:33" s="143" customFormat="1" ht="14.4" customHeight="1" x14ac:dyDescent="0.25">
      <c r="A47" s="146" t="s">
        <v>55</v>
      </c>
      <c r="B47" s="133">
        <v>3880.3</v>
      </c>
      <c r="C47" s="133">
        <v>926.5</v>
      </c>
      <c r="D47" s="133">
        <v>306</v>
      </c>
      <c r="E47" s="133">
        <v>228.8</v>
      </c>
      <c r="F47" s="133">
        <v>125.56</v>
      </c>
      <c r="G47" s="133">
        <v>111.99</v>
      </c>
      <c r="H47" s="133">
        <v>164.47</v>
      </c>
      <c r="I47" s="133">
        <v>142.83000000000001</v>
      </c>
      <c r="J47" s="133">
        <v>122.2</v>
      </c>
      <c r="K47" s="133">
        <v>120.4</v>
      </c>
      <c r="L47" s="133">
        <v>117.98</v>
      </c>
      <c r="M47" s="133">
        <v>112.49</v>
      </c>
      <c r="N47" s="133">
        <v>112.06</v>
      </c>
      <c r="O47" s="133">
        <v>109.27</v>
      </c>
      <c r="P47" s="133">
        <v>109.3</v>
      </c>
      <c r="Q47" s="133">
        <v>113.88</v>
      </c>
      <c r="R47" s="133">
        <v>113.7</v>
      </c>
      <c r="S47" s="133">
        <v>109.63</v>
      </c>
      <c r="T47" s="133">
        <v>110.94</v>
      </c>
      <c r="U47" s="133">
        <v>106.72</v>
      </c>
      <c r="V47" s="133">
        <v>107.19</v>
      </c>
      <c r="W47" s="133">
        <v>106.52</v>
      </c>
      <c r="X47" s="133">
        <v>109.58</v>
      </c>
      <c r="Y47" s="133">
        <v>111.29</v>
      </c>
      <c r="Z47" s="133">
        <v>103.73</v>
      </c>
      <c r="AA47" s="133">
        <v>101.41</v>
      </c>
      <c r="AB47" s="133">
        <v>103.75</v>
      </c>
      <c r="AC47" s="133">
        <v>102.43</v>
      </c>
      <c r="AD47" s="133">
        <v>105.15</v>
      </c>
      <c r="AE47" s="133">
        <v>108.71</v>
      </c>
      <c r="AF47" s="133">
        <v>112.83</v>
      </c>
      <c r="AG47" s="134">
        <v>107.44</v>
      </c>
    </row>
    <row r="48" spans="1:33" s="143" customFormat="1" ht="14.4" customHeight="1" x14ac:dyDescent="0.25">
      <c r="A48" s="146" t="s">
        <v>56</v>
      </c>
      <c r="B48" s="133">
        <v>2027.11</v>
      </c>
      <c r="C48" s="133">
        <v>914.36</v>
      </c>
      <c r="D48" s="133">
        <v>310.94</v>
      </c>
      <c r="E48" s="133">
        <v>251.73</v>
      </c>
      <c r="F48" s="133">
        <v>125.24</v>
      </c>
      <c r="G48" s="133">
        <v>111.69</v>
      </c>
      <c r="H48" s="133">
        <v>167.86</v>
      </c>
      <c r="I48" s="133">
        <v>141.08000000000001</v>
      </c>
      <c r="J48" s="133">
        <v>126.22</v>
      </c>
      <c r="K48" s="133">
        <v>119.1</v>
      </c>
      <c r="L48" s="133">
        <v>117.32</v>
      </c>
      <c r="M48" s="133">
        <v>113.25</v>
      </c>
      <c r="N48" s="133">
        <v>110.71</v>
      </c>
      <c r="O48" s="133">
        <v>107.52</v>
      </c>
      <c r="P48" s="133">
        <v>108.43</v>
      </c>
      <c r="Q48" s="133">
        <v>113.46</v>
      </c>
      <c r="R48" s="133">
        <v>114.24</v>
      </c>
      <c r="S48" s="133">
        <v>106.26</v>
      </c>
      <c r="T48" s="133">
        <v>109.84</v>
      </c>
      <c r="U48" s="133">
        <v>106.15</v>
      </c>
      <c r="V48" s="133">
        <v>105.84</v>
      </c>
      <c r="W48" s="133">
        <v>106.33</v>
      </c>
      <c r="X48" s="133">
        <v>110.94</v>
      </c>
      <c r="Y48" s="133">
        <v>111.46</v>
      </c>
      <c r="Z48" s="133">
        <v>104.06</v>
      </c>
      <c r="AA48" s="133">
        <v>101.35</v>
      </c>
      <c r="AB48" s="133">
        <v>104.71</v>
      </c>
      <c r="AC48" s="133">
        <v>102</v>
      </c>
      <c r="AD48" s="133">
        <v>105.21</v>
      </c>
      <c r="AE48" s="133">
        <v>108.86</v>
      </c>
      <c r="AF48" s="133">
        <v>112.24</v>
      </c>
      <c r="AG48" s="134">
        <v>107.26</v>
      </c>
    </row>
    <row r="49" spans="1:33" s="143" customFormat="1" ht="14.4" customHeight="1" x14ac:dyDescent="0.25">
      <c r="A49" s="146" t="s">
        <v>284</v>
      </c>
      <c r="B49" s="133">
        <v>2411</v>
      </c>
      <c r="C49" s="133">
        <v>763.2</v>
      </c>
      <c r="D49" s="133">
        <v>301.62</v>
      </c>
      <c r="E49" s="133">
        <v>236.4</v>
      </c>
      <c r="F49" s="133">
        <v>125.35</v>
      </c>
      <c r="G49" s="133">
        <v>110.52</v>
      </c>
      <c r="H49" s="133">
        <v>183.73</v>
      </c>
      <c r="I49" s="133">
        <v>139.13</v>
      </c>
      <c r="J49" s="133">
        <v>124.48</v>
      </c>
      <c r="K49" s="133">
        <v>122.54</v>
      </c>
      <c r="L49" s="133">
        <v>116.04</v>
      </c>
      <c r="M49" s="133">
        <v>114.56</v>
      </c>
      <c r="N49" s="133">
        <v>112.62</v>
      </c>
      <c r="O49" s="133">
        <v>110.42</v>
      </c>
      <c r="P49" s="133">
        <v>108.98</v>
      </c>
      <c r="Q49" s="133">
        <v>116.36</v>
      </c>
      <c r="R49" s="133">
        <v>115.34</v>
      </c>
      <c r="S49" s="133">
        <v>108.88</v>
      </c>
      <c r="T49" s="133">
        <v>110.23</v>
      </c>
      <c r="U49" s="133">
        <v>106.66</v>
      </c>
      <c r="V49" s="133">
        <v>107.3</v>
      </c>
      <c r="W49" s="133">
        <v>106.5</v>
      </c>
      <c r="X49" s="133">
        <v>110.44</v>
      </c>
      <c r="Y49" s="133">
        <v>112.56</v>
      </c>
      <c r="Z49" s="133">
        <v>105.39</v>
      </c>
      <c r="AA49" s="133">
        <v>101.43</v>
      </c>
      <c r="AB49" s="133">
        <v>103.8</v>
      </c>
      <c r="AC49" s="133">
        <v>103.05</v>
      </c>
      <c r="AD49" s="133">
        <v>104.5</v>
      </c>
      <c r="AE49" s="133">
        <v>108.86</v>
      </c>
      <c r="AF49" s="133">
        <v>112.43</v>
      </c>
      <c r="AG49" s="134">
        <v>107.74</v>
      </c>
    </row>
    <row r="50" spans="1:33" s="143" customFormat="1" ht="14.4" customHeight="1" x14ac:dyDescent="0.25">
      <c r="A50" s="146" t="s">
        <v>58</v>
      </c>
      <c r="B50" s="133">
        <v>1995.84</v>
      </c>
      <c r="C50" s="133">
        <v>925.1</v>
      </c>
      <c r="D50" s="133">
        <v>291.33</v>
      </c>
      <c r="E50" s="133">
        <v>233.52</v>
      </c>
      <c r="F50" s="133">
        <v>120.73</v>
      </c>
      <c r="G50" s="133">
        <v>112.77</v>
      </c>
      <c r="H50" s="133">
        <v>162.91999999999999</v>
      </c>
      <c r="I50" s="133">
        <v>140.88</v>
      </c>
      <c r="J50" s="133">
        <v>122.55</v>
      </c>
      <c r="K50" s="133">
        <v>117.25</v>
      </c>
      <c r="L50" s="133">
        <v>113.94</v>
      </c>
      <c r="M50" s="133">
        <v>113.25</v>
      </c>
      <c r="N50" s="133">
        <v>111.61</v>
      </c>
      <c r="O50" s="133">
        <v>111.25</v>
      </c>
      <c r="P50" s="133">
        <v>109.55</v>
      </c>
      <c r="Q50" s="133">
        <v>112.78</v>
      </c>
      <c r="R50" s="133">
        <v>114.21</v>
      </c>
      <c r="S50" s="133">
        <v>108.53</v>
      </c>
      <c r="T50" s="133">
        <v>110.89</v>
      </c>
      <c r="U50" s="133">
        <v>106.68</v>
      </c>
      <c r="V50" s="133">
        <v>106.86</v>
      </c>
      <c r="W50" s="133">
        <v>107.31</v>
      </c>
      <c r="X50" s="133">
        <v>111</v>
      </c>
      <c r="Y50" s="133">
        <v>111.13</v>
      </c>
      <c r="Z50" s="133">
        <v>104.56</v>
      </c>
      <c r="AA50" s="133">
        <v>102.01</v>
      </c>
      <c r="AB50" s="133">
        <v>104.3</v>
      </c>
      <c r="AC50" s="133">
        <v>102.67</v>
      </c>
      <c r="AD50" s="133">
        <v>105.27</v>
      </c>
      <c r="AE50" s="133">
        <v>109.24</v>
      </c>
      <c r="AF50" s="133">
        <v>112.52</v>
      </c>
      <c r="AG50" s="134">
        <v>108.08</v>
      </c>
    </row>
    <row r="51" spans="1:33" s="143" customFormat="1" ht="14.4" customHeight="1" x14ac:dyDescent="0.25">
      <c r="A51" s="146" t="s">
        <v>59</v>
      </c>
      <c r="B51" s="133">
        <v>2059.69</v>
      </c>
      <c r="C51" s="133">
        <v>905.63</v>
      </c>
      <c r="D51" s="133">
        <v>315.76</v>
      </c>
      <c r="E51" s="133">
        <v>212.43</v>
      </c>
      <c r="F51" s="133">
        <v>132.83000000000001</v>
      </c>
      <c r="G51" s="133">
        <v>109.12</v>
      </c>
      <c r="H51" s="133">
        <v>199.74</v>
      </c>
      <c r="I51" s="133">
        <v>142.26</v>
      </c>
      <c r="J51" s="133">
        <v>121.72</v>
      </c>
      <c r="K51" s="133">
        <v>119.71</v>
      </c>
      <c r="L51" s="133">
        <v>115.41</v>
      </c>
      <c r="M51" s="133">
        <v>115.34</v>
      </c>
      <c r="N51" s="133">
        <v>114.32</v>
      </c>
      <c r="O51" s="133">
        <v>111.94</v>
      </c>
      <c r="P51" s="133">
        <v>110.57</v>
      </c>
      <c r="Q51" s="133">
        <v>116.09</v>
      </c>
      <c r="R51" s="133">
        <v>115.32</v>
      </c>
      <c r="S51" s="133">
        <v>108.37</v>
      </c>
      <c r="T51" s="133">
        <v>109.9</v>
      </c>
      <c r="U51" s="133">
        <v>106.68</v>
      </c>
      <c r="V51" s="133">
        <v>106.85</v>
      </c>
      <c r="W51" s="133">
        <v>106.9</v>
      </c>
      <c r="X51" s="133">
        <v>111.38</v>
      </c>
      <c r="Y51" s="133">
        <v>112.15</v>
      </c>
      <c r="Z51" s="133">
        <v>105.36</v>
      </c>
      <c r="AA51" s="133">
        <v>103.11</v>
      </c>
      <c r="AB51" s="133">
        <v>104.7</v>
      </c>
      <c r="AC51" s="133">
        <v>103.02</v>
      </c>
      <c r="AD51" s="133">
        <v>105.77</v>
      </c>
      <c r="AE51" s="133">
        <v>108.06</v>
      </c>
      <c r="AF51" s="133">
        <v>111.48</v>
      </c>
      <c r="AG51" s="134">
        <v>106.9</v>
      </c>
    </row>
    <row r="52" spans="1:33" s="143" customFormat="1" ht="14.4" customHeight="1" x14ac:dyDescent="0.25">
      <c r="A52" s="146" t="s">
        <v>60</v>
      </c>
      <c r="B52" s="133">
        <v>2773.19</v>
      </c>
      <c r="C52" s="133">
        <v>1191.26</v>
      </c>
      <c r="D52" s="133">
        <v>305.52</v>
      </c>
      <c r="E52" s="133">
        <v>245.08</v>
      </c>
      <c r="F52" s="133">
        <v>119.15</v>
      </c>
      <c r="G52" s="133">
        <v>110.07</v>
      </c>
      <c r="H52" s="133">
        <v>178.47</v>
      </c>
      <c r="I52" s="133">
        <v>139.66999999999999</v>
      </c>
      <c r="J52" s="133">
        <v>118.71</v>
      </c>
      <c r="K52" s="133">
        <v>115.77</v>
      </c>
      <c r="L52" s="133">
        <v>113.62</v>
      </c>
      <c r="M52" s="133">
        <v>110.11</v>
      </c>
      <c r="N52" s="133">
        <v>110.16</v>
      </c>
      <c r="O52" s="133">
        <v>110.48</v>
      </c>
      <c r="P52" s="133">
        <v>108.73</v>
      </c>
      <c r="Q52" s="133">
        <v>111.82</v>
      </c>
      <c r="R52" s="133">
        <v>112.54</v>
      </c>
      <c r="S52" s="133">
        <v>107.71</v>
      </c>
      <c r="T52" s="133">
        <v>109.18</v>
      </c>
      <c r="U52" s="133">
        <v>105.68</v>
      </c>
      <c r="V52" s="133">
        <v>106.34</v>
      </c>
      <c r="W52" s="133">
        <v>106.04</v>
      </c>
      <c r="X52" s="133">
        <v>110.9</v>
      </c>
      <c r="Y52" s="133">
        <v>110.42</v>
      </c>
      <c r="Z52" s="133">
        <v>103.54</v>
      </c>
      <c r="AA52" s="133">
        <v>101.93</v>
      </c>
      <c r="AB52" s="133">
        <v>104.28</v>
      </c>
      <c r="AC52" s="133">
        <v>102.42</v>
      </c>
      <c r="AD52" s="133">
        <v>104.79</v>
      </c>
      <c r="AE52" s="133">
        <v>108.55</v>
      </c>
      <c r="AF52" s="133">
        <v>112</v>
      </c>
      <c r="AG52" s="134">
        <v>107.25</v>
      </c>
    </row>
    <row r="53" spans="1:33" s="143" customFormat="1" ht="14.4" customHeight="1" x14ac:dyDescent="0.25">
      <c r="A53" s="146" t="s">
        <v>61</v>
      </c>
      <c r="B53" s="133">
        <v>1401.75</v>
      </c>
      <c r="C53" s="133">
        <v>977.89</v>
      </c>
      <c r="D53" s="133">
        <v>308.83</v>
      </c>
      <c r="E53" s="133">
        <v>240.63</v>
      </c>
      <c r="F53" s="133">
        <v>126.85</v>
      </c>
      <c r="G53" s="133">
        <v>109.04</v>
      </c>
      <c r="H53" s="133">
        <v>175.74</v>
      </c>
      <c r="I53" s="133">
        <v>148.38</v>
      </c>
      <c r="J53" s="133">
        <v>120.57</v>
      </c>
      <c r="K53" s="133">
        <v>118.45</v>
      </c>
      <c r="L53" s="133">
        <v>115.09</v>
      </c>
      <c r="M53" s="133">
        <v>109.89</v>
      </c>
      <c r="N53" s="133">
        <v>114.78</v>
      </c>
      <c r="O53" s="133">
        <v>111.32</v>
      </c>
      <c r="P53" s="133">
        <v>110.05</v>
      </c>
      <c r="Q53" s="133">
        <v>113.91</v>
      </c>
      <c r="R53" s="133">
        <v>115.22</v>
      </c>
      <c r="S53" s="133">
        <v>108.17</v>
      </c>
      <c r="T53" s="133">
        <v>109.83</v>
      </c>
      <c r="U53" s="133">
        <v>105.59</v>
      </c>
      <c r="V53" s="133">
        <v>105.81</v>
      </c>
      <c r="W53" s="133">
        <v>106.18</v>
      </c>
      <c r="X53" s="133">
        <v>110.88</v>
      </c>
      <c r="Y53" s="133">
        <v>111.32</v>
      </c>
      <c r="Z53" s="133">
        <v>104.16</v>
      </c>
      <c r="AA53" s="133">
        <v>101.55</v>
      </c>
      <c r="AB53" s="133">
        <v>104.15</v>
      </c>
      <c r="AC53" s="133">
        <v>102.47</v>
      </c>
      <c r="AD53" s="133">
        <v>106.12</v>
      </c>
      <c r="AE53" s="133">
        <v>108.29</v>
      </c>
      <c r="AF53" s="133">
        <v>112.35</v>
      </c>
      <c r="AG53" s="134">
        <v>106.86</v>
      </c>
    </row>
    <row r="54" spans="1:33" s="143" customFormat="1" ht="14.4" customHeight="1" x14ac:dyDescent="0.25">
      <c r="A54" s="146" t="s">
        <v>62</v>
      </c>
      <c r="B54" s="133">
        <v>2590.5700000000002</v>
      </c>
      <c r="C54" s="133">
        <v>1119.4000000000001</v>
      </c>
      <c r="D54" s="133">
        <v>309.58</v>
      </c>
      <c r="E54" s="133">
        <v>234.53</v>
      </c>
      <c r="F54" s="133">
        <v>122.39</v>
      </c>
      <c r="G54" s="133">
        <v>112.47</v>
      </c>
      <c r="H54" s="133">
        <v>183.23</v>
      </c>
      <c r="I54" s="133">
        <v>132.51</v>
      </c>
      <c r="J54" s="133">
        <v>119.92</v>
      </c>
      <c r="K54" s="133">
        <v>116.66</v>
      </c>
      <c r="L54" s="133">
        <v>117.16</v>
      </c>
      <c r="M54" s="133">
        <v>112.7</v>
      </c>
      <c r="N54" s="133">
        <v>112.74</v>
      </c>
      <c r="O54" s="133">
        <v>111.43</v>
      </c>
      <c r="P54" s="133">
        <v>108.73</v>
      </c>
      <c r="Q54" s="133">
        <v>111.86</v>
      </c>
      <c r="R54" s="133">
        <v>112.69</v>
      </c>
      <c r="S54" s="133">
        <v>108.05</v>
      </c>
      <c r="T54" s="133">
        <v>107.83</v>
      </c>
      <c r="U54" s="133">
        <v>105.69</v>
      </c>
      <c r="V54" s="133">
        <v>105.81</v>
      </c>
      <c r="W54" s="133">
        <v>105.6</v>
      </c>
      <c r="X54" s="133">
        <v>111.78</v>
      </c>
      <c r="Y54" s="133">
        <v>112.73</v>
      </c>
      <c r="Z54" s="133">
        <v>105.19</v>
      </c>
      <c r="AA54" s="133">
        <v>101.51</v>
      </c>
      <c r="AB54" s="133">
        <v>104.45</v>
      </c>
      <c r="AC54" s="133">
        <v>103.02</v>
      </c>
      <c r="AD54" s="133">
        <v>105.56</v>
      </c>
      <c r="AE54" s="133">
        <v>108.82</v>
      </c>
      <c r="AF54" s="133">
        <v>112.66</v>
      </c>
      <c r="AG54" s="134">
        <v>107.49</v>
      </c>
    </row>
    <row r="55" spans="1:33" s="143" customFormat="1" ht="14.4" customHeight="1" x14ac:dyDescent="0.25">
      <c r="A55" s="146" t="s">
        <v>63</v>
      </c>
      <c r="B55" s="133">
        <v>1561.29</v>
      </c>
      <c r="C55" s="133">
        <v>788.87</v>
      </c>
      <c r="D55" s="133">
        <v>305.43</v>
      </c>
      <c r="E55" s="133">
        <v>226.85</v>
      </c>
      <c r="F55" s="133">
        <v>129.72</v>
      </c>
      <c r="G55" s="133">
        <v>115.26</v>
      </c>
      <c r="H55" s="133">
        <v>184.14</v>
      </c>
      <c r="I55" s="133">
        <v>138.87</v>
      </c>
      <c r="J55" s="133">
        <v>118.98</v>
      </c>
      <c r="K55" s="133">
        <v>119.02</v>
      </c>
      <c r="L55" s="133">
        <v>111.81</v>
      </c>
      <c r="M55" s="133">
        <v>110.15</v>
      </c>
      <c r="N55" s="133">
        <v>110.74</v>
      </c>
      <c r="O55" s="133">
        <v>108.43</v>
      </c>
      <c r="P55" s="133">
        <v>108.34</v>
      </c>
      <c r="Q55" s="133">
        <v>111.76</v>
      </c>
      <c r="R55" s="133">
        <v>111.65</v>
      </c>
      <c r="S55" s="133">
        <v>108.45</v>
      </c>
      <c r="T55" s="133">
        <v>108.51</v>
      </c>
      <c r="U55" s="133">
        <v>105.34</v>
      </c>
      <c r="V55" s="133">
        <v>105.97</v>
      </c>
      <c r="W55" s="133">
        <v>106.18</v>
      </c>
      <c r="X55" s="133">
        <v>110.93</v>
      </c>
      <c r="Y55" s="133">
        <v>111.68</v>
      </c>
      <c r="Z55" s="133">
        <v>103.93</v>
      </c>
      <c r="AA55" s="133">
        <v>101.24</v>
      </c>
      <c r="AB55" s="133">
        <v>104.24</v>
      </c>
      <c r="AC55" s="133">
        <v>102.53</v>
      </c>
      <c r="AD55" s="133">
        <v>106.69</v>
      </c>
      <c r="AE55" s="133">
        <v>108.73</v>
      </c>
      <c r="AF55" s="133">
        <v>111.27</v>
      </c>
      <c r="AG55" s="134">
        <v>106.64</v>
      </c>
    </row>
    <row r="56" spans="1:33" s="143" customFormat="1" ht="14.4" customHeight="1" x14ac:dyDescent="0.25">
      <c r="A56" s="146" t="s">
        <v>64</v>
      </c>
      <c r="B56" s="133">
        <v>2197.6999999999998</v>
      </c>
      <c r="C56" s="133">
        <v>858.83</v>
      </c>
      <c r="D56" s="133">
        <v>276.14</v>
      </c>
      <c r="E56" s="133">
        <v>231.7</v>
      </c>
      <c r="F56" s="133">
        <v>128.51</v>
      </c>
      <c r="G56" s="133">
        <v>123.05</v>
      </c>
      <c r="H56" s="133">
        <v>163.22</v>
      </c>
      <c r="I56" s="133">
        <v>143.43</v>
      </c>
      <c r="J56" s="133">
        <v>123.45</v>
      </c>
      <c r="K56" s="133">
        <v>128.09</v>
      </c>
      <c r="L56" s="133">
        <v>118.01</v>
      </c>
      <c r="M56" s="133">
        <v>114.55</v>
      </c>
      <c r="N56" s="133">
        <v>114.88</v>
      </c>
      <c r="O56" s="133">
        <v>110.83</v>
      </c>
      <c r="P56" s="133">
        <v>108.54</v>
      </c>
      <c r="Q56" s="133">
        <v>113.77</v>
      </c>
      <c r="R56" s="133">
        <v>114.1</v>
      </c>
      <c r="S56" s="133">
        <v>107.55</v>
      </c>
      <c r="T56" s="133">
        <v>110.57</v>
      </c>
      <c r="U56" s="133">
        <v>106.66</v>
      </c>
      <c r="V56" s="133">
        <v>106.48</v>
      </c>
      <c r="W56" s="133">
        <v>106.37</v>
      </c>
      <c r="X56" s="133">
        <v>111.42</v>
      </c>
      <c r="Y56" s="133">
        <v>113.78</v>
      </c>
      <c r="Z56" s="133">
        <v>105.48</v>
      </c>
      <c r="AA56" s="133">
        <v>102.51</v>
      </c>
      <c r="AB56" s="133">
        <v>104.51</v>
      </c>
      <c r="AC56" s="133">
        <v>102.89</v>
      </c>
      <c r="AD56" s="133">
        <v>105.72</v>
      </c>
      <c r="AE56" s="133">
        <v>108.76</v>
      </c>
      <c r="AF56" s="133">
        <v>113.5</v>
      </c>
      <c r="AG56" s="134">
        <v>107.46</v>
      </c>
    </row>
    <row r="57" spans="1:33" s="143" customFormat="1" ht="14.4" customHeight="1" x14ac:dyDescent="0.25">
      <c r="A57" s="146" t="s">
        <v>66</v>
      </c>
      <c r="B57" s="133">
        <v>3015.66</v>
      </c>
      <c r="C57" s="133">
        <v>997.09</v>
      </c>
      <c r="D57" s="133">
        <v>319.29000000000002</v>
      </c>
      <c r="E57" s="133">
        <v>246.15</v>
      </c>
      <c r="F57" s="133">
        <v>124.44</v>
      </c>
      <c r="G57" s="133">
        <v>115.89</v>
      </c>
      <c r="H57" s="133">
        <v>173.8</v>
      </c>
      <c r="I57" s="133">
        <v>139.19999999999999</v>
      </c>
      <c r="J57" s="133">
        <v>119.31</v>
      </c>
      <c r="K57" s="133">
        <v>127.83</v>
      </c>
      <c r="L57" s="133">
        <v>113.91</v>
      </c>
      <c r="M57" s="133">
        <v>111.4</v>
      </c>
      <c r="N57" s="133">
        <v>109.56</v>
      </c>
      <c r="O57" s="133">
        <v>111.67</v>
      </c>
      <c r="P57" s="133">
        <v>111.35</v>
      </c>
      <c r="Q57" s="133">
        <v>112.26</v>
      </c>
      <c r="R57" s="133">
        <v>114.48</v>
      </c>
      <c r="S57" s="133">
        <v>109.53</v>
      </c>
      <c r="T57" s="133">
        <v>110.08</v>
      </c>
      <c r="U57" s="133">
        <v>107</v>
      </c>
      <c r="V57" s="133">
        <v>107.32</v>
      </c>
      <c r="W57" s="133">
        <v>105.88</v>
      </c>
      <c r="X57" s="133">
        <v>112.02</v>
      </c>
      <c r="Y57" s="133">
        <v>114.01</v>
      </c>
      <c r="Z57" s="133">
        <v>105.58</v>
      </c>
      <c r="AA57" s="133">
        <v>102.46</v>
      </c>
      <c r="AB57" s="133">
        <v>104.36</v>
      </c>
      <c r="AC57" s="133">
        <v>103.21</v>
      </c>
      <c r="AD57" s="133">
        <v>105.91</v>
      </c>
      <c r="AE57" s="133">
        <v>109.01</v>
      </c>
      <c r="AF57" s="133">
        <v>111.33</v>
      </c>
      <c r="AG57" s="134">
        <v>107.26</v>
      </c>
    </row>
    <row r="58" spans="1:33" s="143" customFormat="1" ht="14.4" customHeight="1" x14ac:dyDescent="0.25">
      <c r="A58" s="146" t="s">
        <v>67</v>
      </c>
      <c r="B58" s="133">
        <v>2486.5100000000002</v>
      </c>
      <c r="C58" s="133">
        <v>851.72</v>
      </c>
      <c r="D58" s="133">
        <v>295.47000000000003</v>
      </c>
      <c r="E58" s="133">
        <v>214.3</v>
      </c>
      <c r="F58" s="133">
        <v>126.33</v>
      </c>
      <c r="G58" s="133">
        <v>110.58</v>
      </c>
      <c r="H58" s="133">
        <v>194.46</v>
      </c>
      <c r="I58" s="133">
        <v>135.06</v>
      </c>
      <c r="J58" s="133">
        <v>123.93</v>
      </c>
      <c r="K58" s="133">
        <v>120.14</v>
      </c>
      <c r="L58" s="133">
        <v>113.74</v>
      </c>
      <c r="M58" s="133">
        <v>111.24</v>
      </c>
      <c r="N58" s="133">
        <v>110.75</v>
      </c>
      <c r="O58" s="133">
        <v>111.94</v>
      </c>
      <c r="P58" s="133">
        <v>109.24</v>
      </c>
      <c r="Q58" s="133">
        <v>112.76</v>
      </c>
      <c r="R58" s="133">
        <v>114.8</v>
      </c>
      <c r="S58" s="133">
        <v>108.91</v>
      </c>
      <c r="T58" s="133">
        <v>109.97</v>
      </c>
      <c r="U58" s="133">
        <v>106.44</v>
      </c>
      <c r="V58" s="133">
        <v>107.31</v>
      </c>
      <c r="W58" s="133">
        <v>106.95</v>
      </c>
      <c r="X58" s="133">
        <v>110.59</v>
      </c>
      <c r="Y58" s="133">
        <v>114.04</v>
      </c>
      <c r="Z58" s="133">
        <v>105.78</v>
      </c>
      <c r="AA58" s="133">
        <v>102.23</v>
      </c>
      <c r="AB58" s="133">
        <v>103.86</v>
      </c>
      <c r="AC58" s="133">
        <v>103.65</v>
      </c>
      <c r="AD58" s="133">
        <v>104.24</v>
      </c>
      <c r="AE58" s="133">
        <v>108.11</v>
      </c>
      <c r="AF58" s="133">
        <v>111.83</v>
      </c>
      <c r="AG58" s="134">
        <v>107.27</v>
      </c>
    </row>
    <row r="59" spans="1:33" s="143" customFormat="1" ht="14.4" customHeight="1" x14ac:dyDescent="0.25">
      <c r="A59" s="146" t="s">
        <v>68</v>
      </c>
      <c r="B59" s="133">
        <v>2431.3000000000002</v>
      </c>
      <c r="C59" s="133">
        <v>1315.33</v>
      </c>
      <c r="D59" s="133">
        <v>292.77999999999997</v>
      </c>
      <c r="E59" s="133">
        <v>223.22</v>
      </c>
      <c r="F59" s="133">
        <v>119.95</v>
      </c>
      <c r="G59" s="133">
        <v>114.78</v>
      </c>
      <c r="H59" s="133">
        <v>164.52</v>
      </c>
      <c r="I59" s="133">
        <v>136.34</v>
      </c>
      <c r="J59" s="133">
        <v>120.82</v>
      </c>
      <c r="K59" s="133">
        <v>119.91</v>
      </c>
      <c r="L59" s="133">
        <v>115.54</v>
      </c>
      <c r="M59" s="133">
        <v>110.71</v>
      </c>
      <c r="N59" s="133">
        <v>109.8</v>
      </c>
      <c r="O59" s="133">
        <v>111.84</v>
      </c>
      <c r="P59" s="133">
        <v>111.48</v>
      </c>
      <c r="Q59" s="133">
        <v>108.89</v>
      </c>
      <c r="R59" s="133">
        <v>111.34</v>
      </c>
      <c r="S59" s="133">
        <v>108.75</v>
      </c>
      <c r="T59" s="133">
        <v>108.44</v>
      </c>
      <c r="U59" s="133">
        <v>104.94</v>
      </c>
      <c r="V59" s="133">
        <v>105.48</v>
      </c>
      <c r="W59" s="133">
        <v>105.94</v>
      </c>
      <c r="X59" s="133">
        <v>108.66</v>
      </c>
      <c r="Y59" s="133">
        <v>112.63</v>
      </c>
      <c r="Z59" s="133">
        <v>106.88</v>
      </c>
      <c r="AA59" s="133">
        <v>102.68</v>
      </c>
      <c r="AB59" s="133">
        <v>102.37</v>
      </c>
      <c r="AC59" s="133">
        <v>102.49</v>
      </c>
      <c r="AD59" s="133">
        <v>103.63</v>
      </c>
      <c r="AE59" s="133">
        <v>106.04</v>
      </c>
      <c r="AF59" s="133">
        <v>107.64</v>
      </c>
      <c r="AG59" s="134">
        <v>104.8</v>
      </c>
    </row>
    <row r="60" spans="1:33" s="143" customFormat="1" ht="14.4" customHeight="1" x14ac:dyDescent="0.25">
      <c r="A60" s="146" t="s">
        <v>70</v>
      </c>
      <c r="B60" s="133">
        <v>2606.3000000000002</v>
      </c>
      <c r="C60" s="133">
        <v>1020.81</v>
      </c>
      <c r="D60" s="133">
        <v>281.83</v>
      </c>
      <c r="E60" s="133">
        <v>205.98</v>
      </c>
      <c r="F60" s="133">
        <v>115.99</v>
      </c>
      <c r="G60" s="133">
        <v>107.5</v>
      </c>
      <c r="H60" s="133">
        <v>189.1</v>
      </c>
      <c r="I60" s="133">
        <v>139.99</v>
      </c>
      <c r="J60" s="133">
        <v>123.13</v>
      </c>
      <c r="K60" s="133">
        <v>124.76</v>
      </c>
      <c r="L60" s="133">
        <v>111.97</v>
      </c>
      <c r="M60" s="133">
        <v>110.61</v>
      </c>
      <c r="N60" s="133">
        <v>111.81</v>
      </c>
      <c r="O60" s="133">
        <v>111.67</v>
      </c>
      <c r="P60" s="133">
        <v>109.79</v>
      </c>
      <c r="Q60" s="133">
        <v>110.96</v>
      </c>
      <c r="R60" s="133">
        <v>112.76</v>
      </c>
      <c r="S60" s="133">
        <v>108.58</v>
      </c>
      <c r="T60" s="133">
        <v>109.64</v>
      </c>
      <c r="U60" s="133">
        <v>108.25</v>
      </c>
      <c r="V60" s="133">
        <v>106.33</v>
      </c>
      <c r="W60" s="133">
        <v>105.36</v>
      </c>
      <c r="X60" s="133">
        <v>109.86</v>
      </c>
      <c r="Y60" s="133">
        <v>111.97</v>
      </c>
      <c r="Z60" s="133">
        <v>104.86</v>
      </c>
      <c r="AA60" s="133">
        <v>102.32</v>
      </c>
      <c r="AB60" s="133">
        <v>103.48</v>
      </c>
      <c r="AC60" s="133">
        <v>103.06</v>
      </c>
      <c r="AD60" s="133">
        <v>104.56</v>
      </c>
      <c r="AE60" s="133">
        <v>106.66</v>
      </c>
      <c r="AF60" s="133">
        <v>110.37</v>
      </c>
      <c r="AG60" s="134">
        <v>107.31</v>
      </c>
    </row>
    <row r="61" spans="1:33" s="143" customFormat="1" ht="14.4" customHeight="1" x14ac:dyDescent="0.25">
      <c r="A61" s="146" t="s">
        <v>72</v>
      </c>
      <c r="B61" s="133">
        <v>3195</v>
      </c>
      <c r="C61" s="133">
        <v>1162.1500000000001</v>
      </c>
      <c r="D61" s="133">
        <v>229.09</v>
      </c>
      <c r="E61" s="133">
        <v>189.71</v>
      </c>
      <c r="F61" s="133">
        <v>111.11</v>
      </c>
      <c r="G61" s="133">
        <v>113.54</v>
      </c>
      <c r="H61" s="133">
        <v>182.36</v>
      </c>
      <c r="I61" s="133">
        <v>134.02000000000001</v>
      </c>
      <c r="J61" s="133">
        <v>123.56</v>
      </c>
      <c r="K61" s="133">
        <v>113.67</v>
      </c>
      <c r="L61" s="133">
        <v>116.42</v>
      </c>
      <c r="M61" s="133">
        <v>113.47</v>
      </c>
      <c r="N61" s="133">
        <v>112.05</v>
      </c>
      <c r="O61" s="133">
        <v>111.08</v>
      </c>
      <c r="P61" s="133">
        <v>107.94</v>
      </c>
      <c r="Q61" s="133">
        <v>111.31</v>
      </c>
      <c r="R61" s="133">
        <v>111.78</v>
      </c>
      <c r="S61" s="133">
        <v>111.2</v>
      </c>
      <c r="T61" s="133">
        <v>108.61</v>
      </c>
      <c r="U61" s="133">
        <v>106.38</v>
      </c>
      <c r="V61" s="133">
        <v>107.01</v>
      </c>
      <c r="W61" s="133">
        <v>106.43</v>
      </c>
      <c r="X61" s="133">
        <v>110.14</v>
      </c>
      <c r="Y61" s="133">
        <v>112.49</v>
      </c>
      <c r="Z61" s="133">
        <v>103.76</v>
      </c>
      <c r="AA61" s="133">
        <v>101.58</v>
      </c>
      <c r="AB61" s="133">
        <v>102.88</v>
      </c>
      <c r="AC61" s="133">
        <v>101.95</v>
      </c>
      <c r="AD61" s="133">
        <v>104.16</v>
      </c>
      <c r="AE61" s="133">
        <v>108.31</v>
      </c>
      <c r="AF61" s="133">
        <v>113.91</v>
      </c>
      <c r="AG61" s="134">
        <v>107.45</v>
      </c>
    </row>
    <row r="62" spans="1:33" s="143" customFormat="1" ht="14.4" customHeight="1" x14ac:dyDescent="0.25">
      <c r="A62" s="146" t="s">
        <v>73</v>
      </c>
      <c r="B62" s="133">
        <v>2432.6999999999998</v>
      </c>
      <c r="C62" s="133">
        <v>1268.4000000000001</v>
      </c>
      <c r="D62" s="133">
        <v>328.25</v>
      </c>
      <c r="E62" s="133">
        <v>256.24</v>
      </c>
      <c r="F62" s="133">
        <v>129.29</v>
      </c>
      <c r="G62" s="133">
        <v>108.39</v>
      </c>
      <c r="H62" s="133">
        <v>154.5</v>
      </c>
      <c r="I62" s="133">
        <v>138.5</v>
      </c>
      <c r="J62" s="133">
        <v>122.16</v>
      </c>
      <c r="K62" s="133">
        <v>115.01</v>
      </c>
      <c r="L62" s="133">
        <v>109.61</v>
      </c>
      <c r="M62" s="133">
        <v>111.6</v>
      </c>
      <c r="N62" s="133">
        <v>111.99</v>
      </c>
      <c r="O62" s="133">
        <v>109.9</v>
      </c>
      <c r="P62" s="133">
        <v>107.18</v>
      </c>
      <c r="Q62" s="133">
        <v>110.82</v>
      </c>
      <c r="R62" s="133">
        <v>114.82</v>
      </c>
      <c r="S62" s="133">
        <v>108.02</v>
      </c>
      <c r="T62" s="133">
        <v>108.31</v>
      </c>
      <c r="U62" s="133">
        <v>107.27</v>
      </c>
      <c r="V62" s="133">
        <v>107.45</v>
      </c>
      <c r="W62" s="133">
        <v>105.41</v>
      </c>
      <c r="X62" s="133">
        <v>109.49</v>
      </c>
      <c r="Y62" s="133">
        <v>111.35</v>
      </c>
      <c r="Z62" s="133">
        <v>104.32</v>
      </c>
      <c r="AA62" s="133">
        <v>102.67</v>
      </c>
      <c r="AB62" s="133">
        <v>103.75</v>
      </c>
      <c r="AC62" s="133">
        <v>103.31</v>
      </c>
      <c r="AD62" s="133">
        <v>105.07</v>
      </c>
      <c r="AE62" s="133">
        <v>107.82</v>
      </c>
      <c r="AF62" s="133">
        <v>110.25</v>
      </c>
      <c r="AG62" s="134">
        <v>109.87</v>
      </c>
    </row>
    <row r="63" spans="1:33" s="143" customFormat="1" ht="14.4" customHeight="1" x14ac:dyDescent="0.25">
      <c r="A63" s="146" t="s">
        <v>74</v>
      </c>
      <c r="B63" s="133">
        <v>2836.6</v>
      </c>
      <c r="C63" s="133">
        <v>962.96</v>
      </c>
      <c r="D63" s="133">
        <v>291.73</v>
      </c>
      <c r="E63" s="133">
        <v>244.48</v>
      </c>
      <c r="F63" s="133">
        <v>124.11</v>
      </c>
      <c r="G63" s="133">
        <v>112.69</v>
      </c>
      <c r="H63" s="133">
        <v>182.28</v>
      </c>
      <c r="I63" s="133">
        <v>139.80000000000001</v>
      </c>
      <c r="J63" s="133">
        <v>124.98</v>
      </c>
      <c r="K63" s="133">
        <v>117.8</v>
      </c>
      <c r="L63" s="133">
        <v>114.3</v>
      </c>
      <c r="M63" s="133">
        <v>111.44</v>
      </c>
      <c r="N63" s="133">
        <v>112.75</v>
      </c>
      <c r="O63" s="133">
        <v>110.24</v>
      </c>
      <c r="P63" s="133">
        <v>109.25</v>
      </c>
      <c r="Q63" s="133">
        <v>111.29</v>
      </c>
      <c r="R63" s="133">
        <v>112.99</v>
      </c>
      <c r="S63" s="133">
        <v>111.02</v>
      </c>
      <c r="T63" s="133">
        <v>108.36</v>
      </c>
      <c r="U63" s="133">
        <v>107.59</v>
      </c>
      <c r="V63" s="133">
        <v>105.98</v>
      </c>
      <c r="W63" s="133">
        <v>105.39</v>
      </c>
      <c r="X63" s="133">
        <v>110.46</v>
      </c>
      <c r="Y63" s="133">
        <v>110.33</v>
      </c>
      <c r="Z63" s="133">
        <v>104.42</v>
      </c>
      <c r="AA63" s="133">
        <v>102.02</v>
      </c>
      <c r="AB63" s="133">
        <v>105.16</v>
      </c>
      <c r="AC63" s="133">
        <v>103.44</v>
      </c>
      <c r="AD63" s="133">
        <v>106.01</v>
      </c>
      <c r="AE63" s="133">
        <v>110.22</v>
      </c>
      <c r="AF63" s="133">
        <v>112.73</v>
      </c>
      <c r="AG63" s="134">
        <v>108.9</v>
      </c>
    </row>
    <row r="64" spans="1:33" s="143" customFormat="1" ht="14.4" customHeight="1" x14ac:dyDescent="0.25">
      <c r="A64" s="146" t="s">
        <v>75</v>
      </c>
      <c r="B64" s="133">
        <v>3190.51</v>
      </c>
      <c r="C64" s="133">
        <v>1154.69</v>
      </c>
      <c r="D64" s="133">
        <v>269.38</v>
      </c>
      <c r="E64" s="133">
        <v>242.54</v>
      </c>
      <c r="F64" s="133">
        <v>119.86</v>
      </c>
      <c r="G64" s="133">
        <v>111.23</v>
      </c>
      <c r="H64" s="133">
        <v>171</v>
      </c>
      <c r="I64" s="133">
        <v>135.44</v>
      </c>
      <c r="J64" s="133">
        <v>122.6</v>
      </c>
      <c r="K64" s="133">
        <v>119.4</v>
      </c>
      <c r="L64" s="133">
        <v>113.06</v>
      </c>
      <c r="M64" s="133">
        <v>112.78</v>
      </c>
      <c r="N64" s="133">
        <v>112.87</v>
      </c>
      <c r="O64" s="133">
        <v>113.64</v>
      </c>
      <c r="P64" s="133">
        <v>107.72</v>
      </c>
      <c r="Q64" s="133">
        <v>112.1</v>
      </c>
      <c r="R64" s="133">
        <v>114.47</v>
      </c>
      <c r="S64" s="133">
        <v>110.14</v>
      </c>
      <c r="T64" s="133">
        <v>108.2</v>
      </c>
      <c r="U64" s="133">
        <v>104.81</v>
      </c>
      <c r="V64" s="133">
        <v>107.17</v>
      </c>
      <c r="W64" s="133">
        <v>107.03</v>
      </c>
      <c r="X64" s="133">
        <v>111.2</v>
      </c>
      <c r="Y64" s="133">
        <v>112.37</v>
      </c>
      <c r="Z64" s="133">
        <v>105.81</v>
      </c>
      <c r="AA64" s="133">
        <v>101.79</v>
      </c>
      <c r="AB64" s="133">
        <v>104.09</v>
      </c>
      <c r="AC64" s="133">
        <v>103.28</v>
      </c>
      <c r="AD64" s="133">
        <v>105.35</v>
      </c>
      <c r="AE64" s="133">
        <v>110.2</v>
      </c>
      <c r="AF64" s="133">
        <v>112.05</v>
      </c>
      <c r="AG64" s="134">
        <v>108.77</v>
      </c>
    </row>
    <row r="65" spans="1:33" s="143" customFormat="1" ht="14.4" customHeight="1" x14ac:dyDescent="0.25">
      <c r="A65" s="146" t="s">
        <v>285</v>
      </c>
      <c r="B65" s="133">
        <v>3273.36</v>
      </c>
      <c r="C65" s="133">
        <v>837.68</v>
      </c>
      <c r="D65" s="133">
        <v>291.23</v>
      </c>
      <c r="E65" s="133">
        <v>263.69</v>
      </c>
      <c r="F65" s="133">
        <v>122.07</v>
      </c>
      <c r="G65" s="133">
        <v>108.84</v>
      </c>
      <c r="H65" s="133">
        <v>160.41</v>
      </c>
      <c r="I65" s="133">
        <v>129.94</v>
      </c>
      <c r="J65" s="133">
        <v>121.1</v>
      </c>
      <c r="K65" s="133">
        <v>124.32</v>
      </c>
      <c r="L65" s="133">
        <v>116.83</v>
      </c>
      <c r="M65" s="133">
        <v>118.37</v>
      </c>
      <c r="N65" s="133">
        <v>110.29</v>
      </c>
      <c r="O65" s="133">
        <v>109.27</v>
      </c>
      <c r="P65" s="133">
        <v>109.57</v>
      </c>
      <c r="Q65" s="133">
        <v>109.16</v>
      </c>
      <c r="R65" s="133">
        <v>111.82</v>
      </c>
      <c r="S65" s="133">
        <v>107.72</v>
      </c>
      <c r="T65" s="133">
        <v>107.9</v>
      </c>
      <c r="U65" s="133">
        <v>106.12</v>
      </c>
      <c r="V65" s="133">
        <v>106.82</v>
      </c>
      <c r="W65" s="133">
        <v>104.8</v>
      </c>
      <c r="X65" s="133">
        <v>109.46</v>
      </c>
      <c r="Y65" s="133">
        <v>110.56</v>
      </c>
      <c r="Z65" s="133">
        <v>104.69</v>
      </c>
      <c r="AA65" s="133">
        <v>101.61</v>
      </c>
      <c r="AB65" s="133">
        <v>104.29</v>
      </c>
      <c r="AC65" s="133">
        <v>103.83</v>
      </c>
      <c r="AD65" s="133">
        <v>104.69</v>
      </c>
      <c r="AE65" s="133">
        <v>109.04</v>
      </c>
      <c r="AF65" s="133">
        <v>112.09</v>
      </c>
      <c r="AG65" s="134">
        <v>107.78</v>
      </c>
    </row>
    <row r="66" spans="1:33" s="143" customFormat="1" ht="14.4" customHeight="1" x14ac:dyDescent="0.25">
      <c r="A66" s="146" t="s">
        <v>286</v>
      </c>
      <c r="B66" s="133">
        <v>2079.31</v>
      </c>
      <c r="C66" s="133">
        <v>1055.31</v>
      </c>
      <c r="D66" s="133">
        <v>268.10000000000002</v>
      </c>
      <c r="E66" s="133">
        <v>239.92</v>
      </c>
      <c r="F66" s="133">
        <v>125.05</v>
      </c>
      <c r="G66" s="133">
        <v>109.06</v>
      </c>
      <c r="H66" s="133">
        <v>171.43</v>
      </c>
      <c r="I66" s="133">
        <v>132.81</v>
      </c>
      <c r="J66" s="133">
        <v>121.82</v>
      </c>
      <c r="K66" s="133">
        <v>116.94</v>
      </c>
      <c r="L66" s="133">
        <v>113.33</v>
      </c>
      <c r="M66" s="133">
        <v>113.58</v>
      </c>
      <c r="N66" s="133">
        <v>110.62</v>
      </c>
      <c r="O66" s="133">
        <v>108</v>
      </c>
      <c r="P66" s="133">
        <v>109.09</v>
      </c>
      <c r="Q66" s="133">
        <v>112.18</v>
      </c>
      <c r="R66" s="133">
        <v>114.86</v>
      </c>
      <c r="S66" s="133">
        <v>108.04</v>
      </c>
      <c r="T66" s="133">
        <v>109.46</v>
      </c>
      <c r="U66" s="133">
        <v>107.37</v>
      </c>
      <c r="V66" s="133">
        <v>106.91</v>
      </c>
      <c r="W66" s="133">
        <v>105.1</v>
      </c>
      <c r="X66" s="133">
        <v>110.79</v>
      </c>
      <c r="Y66" s="133">
        <v>112.15</v>
      </c>
      <c r="Z66" s="133">
        <v>106.65</v>
      </c>
      <c r="AA66" s="133">
        <v>102.65</v>
      </c>
      <c r="AB66" s="133">
        <v>104.97</v>
      </c>
      <c r="AC66" s="133">
        <v>104.08</v>
      </c>
      <c r="AD66" s="133">
        <v>105.09</v>
      </c>
      <c r="AE66" s="133">
        <v>108.87</v>
      </c>
      <c r="AF66" s="133">
        <v>114.65</v>
      </c>
      <c r="AG66" s="134">
        <v>108.21</v>
      </c>
    </row>
    <row r="67" spans="1:33" s="143" customFormat="1" ht="14.4" customHeight="1" x14ac:dyDescent="0.25">
      <c r="A67" s="146" t="s">
        <v>259</v>
      </c>
      <c r="B67" s="133">
        <v>2134.8000000000002</v>
      </c>
      <c r="C67" s="133">
        <v>1297.05</v>
      </c>
      <c r="D67" s="133">
        <v>287.8</v>
      </c>
      <c r="E67" s="133">
        <v>233.97</v>
      </c>
      <c r="F67" s="133">
        <v>120.99</v>
      </c>
      <c r="G67" s="133">
        <v>108.16</v>
      </c>
      <c r="H67" s="133">
        <v>170.64</v>
      </c>
      <c r="I67" s="133">
        <v>126.77</v>
      </c>
      <c r="J67" s="133">
        <v>120.31</v>
      </c>
      <c r="K67" s="133">
        <v>117.97</v>
      </c>
      <c r="L67" s="133">
        <v>113.94</v>
      </c>
      <c r="M67" s="133">
        <v>111.78</v>
      </c>
      <c r="N67" s="133">
        <v>111.18</v>
      </c>
      <c r="O67" s="133">
        <v>110.54</v>
      </c>
      <c r="P67" s="133">
        <v>108.17</v>
      </c>
      <c r="Q67" s="133">
        <v>109.84</v>
      </c>
      <c r="R67" s="133">
        <v>112.2</v>
      </c>
      <c r="S67" s="133">
        <v>107.67</v>
      </c>
      <c r="T67" s="133">
        <v>107.92</v>
      </c>
      <c r="U67" s="133">
        <v>106.47</v>
      </c>
      <c r="V67" s="133">
        <v>107.52</v>
      </c>
      <c r="W67" s="133">
        <v>106.73</v>
      </c>
      <c r="X67" s="133">
        <v>111.91</v>
      </c>
      <c r="Y67" s="133">
        <v>111.48</v>
      </c>
      <c r="Z67" s="133">
        <v>104.53</v>
      </c>
      <c r="AA67" s="133">
        <v>102.06</v>
      </c>
      <c r="AB67" s="133">
        <v>104.61</v>
      </c>
      <c r="AC67" s="133">
        <v>103.89</v>
      </c>
      <c r="AD67" s="133">
        <v>104.58</v>
      </c>
      <c r="AE67" s="133">
        <v>109.16</v>
      </c>
      <c r="AF67" s="133">
        <v>112.58</v>
      </c>
      <c r="AG67" s="134">
        <v>108.13</v>
      </c>
    </row>
    <row r="68" spans="1:33" s="143" customFormat="1" ht="14.4" customHeight="1" x14ac:dyDescent="0.25">
      <c r="A68" s="146" t="s">
        <v>79</v>
      </c>
      <c r="B68" s="133">
        <v>2694</v>
      </c>
      <c r="C68" s="133">
        <v>984.4</v>
      </c>
      <c r="D68" s="133">
        <v>350.97</v>
      </c>
      <c r="E68" s="133">
        <v>215.92</v>
      </c>
      <c r="F68" s="133">
        <v>128.07</v>
      </c>
      <c r="G68" s="133">
        <v>110.5</v>
      </c>
      <c r="H68" s="133">
        <v>170.63</v>
      </c>
      <c r="I68" s="133">
        <v>127.63</v>
      </c>
      <c r="J68" s="133">
        <v>122.73</v>
      </c>
      <c r="K68" s="133">
        <v>114.21</v>
      </c>
      <c r="L68" s="133">
        <v>115.39</v>
      </c>
      <c r="M68" s="133">
        <v>111.47</v>
      </c>
      <c r="N68" s="133">
        <v>111.35</v>
      </c>
      <c r="O68" s="133">
        <v>110.7</v>
      </c>
      <c r="P68" s="133">
        <v>108.44</v>
      </c>
      <c r="Q68" s="133">
        <v>111.55</v>
      </c>
      <c r="R68" s="133">
        <v>113.07</v>
      </c>
      <c r="S68" s="133">
        <v>108.17</v>
      </c>
      <c r="T68" s="133">
        <v>106.16</v>
      </c>
      <c r="U68" s="133">
        <v>106.21</v>
      </c>
      <c r="V68" s="133">
        <v>105.36</v>
      </c>
      <c r="W68" s="133">
        <v>105.75</v>
      </c>
      <c r="X68" s="133">
        <v>110.23</v>
      </c>
      <c r="Y68" s="133">
        <v>111.38</v>
      </c>
      <c r="Z68" s="133">
        <v>104.42</v>
      </c>
      <c r="AA68" s="133">
        <v>101.53</v>
      </c>
      <c r="AB68" s="133">
        <v>103.53</v>
      </c>
      <c r="AC68" s="133">
        <v>102.93</v>
      </c>
      <c r="AD68" s="133">
        <v>104.38</v>
      </c>
      <c r="AE68" s="133">
        <v>109.21</v>
      </c>
      <c r="AF68" s="133">
        <v>110.4</v>
      </c>
      <c r="AG68" s="134">
        <v>108.06</v>
      </c>
    </row>
    <row r="69" spans="1:33" s="143" customFormat="1" ht="14.4" customHeight="1" x14ac:dyDescent="0.25">
      <c r="A69" s="146" t="s">
        <v>80</v>
      </c>
      <c r="B69" s="133">
        <v>2220</v>
      </c>
      <c r="C69" s="133">
        <v>1065.3800000000001</v>
      </c>
      <c r="D69" s="133">
        <v>309.89999999999998</v>
      </c>
      <c r="E69" s="133">
        <v>224.98</v>
      </c>
      <c r="F69" s="133">
        <v>129.94</v>
      </c>
      <c r="G69" s="133">
        <v>111.05</v>
      </c>
      <c r="H69" s="133">
        <v>172.17</v>
      </c>
      <c r="I69" s="133">
        <v>131.33000000000001</v>
      </c>
      <c r="J69" s="133">
        <v>121.32</v>
      </c>
      <c r="K69" s="133">
        <v>115.39</v>
      </c>
      <c r="L69" s="133">
        <v>115.15</v>
      </c>
      <c r="M69" s="133">
        <v>110.87</v>
      </c>
      <c r="N69" s="133">
        <v>109.43</v>
      </c>
      <c r="O69" s="133">
        <v>110.66</v>
      </c>
      <c r="P69" s="133">
        <v>109.73</v>
      </c>
      <c r="Q69" s="133">
        <v>111.5</v>
      </c>
      <c r="R69" s="133">
        <v>112.2</v>
      </c>
      <c r="S69" s="133">
        <v>107.22</v>
      </c>
      <c r="T69" s="133">
        <v>108.51</v>
      </c>
      <c r="U69" s="133">
        <v>104.99</v>
      </c>
      <c r="V69" s="133">
        <v>106.88</v>
      </c>
      <c r="W69" s="133">
        <v>106.13</v>
      </c>
      <c r="X69" s="133">
        <v>111.41</v>
      </c>
      <c r="Y69" s="133">
        <v>110.89</v>
      </c>
      <c r="Z69" s="133">
        <v>104.48</v>
      </c>
      <c r="AA69" s="133">
        <v>101.41</v>
      </c>
      <c r="AB69" s="133">
        <v>103.89</v>
      </c>
      <c r="AC69" s="133">
        <v>103.55</v>
      </c>
      <c r="AD69" s="133">
        <v>104.86</v>
      </c>
      <c r="AE69" s="133">
        <v>109.38</v>
      </c>
      <c r="AF69" s="133">
        <v>110.94</v>
      </c>
      <c r="AG69" s="134">
        <v>107.23</v>
      </c>
    </row>
    <row r="70" spans="1:33" s="143" customFormat="1" ht="14.4" customHeight="1" x14ac:dyDescent="0.25">
      <c r="A70" s="146" t="s">
        <v>81</v>
      </c>
      <c r="B70" s="133">
        <v>2345.1999999999998</v>
      </c>
      <c r="C70" s="133">
        <v>1194.3599999999999</v>
      </c>
      <c r="D70" s="133">
        <v>313.29000000000002</v>
      </c>
      <c r="E70" s="133">
        <v>240.78</v>
      </c>
      <c r="F70" s="133">
        <v>130.13999999999999</v>
      </c>
      <c r="G70" s="133">
        <v>111.41</v>
      </c>
      <c r="H70" s="133">
        <v>174.66</v>
      </c>
      <c r="I70" s="133">
        <v>137.03</v>
      </c>
      <c r="J70" s="133">
        <v>119.19</v>
      </c>
      <c r="K70" s="133">
        <v>123.48</v>
      </c>
      <c r="L70" s="133">
        <v>116.66</v>
      </c>
      <c r="M70" s="133">
        <v>114.35</v>
      </c>
      <c r="N70" s="133">
        <v>111.83</v>
      </c>
      <c r="O70" s="133">
        <v>111.1</v>
      </c>
      <c r="P70" s="133">
        <v>107.8</v>
      </c>
      <c r="Q70" s="133">
        <v>111.29</v>
      </c>
      <c r="R70" s="133">
        <v>112.42</v>
      </c>
      <c r="S70" s="133">
        <v>108.85</v>
      </c>
      <c r="T70" s="133">
        <v>107.85</v>
      </c>
      <c r="U70" s="133">
        <v>106.11</v>
      </c>
      <c r="V70" s="133">
        <v>107.37</v>
      </c>
      <c r="W70" s="133">
        <v>106.6</v>
      </c>
      <c r="X70" s="133">
        <v>110.7</v>
      </c>
      <c r="Y70" s="133">
        <v>112.43</v>
      </c>
      <c r="Z70" s="133">
        <v>105.27</v>
      </c>
      <c r="AA70" s="133">
        <v>102.82</v>
      </c>
      <c r="AB70" s="133">
        <v>104.49</v>
      </c>
      <c r="AC70" s="133">
        <v>103.84</v>
      </c>
      <c r="AD70" s="133">
        <v>104.28</v>
      </c>
      <c r="AE70" s="133">
        <v>107.47</v>
      </c>
      <c r="AF70" s="133">
        <v>112.74</v>
      </c>
      <c r="AG70" s="134">
        <v>107.61</v>
      </c>
    </row>
    <row r="71" spans="1:33" s="143" customFormat="1" ht="14.4" customHeight="1" x14ac:dyDescent="0.25">
      <c r="A71" s="146" t="s">
        <v>83</v>
      </c>
      <c r="B71" s="133">
        <v>2553.06</v>
      </c>
      <c r="C71" s="133">
        <v>824.71</v>
      </c>
      <c r="D71" s="133">
        <v>278.20999999999998</v>
      </c>
      <c r="E71" s="133">
        <v>235.22</v>
      </c>
      <c r="F71" s="133">
        <v>123.99</v>
      </c>
      <c r="G71" s="133">
        <v>107.94</v>
      </c>
      <c r="H71" s="133">
        <v>163.72</v>
      </c>
      <c r="I71" s="133">
        <v>144.57</v>
      </c>
      <c r="J71" s="133">
        <v>120.3</v>
      </c>
      <c r="K71" s="133">
        <v>120.89</v>
      </c>
      <c r="L71" s="133">
        <v>110.62</v>
      </c>
      <c r="M71" s="133">
        <v>114.22</v>
      </c>
      <c r="N71" s="133">
        <v>114.68</v>
      </c>
      <c r="O71" s="133">
        <v>115.09</v>
      </c>
      <c r="P71" s="133">
        <v>107.3</v>
      </c>
      <c r="Q71" s="133">
        <v>109.19</v>
      </c>
      <c r="R71" s="133">
        <v>112.61</v>
      </c>
      <c r="S71" s="133">
        <v>107.98</v>
      </c>
      <c r="T71" s="133">
        <v>109.42</v>
      </c>
      <c r="U71" s="133">
        <v>107.47</v>
      </c>
      <c r="V71" s="133">
        <v>106.84</v>
      </c>
      <c r="W71" s="133">
        <v>107.48</v>
      </c>
      <c r="X71" s="133">
        <v>111.84</v>
      </c>
      <c r="Y71" s="133">
        <v>110.7</v>
      </c>
      <c r="Z71" s="133">
        <v>104.23</v>
      </c>
      <c r="AA71" s="133">
        <v>102.06</v>
      </c>
      <c r="AB71" s="133">
        <v>104.99</v>
      </c>
      <c r="AC71" s="133">
        <v>104.13</v>
      </c>
      <c r="AD71" s="133">
        <v>105.98</v>
      </c>
      <c r="AE71" s="133">
        <v>109.42</v>
      </c>
      <c r="AF71" s="133">
        <v>112.59</v>
      </c>
      <c r="AG71" s="134">
        <v>108.89</v>
      </c>
    </row>
    <row r="72" spans="1:33" s="143" customFormat="1" ht="14.4" customHeight="1" x14ac:dyDescent="0.25">
      <c r="A72" s="146" t="s">
        <v>84</v>
      </c>
      <c r="B72" s="133">
        <v>2627.55</v>
      </c>
      <c r="C72" s="133">
        <v>1008.83</v>
      </c>
      <c r="D72" s="133">
        <v>257.74</v>
      </c>
      <c r="E72" s="133">
        <v>232.48</v>
      </c>
      <c r="F72" s="133">
        <v>121.79</v>
      </c>
      <c r="G72" s="133">
        <v>106.33</v>
      </c>
      <c r="H72" s="133">
        <v>155.38</v>
      </c>
      <c r="I72" s="133">
        <v>137.29</v>
      </c>
      <c r="J72" s="133">
        <v>117.38</v>
      </c>
      <c r="K72" s="133">
        <v>113.09</v>
      </c>
      <c r="L72" s="133">
        <v>112.13</v>
      </c>
      <c r="M72" s="133">
        <v>111.78</v>
      </c>
      <c r="N72" s="133">
        <v>110.78</v>
      </c>
      <c r="O72" s="133">
        <v>112.05</v>
      </c>
      <c r="P72" s="133">
        <v>111.86</v>
      </c>
      <c r="Q72" s="133">
        <v>109.03</v>
      </c>
      <c r="R72" s="133">
        <v>112.45</v>
      </c>
      <c r="S72" s="133">
        <v>108.15</v>
      </c>
      <c r="T72" s="133">
        <v>105.97</v>
      </c>
      <c r="U72" s="133">
        <v>106.99</v>
      </c>
      <c r="V72" s="133">
        <v>105.39</v>
      </c>
      <c r="W72" s="133">
        <v>105.98</v>
      </c>
      <c r="X72" s="133">
        <v>110.28</v>
      </c>
      <c r="Y72" s="133">
        <v>110.51</v>
      </c>
      <c r="Z72" s="133">
        <v>105.98</v>
      </c>
      <c r="AA72" s="133">
        <v>104.44</v>
      </c>
      <c r="AB72" s="133">
        <v>102.73</v>
      </c>
      <c r="AC72" s="133">
        <v>104.15</v>
      </c>
      <c r="AD72" s="133">
        <v>103.95</v>
      </c>
      <c r="AE72" s="133">
        <v>106.18</v>
      </c>
      <c r="AF72" s="133">
        <v>112.31</v>
      </c>
      <c r="AG72" s="134">
        <v>107.38</v>
      </c>
    </row>
    <row r="73" spans="1:33" s="143" customFormat="1" ht="16.8" x14ac:dyDescent="0.25">
      <c r="A73" s="146" t="s">
        <v>287</v>
      </c>
      <c r="B73" s="133">
        <v>3115.45</v>
      </c>
      <c r="C73" s="133">
        <v>1359.31</v>
      </c>
      <c r="D73" s="133">
        <v>305.23</v>
      </c>
      <c r="E73" s="133">
        <v>236.84</v>
      </c>
      <c r="F73" s="133">
        <v>121.06</v>
      </c>
      <c r="G73" s="133">
        <v>109.6</v>
      </c>
      <c r="H73" s="133">
        <v>165.78</v>
      </c>
      <c r="I73" s="133">
        <v>142.51</v>
      </c>
      <c r="J73" s="133">
        <v>117.48</v>
      </c>
      <c r="K73" s="133">
        <v>119.29</v>
      </c>
      <c r="L73" s="133">
        <v>115.45</v>
      </c>
      <c r="M73" s="133">
        <v>113.34</v>
      </c>
      <c r="N73" s="133">
        <v>110.41</v>
      </c>
      <c r="O73" s="133">
        <v>110.88</v>
      </c>
      <c r="P73" s="133">
        <v>109</v>
      </c>
      <c r="Q73" s="133">
        <v>110.92</v>
      </c>
      <c r="R73" s="133">
        <v>112.6</v>
      </c>
      <c r="S73" s="133">
        <v>111.39</v>
      </c>
      <c r="T73" s="133">
        <v>108.95</v>
      </c>
      <c r="U73" s="133">
        <v>107.83</v>
      </c>
      <c r="V73" s="133">
        <v>105.57</v>
      </c>
      <c r="W73" s="133">
        <v>108.28</v>
      </c>
      <c r="X73" s="133">
        <v>111.2</v>
      </c>
      <c r="Y73" s="133">
        <v>114.25</v>
      </c>
      <c r="Z73" s="133">
        <v>104.97</v>
      </c>
      <c r="AA73" s="133">
        <v>102.52</v>
      </c>
      <c r="AB73" s="133">
        <v>104</v>
      </c>
      <c r="AC73" s="133">
        <v>103.85</v>
      </c>
      <c r="AD73" s="133">
        <v>105.3</v>
      </c>
      <c r="AE73" s="133">
        <v>109.37</v>
      </c>
      <c r="AF73" s="133">
        <v>112.99</v>
      </c>
      <c r="AG73" s="134">
        <v>110.07</v>
      </c>
    </row>
    <row r="74" spans="1:33" s="143" customFormat="1" ht="14.4" customHeight="1" x14ac:dyDescent="0.25">
      <c r="A74" s="146" t="s">
        <v>288</v>
      </c>
      <c r="B74" s="133">
        <v>4896.5</v>
      </c>
      <c r="C74" s="133">
        <v>1643</v>
      </c>
      <c r="D74" s="133">
        <v>305.5</v>
      </c>
      <c r="E74" s="133">
        <v>239.16</v>
      </c>
      <c r="F74" s="133">
        <v>127.29</v>
      </c>
      <c r="G74" s="133">
        <v>113.49</v>
      </c>
      <c r="H74" s="133">
        <v>162.25</v>
      </c>
      <c r="I74" s="133">
        <v>151.56</v>
      </c>
      <c r="J74" s="133">
        <v>124.32</v>
      </c>
      <c r="K74" s="133">
        <v>115.38</v>
      </c>
      <c r="L74" s="133">
        <v>114.12</v>
      </c>
      <c r="M74" s="133">
        <v>110.17</v>
      </c>
      <c r="N74" s="133">
        <v>111.29</v>
      </c>
      <c r="O74" s="133">
        <v>121.48</v>
      </c>
      <c r="P74" s="133">
        <v>111.63</v>
      </c>
      <c r="Q74" s="133">
        <v>110.06</v>
      </c>
      <c r="R74" s="133">
        <v>114.78</v>
      </c>
      <c r="S74" s="133">
        <v>110.65</v>
      </c>
      <c r="T74" s="133">
        <v>110.2</v>
      </c>
      <c r="U74" s="133">
        <v>105.8</v>
      </c>
      <c r="V74" s="133">
        <v>105.59</v>
      </c>
      <c r="W74" s="133">
        <v>106.27</v>
      </c>
      <c r="X74" s="133">
        <v>107.82</v>
      </c>
      <c r="Y74" s="133">
        <v>112.62</v>
      </c>
      <c r="Z74" s="133">
        <v>105.65</v>
      </c>
      <c r="AA74" s="133">
        <v>102.09</v>
      </c>
      <c r="AB74" s="133">
        <v>103.43</v>
      </c>
      <c r="AC74" s="133">
        <v>102.53</v>
      </c>
      <c r="AD74" s="133">
        <v>103.33</v>
      </c>
      <c r="AE74" s="133">
        <v>106.69</v>
      </c>
      <c r="AF74" s="133">
        <v>112.23</v>
      </c>
      <c r="AG74" s="134">
        <v>107.78</v>
      </c>
    </row>
    <row r="75" spans="1:33" s="143" customFormat="1" ht="14.4" customHeight="1" x14ac:dyDescent="0.25">
      <c r="A75" s="146" t="s">
        <v>87</v>
      </c>
      <c r="B75" s="133">
        <v>2883.9</v>
      </c>
      <c r="C75" s="133">
        <v>1129.98</v>
      </c>
      <c r="D75" s="133">
        <v>309.91000000000003</v>
      </c>
      <c r="E75" s="133">
        <v>222.28</v>
      </c>
      <c r="F75" s="133">
        <v>122.22</v>
      </c>
      <c r="G75" s="133">
        <v>110.14</v>
      </c>
      <c r="H75" s="133">
        <v>171.23</v>
      </c>
      <c r="I75" s="133">
        <v>131.78</v>
      </c>
      <c r="J75" s="133">
        <v>118.96</v>
      </c>
      <c r="K75" s="133">
        <v>119.05</v>
      </c>
      <c r="L75" s="133">
        <v>113.64</v>
      </c>
      <c r="M75" s="133">
        <v>112.78</v>
      </c>
      <c r="N75" s="133">
        <v>110.77</v>
      </c>
      <c r="O75" s="133">
        <v>112.37</v>
      </c>
      <c r="P75" s="133">
        <v>107.11</v>
      </c>
      <c r="Q75" s="133">
        <v>109.7</v>
      </c>
      <c r="R75" s="133">
        <v>113.49</v>
      </c>
      <c r="S75" s="133">
        <v>109.45</v>
      </c>
      <c r="T75" s="133">
        <v>106.98</v>
      </c>
      <c r="U75" s="133">
        <v>105.58</v>
      </c>
      <c r="V75" s="133">
        <v>106.02</v>
      </c>
      <c r="W75" s="133">
        <v>106.25</v>
      </c>
      <c r="X75" s="133">
        <v>111.99</v>
      </c>
      <c r="Y75" s="133">
        <v>111.91</v>
      </c>
      <c r="Z75" s="133">
        <v>104.85</v>
      </c>
      <c r="AA75" s="133">
        <v>101.78</v>
      </c>
      <c r="AB75" s="133">
        <v>104.22</v>
      </c>
      <c r="AC75" s="133">
        <v>103.15</v>
      </c>
      <c r="AD75" s="133">
        <v>105.01</v>
      </c>
      <c r="AE75" s="133">
        <v>107.36</v>
      </c>
      <c r="AF75" s="133">
        <v>111.33</v>
      </c>
      <c r="AG75" s="134">
        <v>109.43</v>
      </c>
    </row>
    <row r="76" spans="1:33" s="143" customFormat="1" ht="14.4" customHeight="1" x14ac:dyDescent="0.25">
      <c r="A76" s="146" t="s">
        <v>88</v>
      </c>
      <c r="B76" s="133">
        <v>3063.09</v>
      </c>
      <c r="C76" s="133">
        <v>1123.29</v>
      </c>
      <c r="D76" s="133">
        <v>306.35000000000002</v>
      </c>
      <c r="E76" s="133">
        <v>218.23</v>
      </c>
      <c r="F76" s="133">
        <v>120.6</v>
      </c>
      <c r="G76" s="133">
        <v>114.77</v>
      </c>
      <c r="H76" s="133">
        <v>163.91</v>
      </c>
      <c r="I76" s="133">
        <v>134.97999999999999</v>
      </c>
      <c r="J76" s="133">
        <v>119.94</v>
      </c>
      <c r="K76" s="133">
        <v>123.51</v>
      </c>
      <c r="L76" s="133">
        <v>117.64</v>
      </c>
      <c r="M76" s="133">
        <v>115.28</v>
      </c>
      <c r="N76" s="133">
        <v>113.84</v>
      </c>
      <c r="O76" s="133">
        <v>113.57</v>
      </c>
      <c r="P76" s="133">
        <v>108.65</v>
      </c>
      <c r="Q76" s="133">
        <v>109.79</v>
      </c>
      <c r="R76" s="133">
        <v>114.07</v>
      </c>
      <c r="S76" s="133">
        <v>109.45</v>
      </c>
      <c r="T76" s="133">
        <v>108.13</v>
      </c>
      <c r="U76" s="133">
        <v>107.92</v>
      </c>
      <c r="V76" s="133">
        <v>105.42</v>
      </c>
      <c r="W76" s="133">
        <v>106.34</v>
      </c>
      <c r="X76" s="133">
        <v>111.75</v>
      </c>
      <c r="Y76" s="133">
        <v>113.07</v>
      </c>
      <c r="Z76" s="133">
        <v>106.07</v>
      </c>
      <c r="AA76" s="133">
        <v>102.55</v>
      </c>
      <c r="AB76" s="133">
        <v>103.96</v>
      </c>
      <c r="AC76" s="133">
        <v>104.22</v>
      </c>
      <c r="AD76" s="133">
        <v>104.9</v>
      </c>
      <c r="AE76" s="133">
        <v>106.24</v>
      </c>
      <c r="AF76" s="133">
        <v>110.8</v>
      </c>
      <c r="AG76" s="134">
        <v>106.84</v>
      </c>
    </row>
    <row r="77" spans="1:33" s="143" customFormat="1" ht="14.4" customHeight="1" x14ac:dyDescent="0.25">
      <c r="A77" s="146" t="s">
        <v>89</v>
      </c>
      <c r="B77" s="133">
        <v>2654</v>
      </c>
      <c r="C77" s="133">
        <v>1203.5</v>
      </c>
      <c r="D77" s="133">
        <v>291.86</v>
      </c>
      <c r="E77" s="133">
        <v>218.43</v>
      </c>
      <c r="F77" s="133">
        <v>122.07</v>
      </c>
      <c r="G77" s="133">
        <v>111.98</v>
      </c>
      <c r="H77" s="133">
        <v>171.47</v>
      </c>
      <c r="I77" s="133">
        <v>124.04</v>
      </c>
      <c r="J77" s="133">
        <v>117.97</v>
      </c>
      <c r="K77" s="133">
        <v>119.69</v>
      </c>
      <c r="L77" s="133">
        <v>112.41</v>
      </c>
      <c r="M77" s="133">
        <v>115.51</v>
      </c>
      <c r="N77" s="133">
        <v>112.59</v>
      </c>
      <c r="O77" s="133">
        <v>113.18</v>
      </c>
      <c r="P77" s="133">
        <v>109.1</v>
      </c>
      <c r="Q77" s="133">
        <v>109.58</v>
      </c>
      <c r="R77" s="133">
        <v>114.07</v>
      </c>
      <c r="S77" s="133">
        <v>109.64</v>
      </c>
      <c r="T77" s="133">
        <v>109.39</v>
      </c>
      <c r="U77" s="133">
        <v>107.62</v>
      </c>
      <c r="V77" s="133">
        <v>107.17</v>
      </c>
      <c r="W77" s="133">
        <v>107.69</v>
      </c>
      <c r="X77" s="133">
        <v>110.52</v>
      </c>
      <c r="Y77" s="133">
        <v>112.78</v>
      </c>
      <c r="Z77" s="133">
        <v>104.95</v>
      </c>
      <c r="AA77" s="133">
        <v>101.71</v>
      </c>
      <c r="AB77" s="133">
        <v>104.56</v>
      </c>
      <c r="AC77" s="133">
        <v>104.76</v>
      </c>
      <c r="AD77" s="133">
        <v>107.18</v>
      </c>
      <c r="AE77" s="133">
        <v>106.27</v>
      </c>
      <c r="AF77" s="133">
        <v>112.26</v>
      </c>
      <c r="AG77" s="134">
        <v>108.3</v>
      </c>
    </row>
    <row r="78" spans="1:33" s="143" customFormat="1" ht="14.4" customHeight="1" x14ac:dyDescent="0.25">
      <c r="A78" s="146" t="s">
        <v>90</v>
      </c>
      <c r="B78" s="133">
        <v>5264.98</v>
      </c>
      <c r="C78" s="133">
        <v>1163</v>
      </c>
      <c r="D78" s="133">
        <v>249.03</v>
      </c>
      <c r="E78" s="133">
        <v>200.4</v>
      </c>
      <c r="F78" s="133">
        <v>121.34</v>
      </c>
      <c r="G78" s="133">
        <v>110.71</v>
      </c>
      <c r="H78" s="133">
        <v>153.71</v>
      </c>
      <c r="I78" s="133">
        <v>148.86000000000001</v>
      </c>
      <c r="J78" s="133">
        <v>118.31</v>
      </c>
      <c r="K78" s="133">
        <v>117.52</v>
      </c>
      <c r="L78" s="133">
        <v>112.32</v>
      </c>
      <c r="M78" s="133">
        <v>111.86</v>
      </c>
      <c r="N78" s="133">
        <v>109.42</v>
      </c>
      <c r="O78" s="133">
        <v>112.44</v>
      </c>
      <c r="P78" s="133">
        <v>108.07</v>
      </c>
      <c r="Q78" s="133">
        <v>113.3</v>
      </c>
      <c r="R78" s="133">
        <v>119.26</v>
      </c>
      <c r="S78" s="133">
        <v>113.43</v>
      </c>
      <c r="T78" s="133">
        <v>108.54</v>
      </c>
      <c r="U78" s="133">
        <v>109.22</v>
      </c>
      <c r="V78" s="133">
        <v>108.65</v>
      </c>
      <c r="W78" s="133">
        <v>109.01</v>
      </c>
      <c r="X78" s="133">
        <v>107.82</v>
      </c>
      <c r="Y78" s="133">
        <v>113.11</v>
      </c>
      <c r="Z78" s="133">
        <v>103.67</v>
      </c>
      <c r="AA78" s="133">
        <v>103.1</v>
      </c>
      <c r="AB78" s="133">
        <v>104.7</v>
      </c>
      <c r="AC78" s="133">
        <v>102.57</v>
      </c>
      <c r="AD78" s="133">
        <v>105</v>
      </c>
      <c r="AE78" s="133">
        <v>108.58</v>
      </c>
      <c r="AF78" s="133">
        <v>111.36</v>
      </c>
      <c r="AG78" s="134">
        <v>106.41</v>
      </c>
    </row>
    <row r="79" spans="1:33" s="143" customFormat="1" ht="14.4" customHeight="1" x14ac:dyDescent="0.25">
      <c r="A79" s="146" t="s">
        <v>91</v>
      </c>
      <c r="B79" s="133">
        <v>3185.85</v>
      </c>
      <c r="C79" s="133">
        <v>1718.39</v>
      </c>
      <c r="D79" s="133">
        <v>365.22</v>
      </c>
      <c r="E79" s="133">
        <v>238.95</v>
      </c>
      <c r="F79" s="133">
        <v>131.76</v>
      </c>
      <c r="G79" s="133">
        <v>109.03</v>
      </c>
      <c r="H79" s="133">
        <v>174.34</v>
      </c>
      <c r="I79" s="133">
        <v>140.69</v>
      </c>
      <c r="J79" s="133">
        <v>115.59</v>
      </c>
      <c r="K79" s="133">
        <v>119.41</v>
      </c>
      <c r="L79" s="133">
        <v>117.56</v>
      </c>
      <c r="M79" s="133">
        <v>111.84</v>
      </c>
      <c r="N79" s="133">
        <v>111.51</v>
      </c>
      <c r="O79" s="133">
        <v>114.06</v>
      </c>
      <c r="P79" s="133">
        <v>110.35</v>
      </c>
      <c r="Q79" s="133">
        <v>111.81</v>
      </c>
      <c r="R79" s="133">
        <v>113.08</v>
      </c>
      <c r="S79" s="133">
        <v>110.69</v>
      </c>
      <c r="T79" s="133">
        <v>110.01</v>
      </c>
      <c r="U79" s="133">
        <v>106.36</v>
      </c>
      <c r="V79" s="133">
        <v>105.95</v>
      </c>
      <c r="W79" s="133">
        <v>106.51</v>
      </c>
      <c r="X79" s="133">
        <v>108.58</v>
      </c>
      <c r="Y79" s="133">
        <v>110.64</v>
      </c>
      <c r="Z79" s="133">
        <v>104.76</v>
      </c>
      <c r="AA79" s="133">
        <v>102.16</v>
      </c>
      <c r="AB79" s="133">
        <v>102.82</v>
      </c>
      <c r="AC79" s="133">
        <v>103.53</v>
      </c>
      <c r="AD79" s="133">
        <v>105</v>
      </c>
      <c r="AE79" s="133">
        <v>106.2</v>
      </c>
      <c r="AF79" s="133">
        <v>112.07</v>
      </c>
      <c r="AG79" s="134">
        <v>107.44</v>
      </c>
    </row>
    <row r="80" spans="1:33" s="143" customFormat="1" ht="14.4" customHeight="1" x14ac:dyDescent="0.25">
      <c r="A80" s="146" t="s">
        <v>289</v>
      </c>
      <c r="B80" s="133">
        <v>2138.6</v>
      </c>
      <c r="C80" s="133">
        <v>1519.98</v>
      </c>
      <c r="D80" s="133">
        <v>318.64</v>
      </c>
      <c r="E80" s="133">
        <v>244.56</v>
      </c>
      <c r="F80" s="133">
        <v>125.48</v>
      </c>
      <c r="G80" s="133">
        <v>114.94</v>
      </c>
      <c r="H80" s="133">
        <v>166.33</v>
      </c>
      <c r="I80" s="133">
        <v>129.47999999999999</v>
      </c>
      <c r="J80" s="133">
        <v>116.94</v>
      </c>
      <c r="K80" s="133">
        <v>118.99</v>
      </c>
      <c r="L80" s="133">
        <v>119.86</v>
      </c>
      <c r="M80" s="133">
        <v>114.48</v>
      </c>
      <c r="N80" s="133">
        <v>112.14</v>
      </c>
      <c r="O80" s="133">
        <v>114.51</v>
      </c>
      <c r="P80" s="133">
        <v>105.49</v>
      </c>
      <c r="Q80" s="133">
        <v>111.65</v>
      </c>
      <c r="R80" s="133">
        <v>114.99</v>
      </c>
      <c r="S80" s="133">
        <v>112.22</v>
      </c>
      <c r="T80" s="133">
        <v>109.52</v>
      </c>
      <c r="U80" s="133">
        <v>108.87</v>
      </c>
      <c r="V80" s="133">
        <v>106.46</v>
      </c>
      <c r="W80" s="133">
        <v>108.52</v>
      </c>
      <c r="X80" s="133">
        <v>111.79</v>
      </c>
      <c r="Y80" s="133">
        <v>111.05</v>
      </c>
      <c r="Z80" s="133">
        <v>106.65</v>
      </c>
      <c r="AA80" s="133">
        <v>102.5</v>
      </c>
      <c r="AB80" s="133">
        <v>104.58</v>
      </c>
      <c r="AC80" s="133">
        <v>104.72</v>
      </c>
      <c r="AD80" s="133">
        <v>106.06</v>
      </c>
      <c r="AE80" s="133">
        <v>108.45</v>
      </c>
      <c r="AF80" s="133">
        <v>113.04</v>
      </c>
      <c r="AG80" s="134">
        <v>107.97</v>
      </c>
    </row>
    <row r="81" spans="1:33" s="143" customFormat="1" ht="14.4" customHeight="1" x14ac:dyDescent="0.25">
      <c r="A81" s="147" t="s">
        <v>290</v>
      </c>
      <c r="B81" s="135">
        <v>2551</v>
      </c>
      <c r="C81" s="135">
        <v>2058</v>
      </c>
      <c r="D81" s="135">
        <v>343</v>
      </c>
      <c r="E81" s="135">
        <v>247</v>
      </c>
      <c r="F81" s="135">
        <v>156</v>
      </c>
      <c r="G81" s="135">
        <v>123.61</v>
      </c>
      <c r="H81" s="135">
        <v>152.09</v>
      </c>
      <c r="I81" s="135">
        <v>167.24</v>
      </c>
      <c r="J81" s="135">
        <v>119.71</v>
      </c>
      <c r="K81" s="135">
        <v>110.49</v>
      </c>
      <c r="L81" s="135">
        <v>132.71</v>
      </c>
      <c r="M81" s="135">
        <v>117.01</v>
      </c>
      <c r="N81" s="135">
        <v>111.13</v>
      </c>
      <c r="O81" s="135">
        <v>115.3</v>
      </c>
      <c r="P81" s="135">
        <v>111.18</v>
      </c>
      <c r="Q81" s="135">
        <v>107.48</v>
      </c>
      <c r="R81" s="135">
        <v>109.88</v>
      </c>
      <c r="S81" s="135">
        <v>117.22</v>
      </c>
      <c r="T81" s="135">
        <v>101.4</v>
      </c>
      <c r="U81" s="135">
        <v>105.44</v>
      </c>
      <c r="V81" s="135">
        <v>105.99</v>
      </c>
      <c r="W81" s="135">
        <v>105.24</v>
      </c>
      <c r="X81" s="135">
        <v>103.99</v>
      </c>
      <c r="Y81" s="135">
        <v>111.06</v>
      </c>
      <c r="Z81" s="135">
        <v>105.88</v>
      </c>
      <c r="AA81" s="135">
        <v>102.83</v>
      </c>
      <c r="AB81" s="135">
        <v>104.9</v>
      </c>
      <c r="AC81" s="135">
        <v>103.78</v>
      </c>
      <c r="AD81" s="135">
        <v>101.91</v>
      </c>
      <c r="AE81" s="135">
        <v>105.76</v>
      </c>
      <c r="AF81" s="135">
        <v>105.67</v>
      </c>
      <c r="AG81" s="136">
        <v>104.84</v>
      </c>
    </row>
    <row r="82" spans="1:33" x14ac:dyDescent="0.3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</row>
    <row r="83" spans="1:33" x14ac:dyDescent="0.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R83" s="127"/>
      <c r="S83" s="127"/>
      <c r="T83" s="127"/>
      <c r="U83" s="127"/>
      <c r="V83" s="127"/>
    </row>
    <row r="84" spans="1:33" s="143" customFormat="1" ht="16.8" x14ac:dyDescent="0.25">
      <c r="A84" s="142"/>
      <c r="B84" s="130">
        <v>1992</v>
      </c>
      <c r="C84" s="130">
        <v>1993</v>
      </c>
      <c r="D84" s="130">
        <v>1994</v>
      </c>
      <c r="E84" s="130">
        <v>1995</v>
      </c>
      <c r="F84" s="130">
        <v>1996</v>
      </c>
      <c r="G84" s="130">
        <v>1997</v>
      </c>
      <c r="H84" s="130">
        <v>1998</v>
      </c>
      <c r="I84" s="130">
        <v>1999</v>
      </c>
      <c r="J84" s="130">
        <v>2000</v>
      </c>
      <c r="K84" s="130">
        <v>2001</v>
      </c>
      <c r="L84" s="130">
        <v>2002</v>
      </c>
      <c r="M84" s="130">
        <v>2003</v>
      </c>
      <c r="N84" s="130">
        <v>2004</v>
      </c>
      <c r="O84" s="130">
        <v>2005</v>
      </c>
      <c r="P84" s="130">
        <v>2006</v>
      </c>
      <c r="Q84" s="130">
        <v>2007</v>
      </c>
      <c r="R84" s="130">
        <v>2008</v>
      </c>
      <c r="S84" s="130">
        <v>2009</v>
      </c>
      <c r="T84" s="130">
        <v>2010</v>
      </c>
      <c r="U84" s="130">
        <v>2011</v>
      </c>
      <c r="V84" s="130">
        <v>2012</v>
      </c>
      <c r="W84" s="130">
        <v>2013</v>
      </c>
      <c r="X84" s="130">
        <v>2014</v>
      </c>
      <c r="Y84" s="130">
        <v>2015</v>
      </c>
      <c r="Z84" s="130">
        <v>2016</v>
      </c>
      <c r="AA84" s="130">
        <v>2017</v>
      </c>
      <c r="AB84" s="130">
        <v>2018</v>
      </c>
      <c r="AC84" s="130">
        <v>2019</v>
      </c>
      <c r="AD84" s="130">
        <v>2020</v>
      </c>
      <c r="AE84" s="130">
        <v>2021</v>
      </c>
      <c r="AF84" s="130" t="s">
        <v>279</v>
      </c>
      <c r="AG84" s="130" t="s">
        <v>280</v>
      </c>
    </row>
    <row r="85" spans="1:33" x14ac:dyDescent="0.3">
      <c r="A85" s="128" t="s">
        <v>135</v>
      </c>
      <c r="B85" s="127">
        <f>B2/100</f>
        <v>26.0884</v>
      </c>
      <c r="C85" s="127">
        <f t="shared" ref="C85:AG85" si="0">C2/100</f>
        <v>9.3989999999999991</v>
      </c>
      <c r="D85" s="127">
        <f t="shared" si="0"/>
        <v>3.1513999999999998</v>
      </c>
      <c r="E85" s="127">
        <f t="shared" si="0"/>
        <v>2.3130000000000002</v>
      </c>
      <c r="F85" s="127">
        <f t="shared" si="0"/>
        <v>1.2181</v>
      </c>
      <c r="G85" s="127">
        <f t="shared" si="0"/>
        <v>1.1103000000000001</v>
      </c>
      <c r="H85" s="127">
        <f t="shared" si="0"/>
        <v>1.8443000000000001</v>
      </c>
      <c r="I85" s="127">
        <f t="shared" si="0"/>
        <v>1.3653</v>
      </c>
      <c r="J85" s="127">
        <f t="shared" si="0"/>
        <v>1.2018</v>
      </c>
      <c r="K85" s="127">
        <f t="shared" si="0"/>
        <v>1.1858</v>
      </c>
      <c r="L85" s="127">
        <f t="shared" si="0"/>
        <v>1.1506000000000001</v>
      </c>
      <c r="M85" s="127">
        <f t="shared" si="0"/>
        <v>1.1198999999999999</v>
      </c>
      <c r="N85" s="127">
        <f t="shared" si="0"/>
        <v>1.1173</v>
      </c>
      <c r="O85" s="127">
        <f t="shared" si="0"/>
        <v>1.1092</v>
      </c>
      <c r="P85" s="127">
        <f t="shared" si="0"/>
        <v>1.0900000000000001</v>
      </c>
      <c r="Q85" s="127">
        <f t="shared" si="0"/>
        <v>1.1187</v>
      </c>
      <c r="R85" s="127">
        <f t="shared" si="0"/>
        <v>1.1328</v>
      </c>
      <c r="S85" s="127">
        <f t="shared" si="0"/>
        <v>1.0880000000000001</v>
      </c>
      <c r="T85" s="127">
        <f t="shared" si="0"/>
        <v>1.0878000000000001</v>
      </c>
      <c r="U85" s="127">
        <f t="shared" si="0"/>
        <v>1.0609999999999999</v>
      </c>
      <c r="V85" s="127">
        <f t="shared" si="0"/>
        <v>1.0656999999999999</v>
      </c>
      <c r="W85" s="127">
        <f t="shared" si="0"/>
        <v>1.0647</v>
      </c>
      <c r="X85" s="127">
        <f t="shared" si="0"/>
        <v>1.1134999999999999</v>
      </c>
      <c r="Y85" s="127">
        <f t="shared" si="0"/>
        <v>1.1291</v>
      </c>
      <c r="Z85" s="127">
        <f t="shared" si="0"/>
        <v>1.0539000000000001</v>
      </c>
      <c r="AA85" s="127">
        <f t="shared" si="0"/>
        <v>1.0251000000000001</v>
      </c>
      <c r="AB85" s="127">
        <f t="shared" si="0"/>
        <v>1.0426</v>
      </c>
      <c r="AC85" s="127">
        <f t="shared" si="0"/>
        <v>1.0304</v>
      </c>
      <c r="AD85" s="127">
        <f t="shared" si="0"/>
        <v>1.0490999999999999</v>
      </c>
      <c r="AE85" s="127">
        <f t="shared" si="0"/>
        <v>1.0839000000000001</v>
      </c>
      <c r="AF85" s="127">
        <f t="shared" si="0"/>
        <v>1.1194</v>
      </c>
      <c r="AG85" s="127">
        <f t="shared" si="0"/>
        <v>1.0742</v>
      </c>
    </row>
    <row r="86" spans="1:33" x14ac:dyDescent="0.3">
      <c r="A86" s="128" t="s">
        <v>3</v>
      </c>
      <c r="B86" s="127">
        <f t="shared" ref="B86:AG86" si="1">B3/100</f>
        <v>26.018899999999999</v>
      </c>
      <c r="C86" s="127">
        <f t="shared" si="1"/>
        <v>7.9190999999999994</v>
      </c>
      <c r="D86" s="127">
        <f t="shared" si="1"/>
        <v>3.1638000000000002</v>
      </c>
      <c r="E86" s="127">
        <f t="shared" si="1"/>
        <v>2.2841</v>
      </c>
      <c r="F86" s="127">
        <f t="shared" si="1"/>
        <v>1.2915000000000001</v>
      </c>
      <c r="G86" s="127">
        <f t="shared" si="1"/>
        <v>1.1343000000000001</v>
      </c>
      <c r="H86" s="127">
        <f t="shared" si="1"/>
        <v>1.6765000000000001</v>
      </c>
      <c r="I86" s="127">
        <f t="shared" si="1"/>
        <v>1.4078999999999999</v>
      </c>
      <c r="J86" s="127">
        <f t="shared" si="1"/>
        <v>1.2092000000000001</v>
      </c>
      <c r="K86" s="127">
        <f t="shared" si="1"/>
        <v>1.1920999999999999</v>
      </c>
      <c r="L86" s="127">
        <f t="shared" si="1"/>
        <v>1.1635</v>
      </c>
      <c r="M86" s="127">
        <f t="shared" si="1"/>
        <v>1.1201000000000001</v>
      </c>
      <c r="N86" s="127">
        <f t="shared" si="1"/>
        <v>1.1171</v>
      </c>
      <c r="O86" s="127">
        <f t="shared" si="1"/>
        <v>1.1256999999999999</v>
      </c>
      <c r="P86" s="127">
        <f t="shared" si="1"/>
        <v>1.093</v>
      </c>
      <c r="Q86" s="127">
        <f t="shared" si="1"/>
        <v>1.1233</v>
      </c>
      <c r="R86" s="127">
        <f t="shared" si="1"/>
        <v>1.1359999999999999</v>
      </c>
      <c r="S86" s="127">
        <f t="shared" si="1"/>
        <v>1.0893999999999999</v>
      </c>
      <c r="T86" s="127">
        <f t="shared" si="1"/>
        <v>1.0903</v>
      </c>
      <c r="U86" s="127">
        <f t="shared" si="1"/>
        <v>1.0551000000000001</v>
      </c>
      <c r="V86" s="127">
        <f t="shared" si="1"/>
        <v>1.0624</v>
      </c>
      <c r="W86" s="127">
        <f t="shared" si="1"/>
        <v>1.0624</v>
      </c>
      <c r="X86" s="127">
        <f t="shared" si="1"/>
        <v>1.1052999999999999</v>
      </c>
      <c r="Y86" s="127">
        <f t="shared" si="1"/>
        <v>1.1137999999999999</v>
      </c>
      <c r="Z86" s="127">
        <f t="shared" si="1"/>
        <v>1.0438000000000001</v>
      </c>
      <c r="AA86" s="127">
        <f t="shared" si="1"/>
        <v>1.0154000000000001</v>
      </c>
      <c r="AB86" s="127">
        <f t="shared" si="1"/>
        <v>1.0434999999999999</v>
      </c>
      <c r="AC86" s="127">
        <f t="shared" si="1"/>
        <v>1.028</v>
      </c>
      <c r="AD86" s="127">
        <f t="shared" si="1"/>
        <v>1.0491999999999999</v>
      </c>
      <c r="AE86" s="127">
        <f t="shared" si="1"/>
        <v>1.0912999999999999</v>
      </c>
      <c r="AF86" s="127">
        <f t="shared" si="1"/>
        <v>1.1279000000000001</v>
      </c>
      <c r="AG86" s="127">
        <f t="shared" si="1"/>
        <v>1.0701000000000001</v>
      </c>
    </row>
    <row r="87" spans="1:33" x14ac:dyDescent="0.3">
      <c r="A87" s="128" t="s">
        <v>4</v>
      </c>
      <c r="B87" s="127">
        <f t="shared" ref="B87:AG87" si="2">B4/100</f>
        <v>17.587699999999998</v>
      </c>
      <c r="C87" s="127">
        <f t="shared" si="2"/>
        <v>8.1073000000000004</v>
      </c>
      <c r="D87" s="127">
        <f t="shared" si="2"/>
        <v>3.2561</v>
      </c>
      <c r="E87" s="127">
        <f t="shared" si="2"/>
        <v>2.6145</v>
      </c>
      <c r="F87" s="127">
        <f t="shared" si="2"/>
        <v>1.1919</v>
      </c>
      <c r="G87" s="127">
        <f t="shared" si="2"/>
        <v>1.1543999999999999</v>
      </c>
      <c r="H87" s="127">
        <f t="shared" si="2"/>
        <v>1.7538999999999998</v>
      </c>
      <c r="I87" s="127">
        <f t="shared" si="2"/>
        <v>1.3916999999999999</v>
      </c>
      <c r="J87" s="127">
        <f t="shared" si="2"/>
        <v>1.1858</v>
      </c>
      <c r="K87" s="127">
        <f t="shared" si="2"/>
        <v>1.1733</v>
      </c>
      <c r="L87" s="127">
        <f t="shared" si="2"/>
        <v>1.1687000000000001</v>
      </c>
      <c r="M87" s="127">
        <f t="shared" si="2"/>
        <v>1.1288</v>
      </c>
      <c r="N87" s="127">
        <f t="shared" si="2"/>
        <v>1.1293</v>
      </c>
      <c r="O87" s="127">
        <f t="shared" si="2"/>
        <v>1.1191</v>
      </c>
      <c r="P87" s="127">
        <f t="shared" si="2"/>
        <v>1.0974999999999999</v>
      </c>
      <c r="Q87" s="127">
        <f t="shared" si="2"/>
        <v>1.1437999999999999</v>
      </c>
      <c r="R87" s="127">
        <f t="shared" si="2"/>
        <v>1.1532</v>
      </c>
      <c r="S87" s="127">
        <f t="shared" si="2"/>
        <v>1.1059999999999999</v>
      </c>
      <c r="T87" s="127">
        <f t="shared" si="2"/>
        <v>1.1059999999999999</v>
      </c>
      <c r="U87" s="127">
        <f t="shared" si="2"/>
        <v>1.0583</v>
      </c>
      <c r="V87" s="127">
        <f t="shared" si="2"/>
        <v>1.0751999999999999</v>
      </c>
      <c r="W87" s="127">
        <f t="shared" si="2"/>
        <v>1.0715000000000001</v>
      </c>
      <c r="X87" s="127">
        <f t="shared" si="2"/>
        <v>1.1332</v>
      </c>
      <c r="Y87" s="127">
        <f t="shared" si="2"/>
        <v>1.1315</v>
      </c>
      <c r="Z87" s="127">
        <f t="shared" si="2"/>
        <v>1.0612999999999999</v>
      </c>
      <c r="AA87" s="127">
        <f t="shared" si="2"/>
        <v>1.0275000000000001</v>
      </c>
      <c r="AB87" s="127">
        <f t="shared" si="2"/>
        <v>1.0485</v>
      </c>
      <c r="AC87" s="127">
        <f t="shared" si="2"/>
        <v>1.036</v>
      </c>
      <c r="AD87" s="127">
        <f t="shared" si="2"/>
        <v>1.0523</v>
      </c>
      <c r="AE87" s="127">
        <f t="shared" si="2"/>
        <v>1.0926</v>
      </c>
      <c r="AF87" s="127">
        <f t="shared" si="2"/>
        <v>1.1384000000000001</v>
      </c>
      <c r="AG87" s="127">
        <f t="shared" si="2"/>
        <v>1.0729</v>
      </c>
    </row>
    <row r="88" spans="1:33" x14ac:dyDescent="0.3">
      <c r="A88" s="128" t="s">
        <v>5</v>
      </c>
      <c r="B88" s="127">
        <f t="shared" ref="B88:AG88" si="3">B5/100</f>
        <v>23.493499999999997</v>
      </c>
      <c r="C88" s="127">
        <f t="shared" si="3"/>
        <v>9.1236999999999995</v>
      </c>
      <c r="D88" s="127">
        <f t="shared" si="3"/>
        <v>3.1367000000000003</v>
      </c>
      <c r="E88" s="127">
        <f t="shared" si="3"/>
        <v>2.4020999999999999</v>
      </c>
      <c r="F88" s="127">
        <f t="shared" si="3"/>
        <v>1.1751</v>
      </c>
      <c r="G88" s="127">
        <f t="shared" si="3"/>
        <v>1.1087</v>
      </c>
      <c r="H88" s="127">
        <f t="shared" si="3"/>
        <v>1.7227000000000001</v>
      </c>
      <c r="I88" s="127">
        <f t="shared" si="3"/>
        <v>1.3577000000000001</v>
      </c>
      <c r="J88" s="127">
        <f t="shared" si="3"/>
        <v>1.1811</v>
      </c>
      <c r="K88" s="127">
        <f t="shared" si="3"/>
        <v>1.2052</v>
      </c>
      <c r="L88" s="127">
        <f t="shared" si="3"/>
        <v>1.1379000000000001</v>
      </c>
      <c r="M88" s="127">
        <f t="shared" si="3"/>
        <v>1.153</v>
      </c>
      <c r="N88" s="127">
        <f t="shared" si="3"/>
        <v>1.1353</v>
      </c>
      <c r="O88" s="127">
        <f t="shared" si="3"/>
        <v>1.1087</v>
      </c>
      <c r="P88" s="127">
        <f t="shared" si="3"/>
        <v>1.0934999999999999</v>
      </c>
      <c r="Q88" s="127">
        <f t="shared" si="3"/>
        <v>1.1332</v>
      </c>
      <c r="R88" s="127">
        <f t="shared" si="3"/>
        <v>1.1408</v>
      </c>
      <c r="S88" s="127">
        <f t="shared" si="3"/>
        <v>1.0859999999999999</v>
      </c>
      <c r="T88" s="127">
        <f t="shared" si="3"/>
        <v>1.0981000000000001</v>
      </c>
      <c r="U88" s="127">
        <f t="shared" si="3"/>
        <v>1.0573999999999999</v>
      </c>
      <c r="V88" s="127">
        <f t="shared" si="3"/>
        <v>1.0673999999999999</v>
      </c>
      <c r="W88" s="127">
        <f t="shared" si="3"/>
        <v>1.075</v>
      </c>
      <c r="X88" s="127">
        <f t="shared" si="3"/>
        <v>1.133</v>
      </c>
      <c r="Y88" s="127">
        <f t="shared" si="3"/>
        <v>1.1246</v>
      </c>
      <c r="Z88" s="127">
        <f t="shared" si="3"/>
        <v>1.0495999999999999</v>
      </c>
      <c r="AA88" s="127">
        <f t="shared" si="3"/>
        <v>1.0229000000000001</v>
      </c>
      <c r="AB88" s="127">
        <f t="shared" si="3"/>
        <v>1.0517000000000001</v>
      </c>
      <c r="AC88" s="127">
        <f t="shared" si="3"/>
        <v>1.022</v>
      </c>
      <c r="AD88" s="127">
        <f t="shared" si="3"/>
        <v>1.0564</v>
      </c>
      <c r="AE88" s="127">
        <f t="shared" si="3"/>
        <v>1.0915999999999999</v>
      </c>
      <c r="AF88" s="127">
        <f t="shared" si="3"/>
        <v>1.1316999999999999</v>
      </c>
      <c r="AG88" s="127">
        <f t="shared" si="3"/>
        <v>1.0786</v>
      </c>
    </row>
    <row r="89" spans="1:33" x14ac:dyDescent="0.3">
      <c r="A89" s="128" t="s">
        <v>6</v>
      </c>
      <c r="B89" s="127">
        <f t="shared" ref="B89:AG89" si="4">B6/100</f>
        <v>25.846799999999998</v>
      </c>
      <c r="C89" s="127">
        <f t="shared" si="4"/>
        <v>8.2428999999999988</v>
      </c>
      <c r="D89" s="127">
        <f t="shared" si="4"/>
        <v>3.0055999999999998</v>
      </c>
      <c r="E89" s="127">
        <f t="shared" si="4"/>
        <v>2.4037000000000002</v>
      </c>
      <c r="F89" s="127">
        <f t="shared" si="4"/>
        <v>1.2984</v>
      </c>
      <c r="G89" s="127">
        <f t="shared" si="4"/>
        <v>1.1283000000000001</v>
      </c>
      <c r="H89" s="127">
        <f t="shared" si="4"/>
        <v>1.7387000000000001</v>
      </c>
      <c r="I89" s="127">
        <f t="shared" si="4"/>
        <v>1.3633999999999999</v>
      </c>
      <c r="J89" s="127">
        <f t="shared" si="4"/>
        <v>1.2265000000000001</v>
      </c>
      <c r="K89" s="127">
        <f t="shared" si="4"/>
        <v>1.1711</v>
      </c>
      <c r="L89" s="127">
        <f t="shared" si="4"/>
        <v>1.1423000000000001</v>
      </c>
      <c r="M89" s="127">
        <f t="shared" si="4"/>
        <v>1.1167</v>
      </c>
      <c r="N89" s="127">
        <f t="shared" si="4"/>
        <v>1.1373</v>
      </c>
      <c r="O89" s="127">
        <f t="shared" si="4"/>
        <v>1.0967</v>
      </c>
      <c r="P89" s="127">
        <f t="shared" si="4"/>
        <v>1.0859000000000001</v>
      </c>
      <c r="Q89" s="127">
        <f t="shared" si="4"/>
        <v>1.1420999999999999</v>
      </c>
      <c r="R89" s="127">
        <f t="shared" si="4"/>
        <v>1.1434</v>
      </c>
      <c r="S89" s="127">
        <f t="shared" si="4"/>
        <v>1.1088</v>
      </c>
      <c r="T89" s="127">
        <f t="shared" si="4"/>
        <v>1.0788</v>
      </c>
      <c r="U89" s="127">
        <f t="shared" si="4"/>
        <v>1.0412000000000001</v>
      </c>
      <c r="V89" s="127">
        <f t="shared" si="4"/>
        <v>1.0728</v>
      </c>
      <c r="W89" s="127">
        <f t="shared" si="4"/>
        <v>1.0708</v>
      </c>
      <c r="X89" s="127">
        <f t="shared" si="4"/>
        <v>1.1194999999999999</v>
      </c>
      <c r="Y89" s="127">
        <f t="shared" si="4"/>
        <v>1.1359000000000001</v>
      </c>
      <c r="Z89" s="127">
        <f t="shared" si="4"/>
        <v>1.0551000000000001</v>
      </c>
      <c r="AA89" s="127">
        <f t="shared" si="4"/>
        <v>1.0149999999999999</v>
      </c>
      <c r="AB89" s="127">
        <f t="shared" si="4"/>
        <v>1.0463</v>
      </c>
      <c r="AC89" s="127">
        <f t="shared" si="4"/>
        <v>1.0256000000000001</v>
      </c>
      <c r="AD89" s="127">
        <f t="shared" si="4"/>
        <v>1.0693000000000001</v>
      </c>
      <c r="AE89" s="127">
        <f t="shared" si="4"/>
        <v>1.0928</v>
      </c>
      <c r="AF89" s="127">
        <f t="shared" si="4"/>
        <v>1.1234</v>
      </c>
      <c r="AG89" s="127">
        <f t="shared" si="4"/>
        <v>1.0701000000000001</v>
      </c>
    </row>
    <row r="90" spans="1:33" x14ac:dyDescent="0.3">
      <c r="A90" s="128" t="s">
        <v>7</v>
      </c>
      <c r="B90" s="127">
        <f t="shared" ref="B90:AG90" si="5">B7/100</f>
        <v>27.809000000000001</v>
      </c>
      <c r="C90" s="127">
        <f t="shared" si="5"/>
        <v>8.2929999999999993</v>
      </c>
      <c r="D90" s="127">
        <f t="shared" si="5"/>
        <v>3.3147000000000002</v>
      </c>
      <c r="E90" s="127">
        <f t="shared" si="5"/>
        <v>2.3826000000000001</v>
      </c>
      <c r="F90" s="127">
        <f t="shared" si="5"/>
        <v>1.2443</v>
      </c>
      <c r="G90" s="127">
        <f t="shared" si="5"/>
        <v>1.0934999999999999</v>
      </c>
      <c r="H90" s="127">
        <f t="shared" si="5"/>
        <v>1.7628999999999999</v>
      </c>
      <c r="I90" s="127">
        <f t="shared" si="5"/>
        <v>1.3896999999999999</v>
      </c>
      <c r="J90" s="127">
        <f t="shared" si="5"/>
        <v>1.1660999999999999</v>
      </c>
      <c r="K90" s="127">
        <f t="shared" si="5"/>
        <v>1.1984999999999999</v>
      </c>
      <c r="L90" s="127">
        <f t="shared" si="5"/>
        <v>1.1555</v>
      </c>
      <c r="M90" s="127">
        <f t="shared" si="5"/>
        <v>1.1471</v>
      </c>
      <c r="N90" s="127">
        <f t="shared" si="5"/>
        <v>1.1198999999999999</v>
      </c>
      <c r="O90" s="127">
        <f t="shared" si="5"/>
        <v>1.0867</v>
      </c>
      <c r="P90" s="127">
        <f t="shared" si="5"/>
        <v>1.1147</v>
      </c>
      <c r="Q90" s="127">
        <f t="shared" si="5"/>
        <v>1.1476999999999999</v>
      </c>
      <c r="R90" s="127">
        <f t="shared" si="5"/>
        <v>1.1456</v>
      </c>
      <c r="S90" s="127">
        <f t="shared" si="5"/>
        <v>1.0876999999999999</v>
      </c>
      <c r="T90" s="127">
        <f t="shared" si="5"/>
        <v>1.1216999999999999</v>
      </c>
      <c r="U90" s="127">
        <f t="shared" si="5"/>
        <v>1.0640000000000001</v>
      </c>
      <c r="V90" s="127">
        <f t="shared" si="5"/>
        <v>1.0712999999999999</v>
      </c>
      <c r="W90" s="127">
        <f t="shared" si="5"/>
        <v>1.0737999999999999</v>
      </c>
      <c r="X90" s="127">
        <f t="shared" si="5"/>
        <v>1.1223999999999998</v>
      </c>
      <c r="Y90" s="127">
        <f t="shared" si="5"/>
        <v>1.1376999999999999</v>
      </c>
      <c r="Z90" s="127">
        <f t="shared" si="5"/>
        <v>1.0602</v>
      </c>
      <c r="AA90" s="127">
        <f t="shared" si="5"/>
        <v>1.0293999999999999</v>
      </c>
      <c r="AB90" s="127">
        <f t="shared" si="5"/>
        <v>1.0512000000000001</v>
      </c>
      <c r="AC90" s="127">
        <f t="shared" si="5"/>
        <v>1.0285</v>
      </c>
      <c r="AD90" s="127">
        <f t="shared" si="5"/>
        <v>1.0579000000000001</v>
      </c>
      <c r="AE90" s="127">
        <f t="shared" si="5"/>
        <v>1.0993999999999999</v>
      </c>
      <c r="AF90" s="127">
        <f t="shared" si="5"/>
        <v>1.1273</v>
      </c>
      <c r="AG90" s="127">
        <f t="shared" si="5"/>
        <v>1.0763</v>
      </c>
    </row>
    <row r="91" spans="1:33" x14ac:dyDescent="0.3">
      <c r="A91" s="128" t="s">
        <v>8</v>
      </c>
      <c r="B91" s="127">
        <f t="shared" ref="B91:AG91" si="6">B8/100</f>
        <v>22.587199999999999</v>
      </c>
      <c r="C91" s="127">
        <f t="shared" si="6"/>
        <v>8.7490000000000006</v>
      </c>
      <c r="D91" s="127">
        <f t="shared" si="6"/>
        <v>3.3618000000000001</v>
      </c>
      <c r="E91" s="127">
        <f t="shared" si="6"/>
        <v>2.5691000000000002</v>
      </c>
      <c r="F91" s="127">
        <f t="shared" si="6"/>
        <v>1.2052</v>
      </c>
      <c r="G91" s="127">
        <f t="shared" si="6"/>
        <v>1.1039000000000001</v>
      </c>
      <c r="H91" s="127">
        <f t="shared" si="6"/>
        <v>1.7372999999999998</v>
      </c>
      <c r="I91" s="127">
        <f t="shared" si="6"/>
        <v>1.3271999999999999</v>
      </c>
      <c r="J91" s="127">
        <f t="shared" si="6"/>
        <v>1.1855</v>
      </c>
      <c r="K91" s="127">
        <f t="shared" si="6"/>
        <v>1.1957</v>
      </c>
      <c r="L91" s="127">
        <f t="shared" si="6"/>
        <v>1.1749000000000001</v>
      </c>
      <c r="M91" s="127">
        <f t="shared" si="6"/>
        <v>1.1434</v>
      </c>
      <c r="N91" s="127">
        <f t="shared" si="6"/>
        <v>1.1404000000000001</v>
      </c>
      <c r="O91" s="127">
        <f t="shared" si="6"/>
        <v>1.1115000000000002</v>
      </c>
      <c r="P91" s="127">
        <f t="shared" si="6"/>
        <v>1.0945</v>
      </c>
      <c r="Q91" s="127">
        <f t="shared" si="6"/>
        <v>1.1352</v>
      </c>
      <c r="R91" s="127">
        <f t="shared" si="6"/>
        <v>1.1489</v>
      </c>
      <c r="S91" s="127">
        <f t="shared" si="6"/>
        <v>1.1018000000000001</v>
      </c>
      <c r="T91" s="127">
        <f t="shared" si="6"/>
        <v>1.0848</v>
      </c>
      <c r="U91" s="127">
        <f t="shared" si="6"/>
        <v>1.0680000000000001</v>
      </c>
      <c r="V91" s="127">
        <f t="shared" si="6"/>
        <v>1.0761000000000001</v>
      </c>
      <c r="W91" s="127">
        <f t="shared" si="6"/>
        <v>1.0759999999999998</v>
      </c>
      <c r="X91" s="127">
        <f t="shared" si="6"/>
        <v>1.1318000000000001</v>
      </c>
      <c r="Y91" s="127">
        <f t="shared" si="6"/>
        <v>1.1454</v>
      </c>
      <c r="Z91" s="127">
        <f t="shared" si="6"/>
        <v>1.0567</v>
      </c>
      <c r="AA91" s="127">
        <f t="shared" si="6"/>
        <v>1.0336000000000001</v>
      </c>
      <c r="AB91" s="127">
        <f t="shared" si="6"/>
        <v>1.0462</v>
      </c>
      <c r="AC91" s="127">
        <f t="shared" si="6"/>
        <v>1.0266</v>
      </c>
      <c r="AD91" s="127">
        <f t="shared" si="6"/>
        <v>1.0571999999999999</v>
      </c>
      <c r="AE91" s="127">
        <f t="shared" si="6"/>
        <v>1.0886</v>
      </c>
      <c r="AF91" s="127">
        <f t="shared" si="6"/>
        <v>1.1562000000000001</v>
      </c>
      <c r="AG91" s="127">
        <f t="shared" si="6"/>
        <v>1.0805</v>
      </c>
    </row>
    <row r="92" spans="1:33" x14ac:dyDescent="0.3">
      <c r="A92" s="128" t="s">
        <v>9</v>
      </c>
      <c r="B92" s="127">
        <f t="shared" ref="B92:AG92" si="7">B9/100</f>
        <v>28.668400000000002</v>
      </c>
      <c r="C92" s="127">
        <f t="shared" si="7"/>
        <v>8.2824000000000009</v>
      </c>
      <c r="D92" s="127">
        <f t="shared" si="7"/>
        <v>3.2305999999999999</v>
      </c>
      <c r="E92" s="127">
        <f t="shared" si="7"/>
        <v>2.4512999999999998</v>
      </c>
      <c r="F92" s="127">
        <f t="shared" si="7"/>
        <v>1.2098</v>
      </c>
      <c r="G92" s="127">
        <f t="shared" si="7"/>
        <v>1.1002000000000001</v>
      </c>
      <c r="H92" s="127">
        <f t="shared" si="7"/>
        <v>1.724</v>
      </c>
      <c r="I92" s="127">
        <f t="shared" si="7"/>
        <v>1.3500999999999999</v>
      </c>
      <c r="J92" s="127">
        <f t="shared" si="7"/>
        <v>1.2138</v>
      </c>
      <c r="K92" s="127">
        <f t="shared" si="7"/>
        <v>1.1975</v>
      </c>
      <c r="L92" s="127">
        <f t="shared" si="7"/>
        <v>1.1599999999999999</v>
      </c>
      <c r="M92" s="127">
        <f t="shared" si="7"/>
        <v>1.1353</v>
      </c>
      <c r="N92" s="127">
        <f t="shared" si="7"/>
        <v>1.1294</v>
      </c>
      <c r="O92" s="127">
        <f t="shared" si="7"/>
        <v>1.0924</v>
      </c>
      <c r="P92" s="127">
        <f t="shared" si="7"/>
        <v>1.0854000000000001</v>
      </c>
      <c r="Q92" s="127">
        <f t="shared" si="7"/>
        <v>1.1306</v>
      </c>
      <c r="R92" s="127">
        <f t="shared" si="7"/>
        <v>1.1331</v>
      </c>
      <c r="S92" s="127">
        <f t="shared" si="7"/>
        <v>1.0881000000000001</v>
      </c>
      <c r="T92" s="127">
        <f t="shared" si="7"/>
        <v>1.1085</v>
      </c>
      <c r="U92" s="127">
        <f t="shared" si="7"/>
        <v>1.0567</v>
      </c>
      <c r="V92" s="127">
        <f t="shared" si="7"/>
        <v>1.0745</v>
      </c>
      <c r="W92" s="127">
        <f t="shared" si="7"/>
        <v>1.0743</v>
      </c>
      <c r="X92" s="127">
        <f t="shared" si="7"/>
        <v>1.1094999999999999</v>
      </c>
      <c r="Y92" s="127">
        <f t="shared" si="7"/>
        <v>1.1289</v>
      </c>
      <c r="Z92" s="127">
        <f t="shared" si="7"/>
        <v>1.0608</v>
      </c>
      <c r="AA92" s="127">
        <f t="shared" si="7"/>
        <v>1.0210999999999999</v>
      </c>
      <c r="AB92" s="127">
        <f t="shared" si="7"/>
        <v>1.0456000000000001</v>
      </c>
      <c r="AC92" s="127">
        <f t="shared" si="7"/>
        <v>1.0373999999999999</v>
      </c>
      <c r="AD92" s="127">
        <f t="shared" si="7"/>
        <v>1.0522</v>
      </c>
      <c r="AE92" s="127">
        <f t="shared" si="7"/>
        <v>1.0849</v>
      </c>
      <c r="AF92" s="127">
        <f t="shared" si="7"/>
        <v>1.1468</v>
      </c>
      <c r="AG92" s="127">
        <f t="shared" si="7"/>
        <v>1.0798999999999999</v>
      </c>
    </row>
    <row r="93" spans="1:33" x14ac:dyDescent="0.3">
      <c r="A93" s="128" t="s">
        <v>10</v>
      </c>
      <c r="B93" s="127">
        <f t="shared" ref="B93:AG93" si="8">B10/100</f>
        <v>24.257600000000004</v>
      </c>
      <c r="C93" s="127">
        <f t="shared" si="8"/>
        <v>9.6032000000000011</v>
      </c>
      <c r="D93" s="127">
        <f t="shared" si="8"/>
        <v>3.4410000000000003</v>
      </c>
      <c r="E93" s="127">
        <f t="shared" si="8"/>
        <v>2.5106000000000002</v>
      </c>
      <c r="F93" s="127">
        <f t="shared" si="8"/>
        <v>1.2004000000000001</v>
      </c>
      <c r="G93" s="127">
        <f t="shared" si="8"/>
        <v>1.1433</v>
      </c>
      <c r="H93" s="127">
        <f t="shared" si="8"/>
        <v>1.7150000000000001</v>
      </c>
      <c r="I93" s="127">
        <f t="shared" si="8"/>
        <v>1.4658000000000002</v>
      </c>
      <c r="J93" s="127">
        <f t="shared" si="8"/>
        <v>1.1911</v>
      </c>
      <c r="K93" s="127">
        <f t="shared" si="8"/>
        <v>1.2290000000000001</v>
      </c>
      <c r="L93" s="127">
        <f t="shared" si="8"/>
        <v>1.1656</v>
      </c>
      <c r="M93" s="127">
        <f t="shared" si="8"/>
        <v>1.1618000000000002</v>
      </c>
      <c r="N93" s="127">
        <f t="shared" si="8"/>
        <v>1.099</v>
      </c>
      <c r="O93" s="127">
        <f t="shared" si="8"/>
        <v>1.0934999999999999</v>
      </c>
      <c r="P93" s="127">
        <f t="shared" si="8"/>
        <v>1.1165</v>
      </c>
      <c r="Q93" s="127">
        <f t="shared" si="8"/>
        <v>1.1587000000000001</v>
      </c>
      <c r="R93" s="127">
        <f t="shared" si="8"/>
        <v>1.1745999999999999</v>
      </c>
      <c r="S93" s="127">
        <f t="shared" si="8"/>
        <v>1.1085</v>
      </c>
      <c r="T93" s="127">
        <f t="shared" si="8"/>
        <v>1.0948</v>
      </c>
      <c r="U93" s="127">
        <f t="shared" si="8"/>
        <v>1.0552999999999999</v>
      </c>
      <c r="V93" s="127">
        <f t="shared" si="8"/>
        <v>1.0579000000000001</v>
      </c>
      <c r="W93" s="127">
        <f t="shared" si="8"/>
        <v>1.0588</v>
      </c>
      <c r="X93" s="127">
        <f t="shared" si="8"/>
        <v>1.1093999999999999</v>
      </c>
      <c r="Y93" s="127">
        <f t="shared" si="8"/>
        <v>1.1391</v>
      </c>
      <c r="Z93" s="127">
        <f t="shared" si="8"/>
        <v>1.0581</v>
      </c>
      <c r="AA93" s="127">
        <f t="shared" si="8"/>
        <v>1.0210999999999999</v>
      </c>
      <c r="AB93" s="127">
        <f t="shared" si="8"/>
        <v>1.0573000000000001</v>
      </c>
      <c r="AC93" s="127">
        <f t="shared" si="8"/>
        <v>1.0323</v>
      </c>
      <c r="AD93" s="127">
        <f t="shared" si="8"/>
        <v>1.0576999999999999</v>
      </c>
      <c r="AE93" s="127">
        <f t="shared" si="8"/>
        <v>1.0979999999999999</v>
      </c>
      <c r="AF93" s="127">
        <f t="shared" si="8"/>
        <v>1.1327</v>
      </c>
      <c r="AG93" s="127">
        <f t="shared" si="8"/>
        <v>1.0785</v>
      </c>
    </row>
    <row r="94" spans="1:33" x14ac:dyDescent="0.3">
      <c r="A94" s="128" t="s">
        <v>11</v>
      </c>
      <c r="B94" s="127">
        <f t="shared" ref="B94:AG94" si="9">B11/100</f>
        <v>19.98</v>
      </c>
      <c r="C94" s="127">
        <f t="shared" si="9"/>
        <v>8.7059999999999995</v>
      </c>
      <c r="D94" s="127">
        <f t="shared" si="9"/>
        <v>3.1949999999999998</v>
      </c>
      <c r="E94" s="127">
        <f t="shared" si="9"/>
        <v>2.5630999999999999</v>
      </c>
      <c r="F94" s="127">
        <f t="shared" si="9"/>
        <v>1.2256</v>
      </c>
      <c r="G94" s="127">
        <f t="shared" si="9"/>
        <v>1.145</v>
      </c>
      <c r="H94" s="127">
        <f t="shared" si="9"/>
        <v>1.6136000000000001</v>
      </c>
      <c r="I94" s="127">
        <f t="shared" si="9"/>
        <v>1.4478</v>
      </c>
      <c r="J94" s="127">
        <f t="shared" si="9"/>
        <v>1.2189000000000001</v>
      </c>
      <c r="K94" s="127">
        <f t="shared" si="9"/>
        <v>1.1712</v>
      </c>
      <c r="L94" s="127">
        <f t="shared" si="9"/>
        <v>1.1354</v>
      </c>
      <c r="M94" s="127">
        <f t="shared" si="9"/>
        <v>1.1340999999999999</v>
      </c>
      <c r="N94" s="127">
        <f t="shared" si="9"/>
        <v>1.1293</v>
      </c>
      <c r="O94" s="127">
        <f t="shared" si="9"/>
        <v>1.1093999999999999</v>
      </c>
      <c r="P94" s="127">
        <f t="shared" si="9"/>
        <v>1.0967</v>
      </c>
      <c r="Q94" s="127">
        <f t="shared" si="9"/>
        <v>1.1356999999999999</v>
      </c>
      <c r="R94" s="127">
        <f t="shared" si="9"/>
        <v>1.1598999999999999</v>
      </c>
      <c r="S94" s="127">
        <f t="shared" si="9"/>
        <v>1.0872999999999999</v>
      </c>
      <c r="T94" s="127">
        <f t="shared" si="9"/>
        <v>1.0807</v>
      </c>
      <c r="U94" s="127">
        <f t="shared" si="9"/>
        <v>1.0473000000000001</v>
      </c>
      <c r="V94" s="127">
        <f t="shared" si="9"/>
        <v>1.0659999999999998</v>
      </c>
      <c r="W94" s="127">
        <f t="shared" si="9"/>
        <v>1.0625</v>
      </c>
      <c r="X94" s="127">
        <f t="shared" si="9"/>
        <v>1.119</v>
      </c>
      <c r="Y94" s="127">
        <f t="shared" si="9"/>
        <v>1.1209</v>
      </c>
      <c r="Z94" s="127">
        <f t="shared" si="9"/>
        <v>1.0464</v>
      </c>
      <c r="AA94" s="127">
        <f t="shared" si="9"/>
        <v>1.0227999999999999</v>
      </c>
      <c r="AB94" s="127">
        <f t="shared" si="9"/>
        <v>1.0525</v>
      </c>
      <c r="AC94" s="127">
        <f t="shared" si="9"/>
        <v>1.0287999999999999</v>
      </c>
      <c r="AD94" s="127">
        <f t="shared" si="9"/>
        <v>1.0613999999999999</v>
      </c>
      <c r="AE94" s="127">
        <f t="shared" si="9"/>
        <v>1.091</v>
      </c>
      <c r="AF94" s="127">
        <f t="shared" si="9"/>
        <v>1.1295999999999999</v>
      </c>
      <c r="AG94" s="127">
        <f t="shared" si="9"/>
        <v>1.0669</v>
      </c>
    </row>
    <row r="95" spans="1:33" x14ac:dyDescent="0.3">
      <c r="A95" s="128" t="s">
        <v>12</v>
      </c>
      <c r="B95" s="127">
        <f t="shared" ref="B95:AG95" si="10">B12/100</f>
        <v>24.163899999999998</v>
      </c>
      <c r="C95" s="127">
        <f t="shared" si="10"/>
        <v>7.8361000000000001</v>
      </c>
      <c r="D95" s="127">
        <f t="shared" si="10"/>
        <v>3.2345999999999999</v>
      </c>
      <c r="E95" s="127">
        <f t="shared" si="10"/>
        <v>2.0524</v>
      </c>
      <c r="F95" s="127">
        <f t="shared" si="10"/>
        <v>1.1858</v>
      </c>
      <c r="G95" s="127">
        <f t="shared" si="10"/>
        <v>1.0754000000000001</v>
      </c>
      <c r="H95" s="127">
        <f t="shared" si="10"/>
        <v>1.8247</v>
      </c>
      <c r="I95" s="127">
        <f t="shared" si="10"/>
        <v>1.3409</v>
      </c>
      <c r="J95" s="127">
        <f t="shared" si="10"/>
        <v>1.2182999999999999</v>
      </c>
      <c r="K95" s="127">
        <f t="shared" si="10"/>
        <v>1.2176</v>
      </c>
      <c r="L95" s="127">
        <f t="shared" si="10"/>
        <v>1.1778</v>
      </c>
      <c r="M95" s="127">
        <f t="shared" si="10"/>
        <v>1.117</v>
      </c>
      <c r="N95" s="127">
        <f t="shared" si="10"/>
        <v>1.1226</v>
      </c>
      <c r="O95" s="127">
        <f t="shared" si="10"/>
        <v>1.1133</v>
      </c>
      <c r="P95" s="127">
        <f t="shared" si="10"/>
        <v>1.0831</v>
      </c>
      <c r="Q95" s="127">
        <f t="shared" si="10"/>
        <v>1.133</v>
      </c>
      <c r="R95" s="127">
        <f t="shared" si="10"/>
        <v>1.1179999999999999</v>
      </c>
      <c r="S95" s="127">
        <f t="shared" si="10"/>
        <v>1.1087</v>
      </c>
      <c r="T95" s="127">
        <f t="shared" si="10"/>
        <v>1.0795000000000001</v>
      </c>
      <c r="U95" s="127">
        <f t="shared" si="10"/>
        <v>1.0584</v>
      </c>
      <c r="V95" s="127">
        <f t="shared" si="10"/>
        <v>1.0559000000000001</v>
      </c>
      <c r="W95" s="127">
        <f t="shared" si="10"/>
        <v>1.0737000000000001</v>
      </c>
      <c r="X95" s="127">
        <f t="shared" si="10"/>
        <v>1.1220000000000001</v>
      </c>
      <c r="Y95" s="127">
        <f t="shared" si="10"/>
        <v>1.1386000000000001</v>
      </c>
      <c r="Z95" s="127">
        <f t="shared" si="10"/>
        <v>1.0623</v>
      </c>
      <c r="AA95" s="127">
        <f t="shared" si="10"/>
        <v>1.032</v>
      </c>
      <c r="AB95" s="127">
        <f t="shared" si="10"/>
        <v>1.0529999999999999</v>
      </c>
      <c r="AC95" s="127">
        <f t="shared" si="10"/>
        <v>1.0261</v>
      </c>
      <c r="AD95" s="127">
        <f t="shared" si="10"/>
        <v>1.0469999999999999</v>
      </c>
      <c r="AE95" s="127">
        <f t="shared" si="10"/>
        <v>1.0976000000000001</v>
      </c>
      <c r="AF95" s="127">
        <f t="shared" si="10"/>
        <v>1.1411</v>
      </c>
      <c r="AG95" s="127">
        <f t="shared" si="10"/>
        <v>1.0728</v>
      </c>
    </row>
    <row r="96" spans="1:33" x14ac:dyDescent="0.3">
      <c r="A96" s="128" t="s">
        <v>13</v>
      </c>
      <c r="B96" s="127">
        <f t="shared" ref="B96:AG96" si="11">B13/100</f>
        <v>21.151999999999997</v>
      </c>
      <c r="C96" s="127">
        <f t="shared" si="11"/>
        <v>8.486699999999999</v>
      </c>
      <c r="D96" s="127">
        <f t="shared" si="11"/>
        <v>3.5225999999999997</v>
      </c>
      <c r="E96" s="127">
        <f t="shared" si="11"/>
        <v>2.3861000000000003</v>
      </c>
      <c r="F96" s="127">
        <f t="shared" si="11"/>
        <v>1.2060999999999999</v>
      </c>
      <c r="G96" s="127">
        <f t="shared" si="11"/>
        <v>1.0671999999999999</v>
      </c>
      <c r="H96" s="127">
        <f t="shared" si="11"/>
        <v>1.6791</v>
      </c>
      <c r="I96" s="127">
        <f t="shared" si="11"/>
        <v>1.3928</v>
      </c>
      <c r="J96" s="127">
        <f t="shared" si="11"/>
        <v>1.1897</v>
      </c>
      <c r="K96" s="127">
        <f t="shared" si="11"/>
        <v>1.1674</v>
      </c>
      <c r="L96" s="127">
        <f t="shared" si="11"/>
        <v>1.1511</v>
      </c>
      <c r="M96" s="127">
        <f t="shared" si="11"/>
        <v>1.1220000000000001</v>
      </c>
      <c r="N96" s="127">
        <f t="shared" si="11"/>
        <v>1.1173999999999999</v>
      </c>
      <c r="O96" s="127">
        <f t="shared" si="11"/>
        <v>1.0951</v>
      </c>
      <c r="P96" s="127">
        <f t="shared" si="11"/>
        <v>1.0759999999999998</v>
      </c>
      <c r="Q96" s="127">
        <f t="shared" si="11"/>
        <v>1.1131</v>
      </c>
      <c r="R96" s="127">
        <f t="shared" si="11"/>
        <v>1.1431</v>
      </c>
      <c r="S96" s="127">
        <f t="shared" si="11"/>
        <v>1.0856999999999999</v>
      </c>
      <c r="T96" s="127">
        <f t="shared" si="11"/>
        <v>1.0898000000000001</v>
      </c>
      <c r="U96" s="127">
        <f t="shared" si="11"/>
        <v>1.0576000000000001</v>
      </c>
      <c r="V96" s="127">
        <f t="shared" si="11"/>
        <v>1.0684</v>
      </c>
      <c r="W96" s="127">
        <f t="shared" si="11"/>
        <v>1.0742</v>
      </c>
      <c r="X96" s="127">
        <f t="shared" si="11"/>
        <v>1.1269</v>
      </c>
      <c r="Y96" s="127">
        <f t="shared" si="11"/>
        <v>1.1281000000000001</v>
      </c>
      <c r="Z96" s="127">
        <f t="shared" si="11"/>
        <v>1.0627</v>
      </c>
      <c r="AA96" s="127">
        <f t="shared" si="11"/>
        <v>1.0204</v>
      </c>
      <c r="AB96" s="127">
        <f t="shared" si="11"/>
        <v>1.0399</v>
      </c>
      <c r="AC96" s="127">
        <f t="shared" si="11"/>
        <v>1.0337000000000001</v>
      </c>
      <c r="AD96" s="127">
        <f t="shared" si="11"/>
        <v>1.0522</v>
      </c>
      <c r="AE96" s="127">
        <f t="shared" si="11"/>
        <v>1.0908</v>
      </c>
      <c r="AF96" s="127">
        <f t="shared" si="11"/>
        <v>1.1287</v>
      </c>
      <c r="AG96" s="127">
        <f t="shared" si="11"/>
        <v>1.0751999999999999</v>
      </c>
    </row>
    <row r="97" spans="1:33" x14ac:dyDescent="0.3">
      <c r="A97" s="128" t="s">
        <v>14</v>
      </c>
      <c r="B97" s="127">
        <f t="shared" ref="B97:AG97" si="12">B14/100</f>
        <v>27.149699999999999</v>
      </c>
      <c r="C97" s="127">
        <f t="shared" si="12"/>
        <v>9.7934000000000001</v>
      </c>
      <c r="D97" s="127">
        <f t="shared" si="12"/>
        <v>3.0597000000000003</v>
      </c>
      <c r="E97" s="127">
        <f t="shared" si="12"/>
        <v>2.6899000000000002</v>
      </c>
      <c r="F97" s="127">
        <f t="shared" si="12"/>
        <v>1.2065999999999999</v>
      </c>
      <c r="G97" s="127">
        <f t="shared" si="12"/>
        <v>1.119</v>
      </c>
      <c r="H97" s="127">
        <f t="shared" si="12"/>
        <v>1.7941</v>
      </c>
      <c r="I97" s="127">
        <f t="shared" si="12"/>
        <v>1.3934</v>
      </c>
      <c r="J97" s="127">
        <f t="shared" si="12"/>
        <v>1.1808000000000001</v>
      </c>
      <c r="K97" s="127">
        <f t="shared" si="12"/>
        <v>1.1917</v>
      </c>
      <c r="L97" s="127">
        <f t="shared" si="12"/>
        <v>1.1204000000000001</v>
      </c>
      <c r="M97" s="127">
        <f t="shared" si="12"/>
        <v>1.1491</v>
      </c>
      <c r="N97" s="127">
        <f t="shared" si="12"/>
        <v>1.1167</v>
      </c>
      <c r="O97" s="127">
        <f t="shared" si="12"/>
        <v>1.1006</v>
      </c>
      <c r="P97" s="127">
        <f t="shared" si="12"/>
        <v>1.0861000000000001</v>
      </c>
      <c r="Q97" s="127">
        <f t="shared" si="12"/>
        <v>1.1649</v>
      </c>
      <c r="R97" s="127">
        <f t="shared" si="12"/>
        <v>1.1543999999999999</v>
      </c>
      <c r="S97" s="127">
        <f t="shared" si="12"/>
        <v>1.0834000000000001</v>
      </c>
      <c r="T97" s="127">
        <f t="shared" si="12"/>
        <v>1.0985</v>
      </c>
      <c r="U97" s="127">
        <f t="shared" si="12"/>
        <v>1.0582</v>
      </c>
      <c r="V97" s="127">
        <f t="shared" si="12"/>
        <v>1.0704</v>
      </c>
      <c r="W97" s="127">
        <f t="shared" si="12"/>
        <v>1.0807</v>
      </c>
      <c r="X97" s="127">
        <f t="shared" si="12"/>
        <v>1.1347</v>
      </c>
      <c r="Y97" s="127">
        <f t="shared" si="12"/>
        <v>1.123</v>
      </c>
      <c r="Z97" s="127">
        <f t="shared" si="12"/>
        <v>1.0554000000000001</v>
      </c>
      <c r="AA97" s="127">
        <f t="shared" si="12"/>
        <v>1.0327999999999999</v>
      </c>
      <c r="AB97" s="127">
        <f t="shared" si="12"/>
        <v>1.06</v>
      </c>
      <c r="AC97" s="127">
        <f t="shared" si="12"/>
        <v>1.0288999999999999</v>
      </c>
      <c r="AD97" s="127">
        <f t="shared" si="12"/>
        <v>1.0601</v>
      </c>
      <c r="AE97" s="127">
        <f t="shared" si="12"/>
        <v>1.0920000000000001</v>
      </c>
      <c r="AF97" s="127">
        <f t="shared" si="12"/>
        <v>1.1213</v>
      </c>
      <c r="AG97" s="127">
        <f t="shared" si="12"/>
        <v>1.0651000000000002</v>
      </c>
    </row>
    <row r="98" spans="1:33" x14ac:dyDescent="0.3">
      <c r="A98" s="128" t="s">
        <v>15</v>
      </c>
      <c r="B98" s="127">
        <f t="shared" ref="B98:AG98" si="13">B15/100</f>
        <v>26.352899999999998</v>
      </c>
      <c r="C98" s="127">
        <f t="shared" si="13"/>
        <v>8.0569000000000006</v>
      </c>
      <c r="D98" s="127">
        <f t="shared" si="13"/>
        <v>2.9012000000000002</v>
      </c>
      <c r="E98" s="127">
        <f t="shared" si="13"/>
        <v>2.4152</v>
      </c>
      <c r="F98" s="127">
        <f t="shared" si="13"/>
        <v>1.1912</v>
      </c>
      <c r="G98" s="127">
        <f t="shared" si="13"/>
        <v>1.1315</v>
      </c>
      <c r="H98" s="127">
        <f t="shared" si="13"/>
        <v>1.7672999999999999</v>
      </c>
      <c r="I98" s="127">
        <f t="shared" si="13"/>
        <v>1.4466999999999999</v>
      </c>
      <c r="J98" s="127">
        <f t="shared" si="13"/>
        <v>1.2252000000000001</v>
      </c>
      <c r="K98" s="127">
        <f t="shared" si="13"/>
        <v>1.1659999999999999</v>
      </c>
      <c r="L98" s="127">
        <f t="shared" si="13"/>
        <v>1.1613</v>
      </c>
      <c r="M98" s="127">
        <f t="shared" si="13"/>
        <v>1.1291</v>
      </c>
      <c r="N98" s="127">
        <f t="shared" si="13"/>
        <v>1.1342000000000001</v>
      </c>
      <c r="O98" s="127">
        <f t="shared" si="13"/>
        <v>1.119</v>
      </c>
      <c r="P98" s="127">
        <f t="shared" si="13"/>
        <v>1.0952</v>
      </c>
      <c r="Q98" s="127">
        <f t="shared" si="13"/>
        <v>1.1442000000000001</v>
      </c>
      <c r="R98" s="127">
        <f t="shared" si="13"/>
        <v>1.1677999999999999</v>
      </c>
      <c r="S98" s="127">
        <f t="shared" si="13"/>
        <v>1.1002000000000001</v>
      </c>
      <c r="T98" s="127">
        <f t="shared" si="13"/>
        <v>1.1092</v>
      </c>
      <c r="U98" s="127">
        <f t="shared" si="13"/>
        <v>1.0643</v>
      </c>
      <c r="V98" s="127">
        <f t="shared" si="13"/>
        <v>1.0649</v>
      </c>
      <c r="W98" s="127">
        <f t="shared" si="13"/>
        <v>1.0617000000000001</v>
      </c>
      <c r="X98" s="127">
        <f t="shared" si="13"/>
        <v>1.1415</v>
      </c>
      <c r="Y98" s="127">
        <f t="shared" si="13"/>
        <v>1.1185</v>
      </c>
      <c r="Z98" s="127">
        <f t="shared" si="13"/>
        <v>1.0468999999999999</v>
      </c>
      <c r="AA98" s="127">
        <f t="shared" si="13"/>
        <v>1.0234999999999999</v>
      </c>
      <c r="AB98" s="127">
        <f t="shared" si="13"/>
        <v>1.0490000000000002</v>
      </c>
      <c r="AC98" s="127">
        <f t="shared" si="13"/>
        <v>1.0218</v>
      </c>
      <c r="AD98" s="127">
        <f t="shared" si="13"/>
        <v>1.0541</v>
      </c>
      <c r="AE98" s="127">
        <f t="shared" si="13"/>
        <v>1.0812999999999999</v>
      </c>
      <c r="AF98" s="127">
        <f t="shared" si="13"/>
        <v>1.1031</v>
      </c>
      <c r="AG98" s="127">
        <f t="shared" si="13"/>
        <v>1.0705</v>
      </c>
    </row>
    <row r="99" spans="1:33" x14ac:dyDescent="0.3">
      <c r="A99" s="128" t="s">
        <v>16</v>
      </c>
      <c r="B99" s="127">
        <f t="shared" ref="B99:AG99" si="14">B16/100</f>
        <v>21.72</v>
      </c>
      <c r="C99" s="127">
        <f t="shared" si="14"/>
        <v>9.6280000000000001</v>
      </c>
      <c r="D99" s="127">
        <f t="shared" si="14"/>
        <v>3.0087999999999999</v>
      </c>
      <c r="E99" s="127">
        <f t="shared" si="14"/>
        <v>2.4452000000000003</v>
      </c>
      <c r="F99" s="127">
        <f t="shared" si="14"/>
        <v>1.2556</v>
      </c>
      <c r="G99" s="127">
        <f t="shared" si="14"/>
        <v>1.1277999999999999</v>
      </c>
      <c r="H99" s="127">
        <f t="shared" si="14"/>
        <v>1.6987000000000001</v>
      </c>
      <c r="I99" s="127">
        <f t="shared" si="14"/>
        <v>1.4508000000000001</v>
      </c>
      <c r="J99" s="127">
        <f t="shared" si="14"/>
        <v>1.2030000000000001</v>
      </c>
      <c r="K99" s="127">
        <f t="shared" si="14"/>
        <v>1.1547000000000001</v>
      </c>
      <c r="L99" s="127">
        <f t="shared" si="14"/>
        <v>1.1428</v>
      </c>
      <c r="M99" s="127">
        <f t="shared" si="14"/>
        <v>1.1051</v>
      </c>
      <c r="N99" s="127">
        <f t="shared" si="14"/>
        <v>1.1440000000000001</v>
      </c>
      <c r="O99" s="127">
        <f t="shared" si="14"/>
        <v>1.0983000000000001</v>
      </c>
      <c r="P99" s="127">
        <f t="shared" si="14"/>
        <v>1.0937999999999999</v>
      </c>
      <c r="Q99" s="127">
        <f t="shared" si="14"/>
        <v>1.1244000000000001</v>
      </c>
      <c r="R99" s="127">
        <f t="shared" si="14"/>
        <v>1.1516999999999999</v>
      </c>
      <c r="S99" s="127">
        <f t="shared" si="14"/>
        <v>1.0809</v>
      </c>
      <c r="T99" s="127">
        <f t="shared" si="14"/>
        <v>1.0811999999999999</v>
      </c>
      <c r="U99" s="127">
        <f t="shared" si="14"/>
        <v>1.0551999999999999</v>
      </c>
      <c r="V99" s="127">
        <f t="shared" si="14"/>
        <v>1.0702</v>
      </c>
      <c r="W99" s="127">
        <f t="shared" si="14"/>
        <v>1.0715999999999999</v>
      </c>
      <c r="X99" s="127">
        <f t="shared" si="14"/>
        <v>1.1215999999999999</v>
      </c>
      <c r="Y99" s="127">
        <f t="shared" si="14"/>
        <v>1.1269</v>
      </c>
      <c r="Z99" s="127">
        <f t="shared" si="14"/>
        <v>1.0523</v>
      </c>
      <c r="AA99" s="127">
        <f t="shared" si="14"/>
        <v>1.0199</v>
      </c>
      <c r="AB99" s="127">
        <f t="shared" si="14"/>
        <v>1.05</v>
      </c>
      <c r="AC99" s="127">
        <f t="shared" si="14"/>
        <v>1.0403</v>
      </c>
      <c r="AD99" s="127">
        <f t="shared" si="14"/>
        <v>1.0568</v>
      </c>
      <c r="AE99" s="127">
        <f t="shared" si="14"/>
        <v>1.099</v>
      </c>
      <c r="AF99" s="127">
        <f t="shared" si="14"/>
        <v>1.1291</v>
      </c>
      <c r="AG99" s="127">
        <f t="shared" si="14"/>
        <v>1.0649999999999999</v>
      </c>
    </row>
    <row r="100" spans="1:33" x14ac:dyDescent="0.3">
      <c r="A100" s="128" t="s">
        <v>17</v>
      </c>
      <c r="B100" s="127">
        <f t="shared" ref="B100:AG100" si="15">B17/100</f>
        <v>24.904</v>
      </c>
      <c r="C100" s="127">
        <f t="shared" si="15"/>
        <v>7.875</v>
      </c>
      <c r="D100" s="127">
        <f t="shared" si="15"/>
        <v>3.0269999999999997</v>
      </c>
      <c r="E100" s="127">
        <f t="shared" si="15"/>
        <v>2.2680000000000002</v>
      </c>
      <c r="F100" s="127">
        <f t="shared" si="15"/>
        <v>1.2018</v>
      </c>
      <c r="G100" s="127">
        <f t="shared" si="15"/>
        <v>1.1384000000000001</v>
      </c>
      <c r="H100" s="127">
        <f t="shared" si="15"/>
        <v>1.7113999999999998</v>
      </c>
      <c r="I100" s="127">
        <f t="shared" si="15"/>
        <v>1.3915999999999999</v>
      </c>
      <c r="J100" s="127">
        <f t="shared" si="15"/>
        <v>1.2187000000000001</v>
      </c>
      <c r="K100" s="127">
        <f t="shared" si="15"/>
        <v>1.1901000000000002</v>
      </c>
      <c r="L100" s="127">
        <f t="shared" si="15"/>
        <v>1.1504000000000001</v>
      </c>
      <c r="M100" s="127">
        <f t="shared" si="15"/>
        <v>1.1274999999999999</v>
      </c>
      <c r="N100" s="127">
        <f t="shared" si="15"/>
        <v>1.1176999999999999</v>
      </c>
      <c r="O100" s="127">
        <f t="shared" si="15"/>
        <v>1.1087</v>
      </c>
      <c r="P100" s="127">
        <f t="shared" si="15"/>
        <v>1.0773000000000001</v>
      </c>
      <c r="Q100" s="127">
        <f t="shared" si="15"/>
        <v>1.1271</v>
      </c>
      <c r="R100" s="127">
        <f t="shared" si="15"/>
        <v>1.1320000000000001</v>
      </c>
      <c r="S100" s="127">
        <f t="shared" si="15"/>
        <v>1.0834000000000001</v>
      </c>
      <c r="T100" s="127">
        <f t="shared" si="15"/>
        <v>1.0966</v>
      </c>
      <c r="U100" s="127">
        <f t="shared" si="15"/>
        <v>1.0527</v>
      </c>
      <c r="V100" s="127">
        <f t="shared" si="15"/>
        <v>1.0669</v>
      </c>
      <c r="W100" s="127">
        <f t="shared" si="15"/>
        <v>1.0720000000000001</v>
      </c>
      <c r="X100" s="127">
        <f t="shared" si="15"/>
        <v>1.1362999999999999</v>
      </c>
      <c r="Y100" s="127">
        <f t="shared" si="15"/>
        <v>1.1209</v>
      </c>
      <c r="Z100" s="127">
        <f t="shared" si="15"/>
        <v>1.0476999999999999</v>
      </c>
      <c r="AA100" s="127">
        <f t="shared" si="15"/>
        <v>1.02</v>
      </c>
      <c r="AB100" s="127">
        <f t="shared" si="15"/>
        <v>1.0444</v>
      </c>
      <c r="AC100" s="127">
        <f t="shared" si="15"/>
        <v>1.0214000000000001</v>
      </c>
      <c r="AD100" s="127">
        <f t="shared" si="15"/>
        <v>1.0517000000000001</v>
      </c>
      <c r="AE100" s="127">
        <f t="shared" si="15"/>
        <v>1.0911999999999999</v>
      </c>
      <c r="AF100" s="127">
        <f t="shared" si="15"/>
        <v>1.1228</v>
      </c>
      <c r="AG100" s="127">
        <f t="shared" si="15"/>
        <v>1.0659000000000001</v>
      </c>
    </row>
    <row r="101" spans="1:33" x14ac:dyDescent="0.3">
      <c r="A101" s="128" t="s">
        <v>18</v>
      </c>
      <c r="B101" s="127">
        <f t="shared" ref="B101:AG101" si="16">B18/100</f>
        <v>20.036999999999999</v>
      </c>
      <c r="C101" s="127">
        <f t="shared" si="16"/>
        <v>8.4476999999999993</v>
      </c>
      <c r="D101" s="127">
        <f t="shared" si="16"/>
        <v>2.9451000000000001</v>
      </c>
      <c r="E101" s="127">
        <f t="shared" si="16"/>
        <v>2.2547999999999999</v>
      </c>
      <c r="F101" s="127">
        <f t="shared" si="16"/>
        <v>1.2239</v>
      </c>
      <c r="G101" s="127">
        <f t="shared" si="16"/>
        <v>1.1073</v>
      </c>
      <c r="H101" s="127">
        <f t="shared" si="16"/>
        <v>1.694</v>
      </c>
      <c r="I101" s="127">
        <f t="shared" si="16"/>
        <v>1.3937999999999999</v>
      </c>
      <c r="J101" s="127">
        <f t="shared" si="16"/>
        <v>1.2170000000000001</v>
      </c>
      <c r="K101" s="127">
        <f t="shared" si="16"/>
        <v>1.1716</v>
      </c>
      <c r="L101" s="127">
        <f t="shared" si="16"/>
        <v>1.1489</v>
      </c>
      <c r="M101" s="127">
        <f t="shared" si="16"/>
        <v>1.1669</v>
      </c>
      <c r="N101" s="127">
        <f t="shared" si="16"/>
        <v>1.1405000000000001</v>
      </c>
      <c r="O101" s="127">
        <f t="shared" si="16"/>
        <v>1.1074999999999999</v>
      </c>
      <c r="P101" s="127">
        <f t="shared" si="16"/>
        <v>1.0823</v>
      </c>
      <c r="Q101" s="127">
        <f t="shared" si="16"/>
        <v>1.1575</v>
      </c>
      <c r="R101" s="127">
        <f t="shared" si="16"/>
        <v>1.1643999999999999</v>
      </c>
      <c r="S101" s="127">
        <f t="shared" si="16"/>
        <v>1.0949</v>
      </c>
      <c r="T101" s="127">
        <f t="shared" si="16"/>
        <v>1.1006</v>
      </c>
      <c r="U101" s="127">
        <f t="shared" si="16"/>
        <v>1.0565</v>
      </c>
      <c r="V101" s="127">
        <f t="shared" si="16"/>
        <v>1.0731999999999999</v>
      </c>
      <c r="W101" s="127">
        <f t="shared" si="16"/>
        <v>1.0724</v>
      </c>
      <c r="X101" s="127">
        <f t="shared" si="16"/>
        <v>1.1237000000000001</v>
      </c>
      <c r="Y101" s="127">
        <f t="shared" si="16"/>
        <v>1.129</v>
      </c>
      <c r="Z101" s="127">
        <f t="shared" si="16"/>
        <v>1.0562</v>
      </c>
      <c r="AA101" s="127">
        <f t="shared" si="16"/>
        <v>1.0259</v>
      </c>
      <c r="AB101" s="127">
        <f t="shared" si="16"/>
        <v>1.0470999999999999</v>
      </c>
      <c r="AC101" s="127">
        <f t="shared" si="16"/>
        <v>1.0209999999999999</v>
      </c>
      <c r="AD101" s="127">
        <f t="shared" si="16"/>
        <v>1.0609999999999999</v>
      </c>
      <c r="AE101" s="127">
        <f t="shared" si="16"/>
        <v>1.087</v>
      </c>
      <c r="AF101" s="127">
        <f t="shared" si="16"/>
        <v>1.0967</v>
      </c>
      <c r="AG101" s="127">
        <f t="shared" si="16"/>
        <v>1.0756999999999999</v>
      </c>
    </row>
    <row r="102" spans="1:33" x14ac:dyDescent="0.3">
      <c r="A102" s="128" t="s">
        <v>19</v>
      </c>
      <c r="B102" s="127">
        <f t="shared" ref="B102:AG102" si="17">B19/100</f>
        <v>18.430999999999997</v>
      </c>
      <c r="C102" s="127">
        <f t="shared" si="17"/>
        <v>10.545999999999999</v>
      </c>
      <c r="D102" s="127">
        <f t="shared" si="17"/>
        <v>3.2335000000000003</v>
      </c>
      <c r="E102" s="127">
        <f t="shared" si="17"/>
        <v>2.3313000000000001</v>
      </c>
      <c r="F102" s="127">
        <f t="shared" si="17"/>
        <v>1.252</v>
      </c>
      <c r="G102" s="127">
        <f t="shared" si="17"/>
        <v>1.1177999999999999</v>
      </c>
      <c r="H102" s="127">
        <f t="shared" si="17"/>
        <v>1.7256</v>
      </c>
      <c r="I102" s="127">
        <f t="shared" si="17"/>
        <v>1.3307</v>
      </c>
      <c r="J102" s="127">
        <f t="shared" si="17"/>
        <v>1.2006000000000001</v>
      </c>
      <c r="K102" s="127">
        <f t="shared" si="17"/>
        <v>1.2076</v>
      </c>
      <c r="L102" s="127">
        <f t="shared" si="17"/>
        <v>1.1611</v>
      </c>
      <c r="M102" s="127">
        <f t="shared" si="17"/>
        <v>1.1192</v>
      </c>
      <c r="N102" s="127">
        <f t="shared" si="17"/>
        <v>1.1171</v>
      </c>
      <c r="O102" s="127">
        <f t="shared" si="17"/>
        <v>1.1229</v>
      </c>
      <c r="P102" s="127">
        <f t="shared" si="17"/>
        <v>1.105</v>
      </c>
      <c r="Q102" s="127">
        <f t="shared" si="17"/>
        <v>1.1345999999999998</v>
      </c>
      <c r="R102" s="127">
        <f t="shared" si="17"/>
        <v>1.1481999999999999</v>
      </c>
      <c r="S102" s="127">
        <f t="shared" si="17"/>
        <v>1.0952999999999999</v>
      </c>
      <c r="T102" s="127">
        <f t="shared" si="17"/>
        <v>1.1048</v>
      </c>
      <c r="U102" s="127">
        <f t="shared" si="17"/>
        <v>1.06</v>
      </c>
      <c r="V102" s="127">
        <f t="shared" si="17"/>
        <v>1.0781000000000001</v>
      </c>
      <c r="W102" s="127">
        <f t="shared" si="17"/>
        <v>1.0704</v>
      </c>
      <c r="X102" s="127">
        <f t="shared" si="17"/>
        <v>1.1348</v>
      </c>
      <c r="Y102" s="127">
        <f t="shared" si="17"/>
        <v>1.1386000000000001</v>
      </c>
      <c r="Z102" s="127">
        <f t="shared" si="17"/>
        <v>1.0573999999999999</v>
      </c>
      <c r="AA102" s="127">
        <f t="shared" si="17"/>
        <v>1.0268000000000002</v>
      </c>
      <c r="AB102" s="127">
        <f t="shared" si="17"/>
        <v>1.0505</v>
      </c>
      <c r="AC102" s="127">
        <f t="shared" si="17"/>
        <v>1.038</v>
      </c>
      <c r="AD102" s="127">
        <f t="shared" si="17"/>
        <v>1.0551000000000001</v>
      </c>
      <c r="AE102" s="127">
        <f t="shared" si="17"/>
        <v>1.0931</v>
      </c>
      <c r="AF102" s="127">
        <f t="shared" si="17"/>
        <v>1.1157999999999999</v>
      </c>
      <c r="AG102" s="127">
        <f t="shared" si="17"/>
        <v>1.0609999999999999</v>
      </c>
    </row>
    <row r="103" spans="1:33" ht="27.6" x14ac:dyDescent="0.3">
      <c r="A103" s="128" t="s">
        <v>264</v>
      </c>
      <c r="B103" s="127">
        <f t="shared" ref="B103:AG103" si="18">B20/100</f>
        <v>26.2</v>
      </c>
      <c r="C103" s="127">
        <f t="shared" si="18"/>
        <v>8.4290000000000003</v>
      </c>
      <c r="D103" s="127">
        <f t="shared" si="18"/>
        <v>3.87</v>
      </c>
      <c r="E103" s="127">
        <f t="shared" si="18"/>
        <v>2.4340000000000002</v>
      </c>
      <c r="F103" s="127">
        <f t="shared" si="18"/>
        <v>1.1995</v>
      </c>
      <c r="G103" s="127">
        <f t="shared" si="18"/>
        <v>1.1277999999999999</v>
      </c>
      <c r="H103" s="127">
        <f t="shared" si="18"/>
        <v>2.0958999999999999</v>
      </c>
      <c r="I103" s="127">
        <f t="shared" si="18"/>
        <v>1.4646000000000001</v>
      </c>
      <c r="J103" s="127">
        <f t="shared" si="18"/>
        <v>1.2209999999999999</v>
      </c>
      <c r="K103" s="127">
        <f t="shared" si="18"/>
        <v>1.2036</v>
      </c>
      <c r="L103" s="127">
        <f t="shared" si="18"/>
        <v>1.1718999999999999</v>
      </c>
      <c r="M103" s="127">
        <f t="shared" si="18"/>
        <v>1.1043000000000001</v>
      </c>
      <c r="N103" s="127">
        <f t="shared" si="18"/>
        <v>1.1154000000000002</v>
      </c>
      <c r="O103" s="127">
        <f t="shared" si="18"/>
        <v>1.1037000000000001</v>
      </c>
      <c r="P103" s="127">
        <f t="shared" si="18"/>
        <v>1.0904</v>
      </c>
      <c r="Q103" s="127">
        <f t="shared" si="18"/>
        <v>1.1020999999999999</v>
      </c>
      <c r="R103" s="127">
        <f t="shared" si="18"/>
        <v>1.123</v>
      </c>
      <c r="S103" s="127">
        <f t="shared" si="18"/>
        <v>1.0981000000000001</v>
      </c>
      <c r="T103" s="127">
        <f t="shared" si="18"/>
        <v>1.0912999999999999</v>
      </c>
      <c r="U103" s="127">
        <f t="shared" si="18"/>
        <v>1.0639000000000001</v>
      </c>
      <c r="V103" s="127">
        <f t="shared" si="18"/>
        <v>1.0727</v>
      </c>
      <c r="W103" s="127">
        <f t="shared" si="18"/>
        <v>1.0621</v>
      </c>
      <c r="X103" s="127">
        <f t="shared" si="18"/>
        <v>1.1165</v>
      </c>
      <c r="Y103" s="127">
        <f t="shared" si="18"/>
        <v>1.1415999999999999</v>
      </c>
      <c r="Z103" s="127">
        <f t="shared" si="18"/>
        <v>1.0617000000000001</v>
      </c>
      <c r="AA103" s="127">
        <f t="shared" si="18"/>
        <v>1.0382</v>
      </c>
      <c r="AB103" s="127">
        <f t="shared" si="18"/>
        <v>1.0425</v>
      </c>
      <c r="AC103" s="127">
        <f t="shared" si="18"/>
        <v>1.0334999999999999</v>
      </c>
      <c r="AD103" s="127">
        <f t="shared" si="18"/>
        <v>1.0378000000000001</v>
      </c>
      <c r="AE103" s="127">
        <f t="shared" si="18"/>
        <v>1.0706</v>
      </c>
      <c r="AF103" s="127">
        <f t="shared" si="18"/>
        <v>1.117</v>
      </c>
      <c r="AG103" s="127">
        <f t="shared" si="18"/>
        <v>1.0761000000000001</v>
      </c>
    </row>
    <row r="104" spans="1:33" x14ac:dyDescent="0.3">
      <c r="A104" s="128" t="s">
        <v>22</v>
      </c>
      <c r="B104" s="127">
        <f t="shared" ref="B104:AG104" si="19">B21/100</f>
        <v>28.103000000000002</v>
      </c>
      <c r="C104" s="127">
        <f t="shared" si="19"/>
        <v>10.322799999999999</v>
      </c>
      <c r="D104" s="127">
        <f t="shared" si="19"/>
        <v>3.3077999999999999</v>
      </c>
      <c r="E104" s="127">
        <f t="shared" si="19"/>
        <v>2.4896000000000003</v>
      </c>
      <c r="F104" s="127">
        <f t="shared" si="19"/>
        <v>1.2096</v>
      </c>
      <c r="G104" s="127">
        <f t="shared" si="19"/>
        <v>1.0770999999999999</v>
      </c>
      <c r="H104" s="127">
        <f t="shared" si="19"/>
        <v>1.8008999999999999</v>
      </c>
      <c r="I104" s="127">
        <f t="shared" si="19"/>
        <v>1.2978999999999998</v>
      </c>
      <c r="J104" s="127">
        <f t="shared" si="19"/>
        <v>1.1929000000000001</v>
      </c>
      <c r="K104" s="127">
        <f t="shared" si="19"/>
        <v>1.1825000000000001</v>
      </c>
      <c r="L104" s="127">
        <f t="shared" si="19"/>
        <v>1.1529</v>
      </c>
      <c r="M104" s="127">
        <f t="shared" si="19"/>
        <v>1.1292</v>
      </c>
      <c r="N104" s="127">
        <f t="shared" si="19"/>
        <v>1.1113999999999999</v>
      </c>
      <c r="O104" s="127">
        <f t="shared" si="19"/>
        <v>1.1003000000000001</v>
      </c>
      <c r="P104" s="127">
        <f t="shared" si="19"/>
        <v>1.0911999999999999</v>
      </c>
      <c r="Q104" s="127">
        <f t="shared" si="19"/>
        <v>1.1314</v>
      </c>
      <c r="R104" s="127">
        <f t="shared" si="19"/>
        <v>1.127</v>
      </c>
      <c r="S104" s="127">
        <f t="shared" si="19"/>
        <v>1.0996999999999999</v>
      </c>
      <c r="T104" s="127">
        <f t="shared" si="19"/>
        <v>1.0989</v>
      </c>
      <c r="U104" s="127">
        <f t="shared" si="19"/>
        <v>1.0528</v>
      </c>
      <c r="V104" s="127">
        <f t="shared" si="19"/>
        <v>1.0610999999999999</v>
      </c>
      <c r="W104" s="127">
        <f t="shared" si="19"/>
        <v>1.0645</v>
      </c>
      <c r="X104" s="127">
        <f t="shared" si="19"/>
        <v>1.109</v>
      </c>
      <c r="Y104" s="127">
        <f t="shared" si="19"/>
        <v>1.1225000000000001</v>
      </c>
      <c r="Z104" s="127">
        <f t="shared" si="19"/>
        <v>1.0434000000000001</v>
      </c>
      <c r="AA104" s="127">
        <f t="shared" si="19"/>
        <v>1.0279</v>
      </c>
      <c r="AB104" s="127">
        <f t="shared" si="19"/>
        <v>1.0429999999999999</v>
      </c>
      <c r="AC104" s="127">
        <f t="shared" si="19"/>
        <v>1.0278</v>
      </c>
      <c r="AD104" s="127">
        <f t="shared" si="19"/>
        <v>1.0606</v>
      </c>
      <c r="AE104" s="127">
        <f t="shared" si="19"/>
        <v>1.0935999999999999</v>
      </c>
      <c r="AF104" s="127">
        <f t="shared" si="19"/>
        <v>1.1176000000000001</v>
      </c>
      <c r="AG104" s="127">
        <f t="shared" si="19"/>
        <v>1.0766</v>
      </c>
    </row>
    <row r="105" spans="1:33" x14ac:dyDescent="0.3">
      <c r="A105" s="128" t="s">
        <v>23</v>
      </c>
      <c r="B105" s="127">
        <f t="shared" ref="B105:AG105" si="20">B22/100</f>
        <v>35.226999999999997</v>
      </c>
      <c r="C105" s="127">
        <f t="shared" si="20"/>
        <v>8.1589999999999989</v>
      </c>
      <c r="D105" s="127">
        <f t="shared" si="20"/>
        <v>2.4763000000000002</v>
      </c>
      <c r="E105" s="127">
        <f t="shared" si="20"/>
        <v>2.4567999999999999</v>
      </c>
      <c r="F105" s="127">
        <f t="shared" si="20"/>
        <v>1.2212000000000001</v>
      </c>
      <c r="G105" s="127">
        <f t="shared" si="20"/>
        <v>1.0434000000000001</v>
      </c>
      <c r="H105" s="127">
        <f t="shared" si="20"/>
        <v>1.702</v>
      </c>
      <c r="I105" s="127">
        <f t="shared" si="20"/>
        <v>1.3074000000000001</v>
      </c>
      <c r="J105" s="127">
        <f t="shared" si="20"/>
        <v>1.1982999999999999</v>
      </c>
      <c r="K105" s="127">
        <f t="shared" si="20"/>
        <v>1.2051000000000001</v>
      </c>
      <c r="L105" s="127">
        <f t="shared" si="20"/>
        <v>1.1395</v>
      </c>
      <c r="M105" s="127">
        <f t="shared" si="20"/>
        <v>1.1795</v>
      </c>
      <c r="N105" s="127">
        <f t="shared" si="20"/>
        <v>1.1104000000000001</v>
      </c>
      <c r="O105" s="127">
        <f t="shared" si="20"/>
        <v>1.1081999999999999</v>
      </c>
      <c r="P105" s="127">
        <f t="shared" si="20"/>
        <v>1.0996999999999999</v>
      </c>
      <c r="Q105" s="127">
        <f t="shared" si="20"/>
        <v>1.1227</v>
      </c>
      <c r="R105" s="127">
        <f t="shared" si="20"/>
        <v>1.1375999999999999</v>
      </c>
      <c r="S105" s="127">
        <f t="shared" si="20"/>
        <v>1.0861000000000001</v>
      </c>
      <c r="T105" s="127">
        <f t="shared" si="20"/>
        <v>1.0810999999999999</v>
      </c>
      <c r="U105" s="127">
        <f t="shared" si="20"/>
        <v>1.0631999999999999</v>
      </c>
      <c r="V105" s="127">
        <f t="shared" si="20"/>
        <v>1.0595000000000001</v>
      </c>
      <c r="W105" s="127">
        <f t="shared" si="20"/>
        <v>1.0659000000000001</v>
      </c>
      <c r="X105" s="127">
        <f t="shared" si="20"/>
        <v>1.1093000000000002</v>
      </c>
      <c r="Y105" s="127">
        <f t="shared" si="20"/>
        <v>1.1318000000000001</v>
      </c>
      <c r="Z105" s="127">
        <f t="shared" si="20"/>
        <v>1.0479000000000001</v>
      </c>
      <c r="AA105" s="127">
        <f t="shared" si="20"/>
        <v>1.0234999999999999</v>
      </c>
      <c r="AB105" s="127">
        <f t="shared" si="20"/>
        <v>1.0509999999999999</v>
      </c>
      <c r="AC105" s="127">
        <f t="shared" si="20"/>
        <v>1.0304</v>
      </c>
      <c r="AD105" s="127">
        <f t="shared" si="20"/>
        <v>1.0663</v>
      </c>
      <c r="AE105" s="127">
        <f t="shared" si="20"/>
        <v>1.0745</v>
      </c>
      <c r="AF105" s="127">
        <f t="shared" si="20"/>
        <v>1.1139000000000001</v>
      </c>
      <c r="AG105" s="127">
        <f t="shared" si="20"/>
        <v>1.073</v>
      </c>
    </row>
    <row r="106" spans="1:33" x14ac:dyDescent="0.3">
      <c r="A106" s="128" t="s">
        <v>24</v>
      </c>
      <c r="B106" s="127">
        <f t="shared" ref="B106:AG106" si="21">B23/100</f>
        <v>27.686999999999998</v>
      </c>
      <c r="C106" s="127">
        <f t="shared" si="21"/>
        <v>10.7037</v>
      </c>
      <c r="D106" s="127">
        <f t="shared" si="21"/>
        <v>3.1311</v>
      </c>
      <c r="E106" s="127">
        <f t="shared" si="21"/>
        <v>2.4493</v>
      </c>
      <c r="F106" s="127">
        <f t="shared" si="21"/>
        <v>1.1793</v>
      </c>
      <c r="G106" s="127">
        <f t="shared" si="21"/>
        <v>1.073</v>
      </c>
      <c r="H106" s="127">
        <f t="shared" si="21"/>
        <v>1.7181999999999999</v>
      </c>
      <c r="I106" s="127">
        <f t="shared" si="21"/>
        <v>1.3222</v>
      </c>
      <c r="J106" s="127">
        <f t="shared" si="21"/>
        <v>1.2104000000000001</v>
      </c>
      <c r="K106" s="127">
        <f t="shared" si="21"/>
        <v>1.1957</v>
      </c>
      <c r="L106" s="127">
        <f t="shared" si="21"/>
        <v>1.1604999999999999</v>
      </c>
      <c r="M106" s="127">
        <f t="shared" si="21"/>
        <v>1.1266</v>
      </c>
      <c r="N106" s="127">
        <f t="shared" si="21"/>
        <v>1.125</v>
      </c>
      <c r="O106" s="127">
        <f t="shared" si="21"/>
        <v>1.0972</v>
      </c>
      <c r="P106" s="127">
        <f t="shared" si="21"/>
        <v>1.0898000000000001</v>
      </c>
      <c r="Q106" s="127">
        <f t="shared" si="21"/>
        <v>1.1284999999999998</v>
      </c>
      <c r="R106" s="127">
        <f t="shared" si="21"/>
        <v>1.1408</v>
      </c>
      <c r="S106" s="127">
        <f t="shared" si="21"/>
        <v>1.0857999999999999</v>
      </c>
      <c r="T106" s="127">
        <f t="shared" si="21"/>
        <v>1.0937000000000001</v>
      </c>
      <c r="U106" s="127">
        <f t="shared" si="21"/>
        <v>1.0537000000000001</v>
      </c>
      <c r="V106" s="127">
        <f t="shared" si="21"/>
        <v>1.0590999999999999</v>
      </c>
      <c r="W106" s="127">
        <f t="shared" si="21"/>
        <v>1.0666</v>
      </c>
      <c r="X106" s="127">
        <f t="shared" si="21"/>
        <v>1.1295999999999999</v>
      </c>
      <c r="Y106" s="127">
        <f t="shared" si="21"/>
        <v>1.1303000000000001</v>
      </c>
      <c r="Z106" s="127">
        <f t="shared" si="21"/>
        <v>1.0473999999999999</v>
      </c>
      <c r="AA106" s="127">
        <f t="shared" si="21"/>
        <v>1.0156999999999998</v>
      </c>
      <c r="AB106" s="127">
        <f t="shared" si="21"/>
        <v>1.038</v>
      </c>
      <c r="AC106" s="127">
        <f t="shared" si="21"/>
        <v>1.0325</v>
      </c>
      <c r="AD106" s="127">
        <f t="shared" si="21"/>
        <v>1.0462</v>
      </c>
      <c r="AE106" s="127">
        <f t="shared" si="21"/>
        <v>1.0927</v>
      </c>
      <c r="AF106" s="127">
        <f t="shared" si="21"/>
        <v>1.1201000000000001</v>
      </c>
      <c r="AG106" s="127">
        <f t="shared" si="21"/>
        <v>1.0876999999999999</v>
      </c>
    </row>
    <row r="107" spans="1:33" x14ac:dyDescent="0.3">
      <c r="A107" s="128" t="s">
        <v>26</v>
      </c>
      <c r="B107" s="127">
        <f t="shared" ref="B107:AG107" si="22">B24/100</f>
        <v>15.324000000000002</v>
      </c>
      <c r="C107" s="127">
        <f t="shared" si="22"/>
        <v>7.2808000000000002</v>
      </c>
      <c r="D107" s="127">
        <f t="shared" si="22"/>
        <v>2.9226000000000001</v>
      </c>
      <c r="E107" s="127">
        <f t="shared" si="22"/>
        <v>2.4744999999999999</v>
      </c>
      <c r="F107" s="127">
        <f t="shared" si="22"/>
        <v>1.2115</v>
      </c>
      <c r="G107" s="127">
        <f t="shared" si="22"/>
        <v>1.0984</v>
      </c>
      <c r="H107" s="127">
        <f t="shared" si="22"/>
        <v>1.6349</v>
      </c>
      <c r="I107" s="127">
        <f t="shared" si="22"/>
        <v>1.3693</v>
      </c>
      <c r="J107" s="127">
        <f t="shared" si="22"/>
        <v>1.1972</v>
      </c>
      <c r="K107" s="127">
        <f t="shared" si="22"/>
        <v>1.1536999999999999</v>
      </c>
      <c r="L107" s="127">
        <f t="shared" si="22"/>
        <v>1.131</v>
      </c>
      <c r="M107" s="127">
        <f t="shared" si="22"/>
        <v>1.1305000000000001</v>
      </c>
      <c r="N107" s="127">
        <f t="shared" si="22"/>
        <v>1.1174999999999999</v>
      </c>
      <c r="O107" s="127">
        <f t="shared" si="22"/>
        <v>1.1126</v>
      </c>
      <c r="P107" s="127">
        <f t="shared" si="22"/>
        <v>1.0920000000000001</v>
      </c>
      <c r="Q107" s="127">
        <f t="shared" si="22"/>
        <v>1.1265000000000001</v>
      </c>
      <c r="R107" s="127">
        <f t="shared" si="22"/>
        <v>1.1429</v>
      </c>
      <c r="S107" s="127">
        <f t="shared" si="22"/>
        <v>1.0724</v>
      </c>
      <c r="T107" s="127">
        <f t="shared" si="22"/>
        <v>1.0915000000000001</v>
      </c>
      <c r="U107" s="127">
        <f t="shared" si="22"/>
        <v>1.0573000000000001</v>
      </c>
      <c r="V107" s="127">
        <f t="shared" si="22"/>
        <v>1.0601</v>
      </c>
      <c r="W107" s="127">
        <f t="shared" si="22"/>
        <v>1.0720999999999998</v>
      </c>
      <c r="X107" s="127">
        <f t="shared" si="22"/>
        <v>1.1201000000000001</v>
      </c>
      <c r="Y107" s="127">
        <f t="shared" si="22"/>
        <v>1.1201000000000001</v>
      </c>
      <c r="Z107" s="127">
        <f t="shared" si="22"/>
        <v>1.0495000000000001</v>
      </c>
      <c r="AA107" s="127">
        <f t="shared" si="22"/>
        <v>1.022</v>
      </c>
      <c r="AB107" s="127">
        <f t="shared" si="22"/>
        <v>1.0390000000000001</v>
      </c>
      <c r="AC107" s="127">
        <f t="shared" si="22"/>
        <v>1.0293000000000001</v>
      </c>
      <c r="AD107" s="127">
        <f t="shared" si="22"/>
        <v>1.0528</v>
      </c>
      <c r="AE107" s="127">
        <f t="shared" si="22"/>
        <v>1.0931</v>
      </c>
      <c r="AF107" s="127">
        <f t="shared" si="22"/>
        <v>1.1257999999999999</v>
      </c>
      <c r="AG107" s="127">
        <f t="shared" si="22"/>
        <v>1.0783</v>
      </c>
    </row>
    <row r="108" spans="1:33" x14ac:dyDescent="0.3">
      <c r="A108" s="128" t="s">
        <v>27</v>
      </c>
      <c r="B108" s="127">
        <f t="shared" ref="B108:AG108" si="23">B25/100</f>
        <v>16.638999999999999</v>
      </c>
      <c r="C108" s="127">
        <f t="shared" si="23"/>
        <v>8.4433000000000007</v>
      </c>
      <c r="D108" s="127">
        <f t="shared" si="23"/>
        <v>3.17</v>
      </c>
      <c r="E108" s="127">
        <f t="shared" si="23"/>
        <v>2.423</v>
      </c>
      <c r="F108" s="127">
        <f t="shared" si="23"/>
        <v>1.0959000000000001</v>
      </c>
      <c r="G108" s="127">
        <f t="shared" si="23"/>
        <v>1.0554000000000001</v>
      </c>
      <c r="H108" s="127">
        <f t="shared" si="23"/>
        <v>2.0249000000000001</v>
      </c>
      <c r="I108" s="127">
        <f t="shared" si="23"/>
        <v>1.3453999999999999</v>
      </c>
      <c r="J108" s="127">
        <f t="shared" si="23"/>
        <v>1.1745000000000001</v>
      </c>
      <c r="K108" s="127">
        <f t="shared" si="23"/>
        <v>1.2101</v>
      </c>
      <c r="L108" s="127">
        <f t="shared" si="23"/>
        <v>1.0981999999999998</v>
      </c>
      <c r="M108" s="127">
        <f t="shared" si="23"/>
        <v>1.1753</v>
      </c>
      <c r="N108" s="127">
        <f t="shared" si="23"/>
        <v>1.1166</v>
      </c>
      <c r="O108" s="127">
        <f t="shared" si="23"/>
        <v>1.1111</v>
      </c>
      <c r="P108" s="127">
        <f t="shared" si="23"/>
        <v>1.0788</v>
      </c>
      <c r="Q108" s="127">
        <f t="shared" si="23"/>
        <v>1.1122000000000001</v>
      </c>
      <c r="R108" s="127">
        <f t="shared" si="23"/>
        <v>1.1523999999999999</v>
      </c>
      <c r="S108" s="127">
        <f t="shared" si="23"/>
        <v>1.0801000000000001</v>
      </c>
      <c r="T108" s="127">
        <f t="shared" si="23"/>
        <v>1.0798000000000001</v>
      </c>
      <c r="U108" s="127">
        <f t="shared" si="23"/>
        <v>1.0571999999999999</v>
      </c>
      <c r="V108" s="127">
        <f t="shared" si="23"/>
        <v>1.0564</v>
      </c>
      <c r="W108" s="127">
        <f t="shared" si="23"/>
        <v>1.0697000000000001</v>
      </c>
      <c r="X108" s="127">
        <f t="shared" si="23"/>
        <v>1.1559999999999999</v>
      </c>
      <c r="Y108" s="127">
        <f t="shared" si="23"/>
        <v>1.1173999999999999</v>
      </c>
      <c r="Z108" s="127">
        <f t="shared" si="23"/>
        <v>1.0468999999999999</v>
      </c>
      <c r="AA108" s="127">
        <f t="shared" si="23"/>
        <v>1.0281</v>
      </c>
      <c r="AB108" s="127">
        <f t="shared" si="23"/>
        <v>1.0482</v>
      </c>
      <c r="AC108" s="127">
        <f t="shared" si="23"/>
        <v>1.0276000000000001</v>
      </c>
      <c r="AD108" s="127">
        <f t="shared" si="23"/>
        <v>1.0514000000000001</v>
      </c>
      <c r="AE108" s="127">
        <f t="shared" si="23"/>
        <v>1.0949</v>
      </c>
      <c r="AF108" s="127">
        <f t="shared" si="23"/>
        <v>1.1292</v>
      </c>
      <c r="AG108" s="127">
        <f t="shared" si="23"/>
        <v>1.0815999999999999</v>
      </c>
    </row>
    <row r="109" spans="1:33" x14ac:dyDescent="0.3">
      <c r="A109" s="128" t="s">
        <v>28</v>
      </c>
      <c r="B109" s="127">
        <f t="shared" ref="B109:AG109" si="24">B26/100</f>
        <v>21.965199999999999</v>
      </c>
      <c r="C109" s="127">
        <f t="shared" si="24"/>
        <v>7.5871000000000004</v>
      </c>
      <c r="D109" s="127">
        <f t="shared" si="24"/>
        <v>3.2237999999999998</v>
      </c>
      <c r="E109" s="127">
        <f t="shared" si="24"/>
        <v>2.3071000000000002</v>
      </c>
      <c r="F109" s="127">
        <f t="shared" si="24"/>
        <v>1.2161999999999999</v>
      </c>
      <c r="G109" s="127">
        <f t="shared" si="24"/>
        <v>1.1029</v>
      </c>
      <c r="H109" s="127">
        <f t="shared" si="24"/>
        <v>1.6615</v>
      </c>
      <c r="I109" s="127">
        <f t="shared" si="24"/>
        <v>1.4159999999999999</v>
      </c>
      <c r="J109" s="127">
        <f t="shared" si="24"/>
        <v>1.2353000000000001</v>
      </c>
      <c r="K109" s="127">
        <f t="shared" si="24"/>
        <v>1.1963999999999999</v>
      </c>
      <c r="L109" s="127">
        <f t="shared" si="24"/>
        <v>1.1484000000000001</v>
      </c>
      <c r="M109" s="127">
        <f t="shared" si="24"/>
        <v>1.1296999999999999</v>
      </c>
      <c r="N109" s="127">
        <f t="shared" si="24"/>
        <v>1.1489</v>
      </c>
      <c r="O109" s="127">
        <f t="shared" si="24"/>
        <v>1.1198999999999999</v>
      </c>
      <c r="P109" s="127">
        <f t="shared" si="24"/>
        <v>1.0988</v>
      </c>
      <c r="Q109" s="127">
        <f t="shared" si="24"/>
        <v>1.1281000000000001</v>
      </c>
      <c r="R109" s="127">
        <f t="shared" si="24"/>
        <v>1.1493</v>
      </c>
      <c r="S109" s="127">
        <f t="shared" si="24"/>
        <v>1.1007</v>
      </c>
      <c r="T109" s="127">
        <f t="shared" si="24"/>
        <v>1.1105</v>
      </c>
      <c r="U109" s="127">
        <f t="shared" si="24"/>
        <v>1.0636000000000001</v>
      </c>
      <c r="V109" s="127">
        <f t="shared" si="24"/>
        <v>1.0652999999999999</v>
      </c>
      <c r="W109" s="127">
        <f t="shared" si="24"/>
        <v>1.0597000000000001</v>
      </c>
      <c r="X109" s="127">
        <f t="shared" si="24"/>
        <v>1.1153</v>
      </c>
      <c r="Y109" s="127">
        <f t="shared" si="24"/>
        <v>1.1329</v>
      </c>
      <c r="Z109" s="127">
        <f t="shared" si="24"/>
        <v>1.0571999999999999</v>
      </c>
      <c r="AA109" s="127">
        <f t="shared" si="24"/>
        <v>1.0270000000000001</v>
      </c>
      <c r="AB109" s="127">
        <f t="shared" si="24"/>
        <v>1.0398000000000001</v>
      </c>
      <c r="AC109" s="127">
        <f t="shared" si="24"/>
        <v>1.0286</v>
      </c>
      <c r="AD109" s="127">
        <f t="shared" si="24"/>
        <v>1.0406</v>
      </c>
      <c r="AE109" s="127">
        <f t="shared" si="24"/>
        <v>1.0795999999999999</v>
      </c>
      <c r="AF109" s="127">
        <f t="shared" si="24"/>
        <v>1.1083000000000001</v>
      </c>
      <c r="AG109" s="127">
        <f t="shared" si="24"/>
        <v>1.0604</v>
      </c>
    </row>
    <row r="110" spans="1:33" x14ac:dyDescent="0.3">
      <c r="A110" s="128" t="s">
        <v>29</v>
      </c>
      <c r="B110" s="127">
        <f t="shared" ref="B110:AG110" si="25">B27/100</f>
        <v>22.295999999999999</v>
      </c>
      <c r="C110" s="127">
        <f t="shared" si="25"/>
        <v>8.3866999999999994</v>
      </c>
      <c r="D110" s="127">
        <f t="shared" si="25"/>
        <v>3.4470999999999998</v>
      </c>
      <c r="E110" s="127">
        <f t="shared" si="25"/>
        <v>2.3143000000000002</v>
      </c>
      <c r="F110" s="127">
        <f t="shared" si="25"/>
        <v>1.28</v>
      </c>
      <c r="G110" s="127">
        <f t="shared" si="25"/>
        <v>1.1462000000000001</v>
      </c>
      <c r="H110" s="127">
        <f t="shared" si="25"/>
        <v>1.7931999999999999</v>
      </c>
      <c r="I110" s="127">
        <f t="shared" si="25"/>
        <v>1.3574000000000002</v>
      </c>
      <c r="J110" s="127">
        <f t="shared" si="25"/>
        <v>1.2184999999999999</v>
      </c>
      <c r="K110" s="127">
        <f t="shared" si="25"/>
        <v>1.2256</v>
      </c>
      <c r="L110" s="127">
        <f t="shared" si="25"/>
        <v>1.224</v>
      </c>
      <c r="M110" s="127">
        <f t="shared" si="25"/>
        <v>1.1389</v>
      </c>
      <c r="N110" s="127">
        <f t="shared" si="25"/>
        <v>1.1078000000000001</v>
      </c>
      <c r="O110" s="127">
        <f t="shared" si="25"/>
        <v>1.1095999999999999</v>
      </c>
      <c r="P110" s="127">
        <f t="shared" si="25"/>
        <v>1.0876000000000001</v>
      </c>
      <c r="Q110" s="127">
        <f t="shared" si="25"/>
        <v>1.1246</v>
      </c>
      <c r="R110" s="127">
        <f t="shared" si="25"/>
        <v>1.1405000000000001</v>
      </c>
      <c r="S110" s="127">
        <f t="shared" si="25"/>
        <v>1.1062000000000001</v>
      </c>
      <c r="T110" s="127">
        <f t="shared" si="25"/>
        <v>1.0862000000000001</v>
      </c>
      <c r="U110" s="127">
        <f t="shared" si="25"/>
        <v>1.0601</v>
      </c>
      <c r="V110" s="127">
        <f t="shared" si="25"/>
        <v>1.0556000000000001</v>
      </c>
      <c r="W110" s="127">
        <f t="shared" si="25"/>
        <v>1.0651999999999999</v>
      </c>
      <c r="X110" s="127">
        <f t="shared" si="25"/>
        <v>1.1029</v>
      </c>
      <c r="Y110" s="127">
        <f t="shared" si="25"/>
        <v>1.1337000000000002</v>
      </c>
      <c r="Z110" s="127">
        <f t="shared" si="25"/>
        <v>1.0561</v>
      </c>
      <c r="AA110" s="127">
        <f t="shared" si="25"/>
        <v>1.0310999999999999</v>
      </c>
      <c r="AB110" s="127">
        <f t="shared" si="25"/>
        <v>1.0443</v>
      </c>
      <c r="AC110" s="127">
        <f t="shared" si="25"/>
        <v>1.0347999999999999</v>
      </c>
      <c r="AD110" s="127">
        <f t="shared" si="25"/>
        <v>1.0408999999999999</v>
      </c>
      <c r="AE110" s="127">
        <f t="shared" si="25"/>
        <v>1.0717000000000001</v>
      </c>
      <c r="AF110" s="127">
        <f t="shared" si="25"/>
        <v>1.1527000000000001</v>
      </c>
      <c r="AG110" s="127">
        <f t="shared" si="25"/>
        <v>1.0793999999999999</v>
      </c>
    </row>
    <row r="111" spans="1:33" x14ac:dyDescent="0.3">
      <c r="A111" s="128" t="s">
        <v>30</v>
      </c>
      <c r="B111" s="127">
        <f t="shared" ref="B111:AG111" si="26">B28/100</f>
        <v>32.694600000000001</v>
      </c>
      <c r="C111" s="127">
        <f t="shared" si="26"/>
        <v>9.5339999999999989</v>
      </c>
      <c r="D111" s="127">
        <f t="shared" si="26"/>
        <v>3.1102999999999996</v>
      </c>
      <c r="E111" s="127">
        <f t="shared" si="26"/>
        <v>2.4036</v>
      </c>
      <c r="F111" s="127">
        <f t="shared" si="26"/>
        <v>1.2222999999999999</v>
      </c>
      <c r="G111" s="127">
        <f t="shared" si="26"/>
        <v>1.0948</v>
      </c>
      <c r="H111" s="127">
        <f t="shared" si="26"/>
        <v>1.7219</v>
      </c>
      <c r="I111" s="127">
        <f t="shared" si="26"/>
        <v>1.3631</v>
      </c>
      <c r="J111" s="127">
        <f t="shared" si="26"/>
        <v>1.2048000000000001</v>
      </c>
      <c r="K111" s="127">
        <f t="shared" si="26"/>
        <v>1.1684000000000001</v>
      </c>
      <c r="L111" s="127">
        <f t="shared" si="26"/>
        <v>1.1515</v>
      </c>
      <c r="M111" s="127">
        <f t="shared" si="26"/>
        <v>1.1440999999999999</v>
      </c>
      <c r="N111" s="127">
        <f t="shared" si="26"/>
        <v>1.1309</v>
      </c>
      <c r="O111" s="127">
        <f t="shared" si="26"/>
        <v>1.1031</v>
      </c>
      <c r="P111" s="127">
        <f t="shared" si="26"/>
        <v>1.1032</v>
      </c>
      <c r="Q111" s="127">
        <f t="shared" si="26"/>
        <v>1.117</v>
      </c>
      <c r="R111" s="127">
        <f t="shared" si="26"/>
        <v>1.1401999999999999</v>
      </c>
      <c r="S111" s="127">
        <f t="shared" si="26"/>
        <v>1.0827</v>
      </c>
      <c r="T111" s="127">
        <f t="shared" si="26"/>
        <v>1.0928</v>
      </c>
      <c r="U111" s="127">
        <f t="shared" si="26"/>
        <v>1.0488</v>
      </c>
      <c r="V111" s="127">
        <f t="shared" si="26"/>
        <v>1.0669</v>
      </c>
      <c r="W111" s="127">
        <f t="shared" si="26"/>
        <v>1.0670999999999999</v>
      </c>
      <c r="X111" s="127">
        <f t="shared" si="26"/>
        <v>1.1100000000000001</v>
      </c>
      <c r="Y111" s="127">
        <f t="shared" si="26"/>
        <v>1.1254999999999999</v>
      </c>
      <c r="Z111" s="127">
        <f t="shared" si="26"/>
        <v>1.0521</v>
      </c>
      <c r="AA111" s="127">
        <f t="shared" si="26"/>
        <v>1.024</v>
      </c>
      <c r="AB111" s="127">
        <f t="shared" si="26"/>
        <v>1.0491999999999999</v>
      </c>
      <c r="AC111" s="127">
        <f t="shared" si="26"/>
        <v>1.0254000000000001</v>
      </c>
      <c r="AD111" s="127">
        <f t="shared" si="26"/>
        <v>1.0556999999999999</v>
      </c>
      <c r="AE111" s="127">
        <f t="shared" si="26"/>
        <v>1.0742</v>
      </c>
      <c r="AF111" s="127">
        <f t="shared" si="26"/>
        <v>1.1112</v>
      </c>
      <c r="AG111" s="127">
        <f t="shared" si="26"/>
        <v>1.0690999999999999</v>
      </c>
    </row>
    <row r="112" spans="1:33" x14ac:dyDescent="0.3">
      <c r="A112" s="128" t="s">
        <v>31</v>
      </c>
      <c r="B112" s="127">
        <f t="shared" ref="B112:AG112" si="27">B29/100</f>
        <v>33.676299999999998</v>
      </c>
      <c r="C112" s="127">
        <f t="shared" si="27"/>
        <v>8.3758999999999997</v>
      </c>
      <c r="D112" s="127">
        <f t="shared" si="27"/>
        <v>2.8443999999999998</v>
      </c>
      <c r="E112" s="127">
        <f t="shared" si="27"/>
        <v>2.1907000000000001</v>
      </c>
      <c r="F112" s="127">
        <f t="shared" si="27"/>
        <v>1.2073</v>
      </c>
      <c r="G112" s="127">
        <f t="shared" si="27"/>
        <v>1.1172</v>
      </c>
      <c r="H112" s="127">
        <f t="shared" si="27"/>
        <v>1.6874</v>
      </c>
      <c r="I112" s="127">
        <f t="shared" si="27"/>
        <v>1.4219999999999999</v>
      </c>
      <c r="J112" s="127">
        <f t="shared" si="27"/>
        <v>1.1858</v>
      </c>
      <c r="K112" s="127">
        <f t="shared" si="27"/>
        <v>1.1840999999999999</v>
      </c>
      <c r="L112" s="127">
        <f t="shared" si="27"/>
        <v>1.1262999999999999</v>
      </c>
      <c r="M112" s="127">
        <f t="shared" si="27"/>
        <v>1.127</v>
      </c>
      <c r="N112" s="127">
        <f t="shared" si="27"/>
        <v>1.1162000000000001</v>
      </c>
      <c r="O112" s="127">
        <f t="shared" si="27"/>
        <v>1.1054000000000002</v>
      </c>
      <c r="P112" s="127">
        <f t="shared" si="27"/>
        <v>1.0811999999999999</v>
      </c>
      <c r="Q112" s="127">
        <f t="shared" si="27"/>
        <v>1.1247</v>
      </c>
      <c r="R112" s="127">
        <f t="shared" si="27"/>
        <v>1.1294999999999999</v>
      </c>
      <c r="S112" s="127">
        <f t="shared" si="27"/>
        <v>1.0828</v>
      </c>
      <c r="T112" s="127">
        <f t="shared" si="27"/>
        <v>1.0861000000000001</v>
      </c>
      <c r="U112" s="127">
        <f t="shared" si="27"/>
        <v>1.0562</v>
      </c>
      <c r="V112" s="127">
        <f t="shared" si="27"/>
        <v>1.0731999999999999</v>
      </c>
      <c r="W112" s="127">
        <f t="shared" si="27"/>
        <v>1.0724</v>
      </c>
      <c r="X112" s="127">
        <f t="shared" si="27"/>
        <v>1.1200000000000001</v>
      </c>
      <c r="Y112" s="127">
        <f t="shared" si="27"/>
        <v>1.1421999999999999</v>
      </c>
      <c r="Z112" s="127">
        <f t="shared" si="27"/>
        <v>1.0508999999999999</v>
      </c>
      <c r="AA112" s="127">
        <f t="shared" si="27"/>
        <v>1.0244</v>
      </c>
      <c r="AB112" s="127">
        <f t="shared" si="27"/>
        <v>1.0486</v>
      </c>
      <c r="AC112" s="127">
        <f t="shared" si="27"/>
        <v>1.0234000000000001</v>
      </c>
      <c r="AD112" s="127">
        <f t="shared" si="27"/>
        <v>1.0490999999999999</v>
      </c>
      <c r="AE112" s="127">
        <f t="shared" si="27"/>
        <v>1.0806</v>
      </c>
      <c r="AF112" s="127">
        <f t="shared" si="27"/>
        <v>1.1204000000000001</v>
      </c>
      <c r="AG112" s="127">
        <f t="shared" si="27"/>
        <v>1.0603</v>
      </c>
    </row>
    <row r="113" spans="1:33" x14ac:dyDescent="0.3">
      <c r="A113" s="128" t="s">
        <v>263</v>
      </c>
      <c r="B113" s="127">
        <f t="shared" ref="B113:AG113" si="28">B30/100</f>
        <v>21.821999999999999</v>
      </c>
      <c r="C113" s="127">
        <f t="shared" si="28"/>
        <v>8.0961999999999996</v>
      </c>
      <c r="D113" s="127">
        <f t="shared" si="28"/>
        <v>3.2769999999999997</v>
      </c>
      <c r="E113" s="127">
        <f t="shared" si="28"/>
        <v>2.2503000000000002</v>
      </c>
      <c r="F113" s="127">
        <f t="shared" si="28"/>
        <v>1.2516</v>
      </c>
      <c r="G113" s="127">
        <f t="shared" si="28"/>
        <v>1.1296999999999999</v>
      </c>
      <c r="H113" s="127">
        <f t="shared" si="28"/>
        <v>1.7803</v>
      </c>
      <c r="I113" s="127">
        <f t="shared" si="28"/>
        <v>1.4113999999999998</v>
      </c>
      <c r="J113" s="127">
        <f t="shared" si="28"/>
        <v>1.2346999999999999</v>
      </c>
      <c r="K113" s="127">
        <f t="shared" si="28"/>
        <v>1.1813</v>
      </c>
      <c r="L113" s="127">
        <f t="shared" si="28"/>
        <v>1.1469</v>
      </c>
      <c r="M113" s="127">
        <f t="shared" si="28"/>
        <v>1.1215999999999999</v>
      </c>
      <c r="N113" s="127">
        <f t="shared" si="28"/>
        <v>1.1274</v>
      </c>
      <c r="O113" s="127">
        <f t="shared" si="28"/>
        <v>1.1201000000000001</v>
      </c>
      <c r="P113" s="127">
        <f t="shared" si="28"/>
        <v>1.0996999999999999</v>
      </c>
      <c r="Q113" s="127">
        <f t="shared" si="28"/>
        <v>1.1322000000000001</v>
      </c>
      <c r="R113" s="127">
        <f t="shared" si="28"/>
        <v>1.1443000000000001</v>
      </c>
      <c r="S113" s="127">
        <f t="shared" si="28"/>
        <v>1.0846</v>
      </c>
      <c r="T113" s="127">
        <f t="shared" si="28"/>
        <v>1.0943000000000001</v>
      </c>
      <c r="U113" s="127">
        <f t="shared" si="28"/>
        <v>1.0585</v>
      </c>
      <c r="V113" s="127">
        <f t="shared" si="28"/>
        <v>1.0612000000000001</v>
      </c>
      <c r="W113" s="127">
        <f t="shared" si="28"/>
        <v>1.0669</v>
      </c>
      <c r="X113" s="127">
        <f t="shared" si="28"/>
        <v>1.1328</v>
      </c>
      <c r="Y113" s="127">
        <f t="shared" si="28"/>
        <v>1.1318000000000001</v>
      </c>
      <c r="Z113" s="127">
        <f t="shared" si="28"/>
        <v>1.0517000000000001</v>
      </c>
      <c r="AA113" s="127">
        <f t="shared" si="28"/>
        <v>1.0365</v>
      </c>
      <c r="AB113" s="127">
        <f t="shared" si="28"/>
        <v>1.0392000000000001</v>
      </c>
      <c r="AC113" s="127">
        <f t="shared" si="28"/>
        <v>1.0295000000000001</v>
      </c>
      <c r="AD113" s="127">
        <f t="shared" si="28"/>
        <v>1.0471999999999999</v>
      </c>
      <c r="AE113" s="127">
        <f t="shared" si="28"/>
        <v>1.0865</v>
      </c>
      <c r="AF113" s="127">
        <f t="shared" si="28"/>
        <v>1.1151</v>
      </c>
      <c r="AG113" s="127">
        <f t="shared" si="28"/>
        <v>1.0676000000000001</v>
      </c>
    </row>
    <row r="114" spans="1:33" x14ac:dyDescent="0.3">
      <c r="A114" s="128" t="s">
        <v>262</v>
      </c>
      <c r="B114" s="127">
        <f t="shared" ref="B114:AG114" si="29">B31/100</f>
        <v>20.092100000000002</v>
      </c>
      <c r="C114" s="127">
        <f t="shared" si="29"/>
        <v>10.1852</v>
      </c>
      <c r="D114" s="127">
        <f t="shared" si="29"/>
        <v>3.3207999999999998</v>
      </c>
      <c r="E114" s="127">
        <f t="shared" si="29"/>
        <v>2.6612</v>
      </c>
      <c r="F114" s="127">
        <f t="shared" si="29"/>
        <v>1.2077</v>
      </c>
      <c r="G114" s="127">
        <f t="shared" si="29"/>
        <v>1.135</v>
      </c>
      <c r="H114" s="127">
        <f t="shared" si="29"/>
        <v>1.6825999999999999</v>
      </c>
      <c r="I114" s="127">
        <f t="shared" si="29"/>
        <v>1.4702000000000002</v>
      </c>
      <c r="J114" s="127">
        <f t="shared" si="29"/>
        <v>1.1984999999999999</v>
      </c>
      <c r="K114" s="127">
        <f t="shared" si="29"/>
        <v>1.2154</v>
      </c>
      <c r="L114" s="127">
        <f t="shared" si="29"/>
        <v>1.1452</v>
      </c>
      <c r="M114" s="127">
        <f t="shared" si="29"/>
        <v>1.1316999999999999</v>
      </c>
      <c r="N114" s="127">
        <f t="shared" si="29"/>
        <v>1.1337999999999999</v>
      </c>
      <c r="O114" s="127">
        <f t="shared" si="29"/>
        <v>1.1169</v>
      </c>
      <c r="P114" s="127">
        <f t="shared" si="29"/>
        <v>1.0849</v>
      </c>
      <c r="Q114" s="127">
        <f t="shared" si="29"/>
        <v>1.1131</v>
      </c>
      <c r="R114" s="127">
        <f t="shared" si="29"/>
        <v>1.1506999999999998</v>
      </c>
      <c r="S114" s="127">
        <f t="shared" si="29"/>
        <v>1.0852999999999999</v>
      </c>
      <c r="T114" s="127">
        <f t="shared" si="29"/>
        <v>1.1008</v>
      </c>
      <c r="U114" s="127">
        <f t="shared" si="29"/>
        <v>1.0615999999999999</v>
      </c>
      <c r="V114" s="127">
        <f t="shared" si="29"/>
        <v>1.0654999999999999</v>
      </c>
      <c r="W114" s="127">
        <f t="shared" si="29"/>
        <v>1.0689</v>
      </c>
      <c r="X114" s="127">
        <f t="shared" si="29"/>
        <v>1.1143000000000001</v>
      </c>
      <c r="Y114" s="127">
        <f t="shared" si="29"/>
        <v>1.1259999999999999</v>
      </c>
      <c r="Z114" s="127">
        <f t="shared" si="29"/>
        <v>1.0524</v>
      </c>
      <c r="AA114" s="127">
        <f t="shared" si="29"/>
        <v>1.0171999999999999</v>
      </c>
      <c r="AB114" s="127">
        <f t="shared" si="29"/>
        <v>1.0421</v>
      </c>
      <c r="AC114" s="127">
        <f t="shared" si="29"/>
        <v>1.022</v>
      </c>
      <c r="AD114" s="127">
        <f t="shared" si="29"/>
        <v>1.0575000000000001</v>
      </c>
      <c r="AE114" s="127">
        <f t="shared" si="29"/>
        <v>1.089</v>
      </c>
      <c r="AF114" s="127">
        <f t="shared" si="29"/>
        <v>1.1192</v>
      </c>
      <c r="AG114" s="127">
        <f t="shared" si="29"/>
        <v>1.0737999999999999</v>
      </c>
    </row>
    <row r="115" spans="1:33" x14ac:dyDescent="0.3">
      <c r="A115" s="128" t="s">
        <v>35</v>
      </c>
      <c r="B115" s="127">
        <f t="shared" ref="B115:AG115" si="30">B32/100</f>
        <v>21.227800000000002</v>
      </c>
      <c r="C115" s="127">
        <f t="shared" si="30"/>
        <v>16.766400000000001</v>
      </c>
      <c r="D115" s="127">
        <f t="shared" si="30"/>
        <v>2.887</v>
      </c>
      <c r="E115" s="127">
        <f t="shared" si="30"/>
        <v>2.4961000000000002</v>
      </c>
      <c r="F115" s="127">
        <f t="shared" si="30"/>
        <v>1.2361</v>
      </c>
      <c r="G115" s="127">
        <f t="shared" si="30"/>
        <v>1.1747000000000001</v>
      </c>
      <c r="H115" s="127">
        <f t="shared" si="30"/>
        <v>1.6852</v>
      </c>
      <c r="I115" s="127">
        <f t="shared" si="30"/>
        <v>1.4447999999999999</v>
      </c>
      <c r="J115" s="127">
        <f t="shared" si="30"/>
        <v>1.1688000000000001</v>
      </c>
      <c r="K115" s="127">
        <f t="shared" si="30"/>
        <v>1.1978</v>
      </c>
      <c r="L115" s="127">
        <f t="shared" si="30"/>
        <v>1.1520999999999999</v>
      </c>
      <c r="M115" s="127">
        <f t="shared" si="30"/>
        <v>1.1007</v>
      </c>
      <c r="N115" s="127">
        <f t="shared" si="30"/>
        <v>1.1484000000000001</v>
      </c>
      <c r="O115" s="127">
        <f t="shared" si="30"/>
        <v>1.1093999999999999</v>
      </c>
      <c r="P115" s="127">
        <f t="shared" si="30"/>
        <v>1.0979999999999999</v>
      </c>
      <c r="Q115" s="127">
        <f t="shared" si="30"/>
        <v>1.1464000000000001</v>
      </c>
      <c r="R115" s="127">
        <f t="shared" si="30"/>
        <v>1.1612</v>
      </c>
      <c r="S115" s="127">
        <f t="shared" si="30"/>
        <v>1.0717000000000001</v>
      </c>
      <c r="T115" s="127">
        <f t="shared" si="30"/>
        <v>1.1255999999999999</v>
      </c>
      <c r="U115" s="127">
        <f t="shared" si="30"/>
        <v>1.0717000000000001</v>
      </c>
      <c r="V115" s="127">
        <f t="shared" si="30"/>
        <v>1.0761000000000001</v>
      </c>
      <c r="W115" s="127">
        <f t="shared" si="30"/>
        <v>1.0781000000000001</v>
      </c>
      <c r="X115" s="127">
        <f t="shared" si="30"/>
        <v>1.1106</v>
      </c>
      <c r="Y115" s="127">
        <f t="shared" si="30"/>
        <v>1.1135999999999999</v>
      </c>
      <c r="Z115" s="127">
        <f t="shared" si="30"/>
        <v>1.0536000000000001</v>
      </c>
      <c r="AA115" s="127">
        <f t="shared" si="30"/>
        <v>1.0329999999999999</v>
      </c>
      <c r="AB115" s="127">
        <f t="shared" si="30"/>
        <v>1.0429999999999999</v>
      </c>
      <c r="AC115" s="127">
        <f t="shared" si="30"/>
        <v>1.0329000000000002</v>
      </c>
      <c r="AD115" s="127">
        <f t="shared" si="30"/>
        <v>1.0634000000000001</v>
      </c>
      <c r="AE115" s="127">
        <f t="shared" si="30"/>
        <v>1.115</v>
      </c>
      <c r="AF115" s="127">
        <f t="shared" si="30"/>
        <v>1.0937999999999999</v>
      </c>
      <c r="AG115" s="127">
        <f t="shared" si="30"/>
        <v>1.0661</v>
      </c>
    </row>
    <row r="116" spans="1:33" x14ac:dyDescent="0.3">
      <c r="A116" s="128" t="s">
        <v>37</v>
      </c>
      <c r="B116" s="127">
        <f t="shared" ref="B116:AG116" si="31">B33/100</f>
        <v>26.108000000000001</v>
      </c>
      <c r="C116" s="127">
        <f t="shared" si="31"/>
        <v>9.9610000000000003</v>
      </c>
      <c r="D116" s="127">
        <f t="shared" si="31"/>
        <v>3.222</v>
      </c>
      <c r="E116" s="127">
        <f t="shared" si="31"/>
        <v>2.3809999999999998</v>
      </c>
      <c r="F116" s="127">
        <f t="shared" si="31"/>
        <v>1.2150000000000001</v>
      </c>
      <c r="G116" s="127">
        <f t="shared" si="31"/>
        <v>1.1187</v>
      </c>
      <c r="H116" s="127">
        <f t="shared" si="31"/>
        <v>1.7483000000000002</v>
      </c>
      <c r="I116" s="127">
        <f t="shared" si="31"/>
        <v>1.3549</v>
      </c>
      <c r="J116" s="127">
        <f t="shared" si="31"/>
        <v>1.1820999999999999</v>
      </c>
      <c r="K116" s="127">
        <f t="shared" si="31"/>
        <v>1.2229999999999999</v>
      </c>
      <c r="L116" s="127">
        <f t="shared" si="31"/>
        <v>1.1592</v>
      </c>
      <c r="M116" s="127">
        <f t="shared" si="31"/>
        <v>1.1073999999999999</v>
      </c>
      <c r="N116" s="127">
        <f t="shared" si="31"/>
        <v>1.1215999999999999</v>
      </c>
      <c r="O116" s="127">
        <f t="shared" si="31"/>
        <v>1.1233</v>
      </c>
      <c r="P116" s="127">
        <f t="shared" si="31"/>
        <v>1.0952999999999999</v>
      </c>
      <c r="Q116" s="127">
        <f t="shared" si="31"/>
        <v>1.113</v>
      </c>
      <c r="R116" s="127">
        <f t="shared" si="31"/>
        <v>1.1308</v>
      </c>
      <c r="S116" s="127">
        <f t="shared" si="31"/>
        <v>1.0979000000000001</v>
      </c>
      <c r="T116" s="127">
        <f t="shared" si="31"/>
        <v>1.0852999999999999</v>
      </c>
      <c r="U116" s="127">
        <f t="shared" si="31"/>
        <v>1.0658000000000001</v>
      </c>
      <c r="V116" s="127">
        <f t="shared" si="31"/>
        <v>1.0668</v>
      </c>
      <c r="W116" s="127">
        <f t="shared" si="31"/>
        <v>1.0720000000000001</v>
      </c>
      <c r="X116" s="127">
        <f t="shared" si="31"/>
        <v>1.1222000000000001</v>
      </c>
      <c r="Y116" s="127">
        <f t="shared" si="31"/>
        <v>1.1273</v>
      </c>
      <c r="Z116" s="127">
        <f t="shared" si="31"/>
        <v>1.0598000000000001</v>
      </c>
      <c r="AA116" s="127">
        <f t="shared" si="31"/>
        <v>1.0224</v>
      </c>
      <c r="AB116" s="127">
        <f t="shared" si="31"/>
        <v>1.0427</v>
      </c>
      <c r="AC116" s="127">
        <f t="shared" si="31"/>
        <v>1.0256000000000001</v>
      </c>
      <c r="AD116" s="127">
        <f t="shared" si="31"/>
        <v>1.0507</v>
      </c>
      <c r="AE116" s="127">
        <f t="shared" si="31"/>
        <v>1.0925</v>
      </c>
      <c r="AF116" s="127">
        <f t="shared" si="31"/>
        <v>1.1098000000000001</v>
      </c>
      <c r="AG116" s="127">
        <f t="shared" si="31"/>
        <v>1.0837000000000001</v>
      </c>
    </row>
    <row r="117" spans="1:33" x14ac:dyDescent="0.3">
      <c r="A117" s="128" t="s">
        <v>38</v>
      </c>
      <c r="B117" s="127">
        <f t="shared" ref="B117:AG117" si="32">B34/100</f>
        <v>33.289000000000001</v>
      </c>
      <c r="C117" s="127">
        <f t="shared" si="32"/>
        <v>9.1114999999999995</v>
      </c>
      <c r="D117" s="127">
        <f t="shared" si="32"/>
        <v>2.9947000000000004</v>
      </c>
      <c r="E117" s="127">
        <f t="shared" si="32"/>
        <v>2.5977999999999999</v>
      </c>
      <c r="F117" s="127">
        <f t="shared" si="32"/>
        <v>1.2395</v>
      </c>
      <c r="G117" s="127">
        <f t="shared" si="32"/>
        <v>1.1442000000000001</v>
      </c>
      <c r="H117" s="127">
        <f t="shared" si="32"/>
        <v>1.7101</v>
      </c>
      <c r="I117" s="127">
        <f t="shared" si="32"/>
        <v>1.3615999999999999</v>
      </c>
      <c r="J117" s="127">
        <f t="shared" si="32"/>
        <v>1.1656</v>
      </c>
      <c r="K117" s="127">
        <f t="shared" si="32"/>
        <v>1.2163999999999999</v>
      </c>
      <c r="L117" s="127">
        <f t="shared" si="32"/>
        <v>1.1448</v>
      </c>
      <c r="M117" s="127">
        <f t="shared" si="32"/>
        <v>1.1411</v>
      </c>
      <c r="N117" s="127">
        <f t="shared" si="32"/>
        <v>1.1124000000000001</v>
      </c>
      <c r="O117" s="127">
        <f t="shared" si="32"/>
        <v>1.143</v>
      </c>
      <c r="P117" s="127">
        <f t="shared" si="32"/>
        <v>1.1131</v>
      </c>
      <c r="Q117" s="127">
        <f t="shared" si="32"/>
        <v>1.1431</v>
      </c>
      <c r="R117" s="127">
        <f t="shared" si="32"/>
        <v>1.1298000000000001</v>
      </c>
      <c r="S117" s="127">
        <f t="shared" si="32"/>
        <v>1.0903</v>
      </c>
      <c r="T117" s="127">
        <f t="shared" si="32"/>
        <v>1.0976999999999999</v>
      </c>
      <c r="U117" s="127">
        <f t="shared" si="32"/>
        <v>1.0517000000000001</v>
      </c>
      <c r="V117" s="127">
        <f t="shared" si="32"/>
        <v>1.0612000000000001</v>
      </c>
      <c r="W117" s="127">
        <f t="shared" si="32"/>
        <v>1.0634999999999999</v>
      </c>
      <c r="X117" s="127">
        <f t="shared" si="32"/>
        <v>1.1068</v>
      </c>
      <c r="Y117" s="127">
        <f t="shared" si="32"/>
        <v>1.1261000000000001</v>
      </c>
      <c r="Z117" s="127">
        <f t="shared" si="32"/>
        <v>1.0468000000000002</v>
      </c>
      <c r="AA117" s="127">
        <f t="shared" si="32"/>
        <v>1.0212999999999999</v>
      </c>
      <c r="AB117" s="127">
        <f t="shared" si="32"/>
        <v>1.0399</v>
      </c>
      <c r="AC117" s="127">
        <f t="shared" si="32"/>
        <v>1.0258</v>
      </c>
      <c r="AD117" s="127">
        <f t="shared" si="32"/>
        <v>1.0487</v>
      </c>
      <c r="AE117" s="127">
        <f t="shared" si="32"/>
        <v>1.0849</v>
      </c>
      <c r="AF117" s="127">
        <f t="shared" si="32"/>
        <v>1.1273</v>
      </c>
      <c r="AG117" s="127">
        <f t="shared" si="32"/>
        <v>1.0701000000000001</v>
      </c>
    </row>
    <row r="118" spans="1:33" x14ac:dyDescent="0.3">
      <c r="A118" s="128" t="s">
        <v>39</v>
      </c>
      <c r="B118" s="127">
        <f t="shared" ref="B118:AG118" si="33">B35/100</f>
        <v>19.779399999999999</v>
      </c>
      <c r="C118" s="127">
        <f t="shared" si="33"/>
        <v>11.3</v>
      </c>
      <c r="D118" s="127">
        <f t="shared" si="33"/>
        <v>2.8161</v>
      </c>
      <c r="E118" s="127">
        <f t="shared" si="33"/>
        <v>2.3548</v>
      </c>
      <c r="F118" s="127">
        <f t="shared" si="33"/>
        <v>1.21</v>
      </c>
      <c r="G118" s="127">
        <f t="shared" si="33"/>
        <v>1.1343000000000001</v>
      </c>
      <c r="H118" s="127">
        <f t="shared" si="33"/>
        <v>1.7174</v>
      </c>
      <c r="I118" s="127">
        <f t="shared" si="33"/>
        <v>1.3794999999999999</v>
      </c>
      <c r="J118" s="127">
        <f t="shared" si="33"/>
        <v>1.1919</v>
      </c>
      <c r="K118" s="127">
        <f t="shared" si="33"/>
        <v>1.2054</v>
      </c>
      <c r="L118" s="127">
        <f t="shared" si="33"/>
        <v>1.1698999999999999</v>
      </c>
      <c r="M118" s="127">
        <f t="shared" si="33"/>
        <v>1.0998000000000001</v>
      </c>
      <c r="N118" s="127">
        <f t="shared" si="33"/>
        <v>1.1111</v>
      </c>
      <c r="O118" s="127">
        <f t="shared" si="33"/>
        <v>1.1465000000000001</v>
      </c>
      <c r="P118" s="127">
        <f t="shared" si="33"/>
        <v>1.0893000000000002</v>
      </c>
      <c r="Q118" s="127">
        <f t="shared" si="33"/>
        <v>1.1167</v>
      </c>
      <c r="R118" s="127">
        <f t="shared" si="33"/>
        <v>1.1311</v>
      </c>
      <c r="S118" s="127">
        <f t="shared" si="33"/>
        <v>1.0874999999999999</v>
      </c>
      <c r="T118" s="127">
        <f t="shared" si="33"/>
        <v>1.095</v>
      </c>
      <c r="U118" s="127">
        <f t="shared" si="33"/>
        <v>1.0529999999999999</v>
      </c>
      <c r="V118" s="127">
        <f t="shared" si="33"/>
        <v>1.0659999999999998</v>
      </c>
      <c r="W118" s="127">
        <f t="shared" si="33"/>
        <v>1.0537999999999998</v>
      </c>
      <c r="X118" s="127">
        <f t="shared" si="33"/>
        <v>1.1198999999999999</v>
      </c>
      <c r="Y118" s="127">
        <f t="shared" si="33"/>
        <v>1.1316999999999999</v>
      </c>
      <c r="Z118" s="127">
        <f t="shared" si="33"/>
        <v>1.0512000000000001</v>
      </c>
      <c r="AA118" s="127">
        <f t="shared" si="33"/>
        <v>1.024</v>
      </c>
      <c r="AB118" s="127">
        <f t="shared" si="33"/>
        <v>1.0432999999999999</v>
      </c>
      <c r="AC118" s="127">
        <f t="shared" si="33"/>
        <v>1.0298</v>
      </c>
      <c r="AD118" s="127">
        <f t="shared" si="33"/>
        <v>1.0493000000000001</v>
      </c>
      <c r="AE118" s="127">
        <f t="shared" si="33"/>
        <v>1.0780000000000001</v>
      </c>
      <c r="AF118" s="127">
        <f t="shared" si="33"/>
        <v>1.1137999999999999</v>
      </c>
      <c r="AG118" s="127">
        <f t="shared" si="33"/>
        <v>1.0707</v>
      </c>
    </row>
    <row r="119" spans="1:33" x14ac:dyDescent="0.3">
      <c r="A119" s="128" t="s">
        <v>40</v>
      </c>
      <c r="B119" s="127">
        <f t="shared" ref="B119:AG119" si="34">B36/100</f>
        <v>13.365</v>
      </c>
      <c r="C119" s="127">
        <f t="shared" si="34"/>
        <v>9.2561999999999998</v>
      </c>
      <c r="D119" s="127">
        <f t="shared" si="34"/>
        <v>2.8632999999999997</v>
      </c>
      <c r="E119" s="127">
        <f t="shared" si="34"/>
        <v>2.2595000000000001</v>
      </c>
      <c r="F119" s="127">
        <f t="shared" si="34"/>
        <v>1.1926999999999999</v>
      </c>
      <c r="G119" s="127">
        <f t="shared" si="34"/>
        <v>1.1762000000000001</v>
      </c>
      <c r="H119" s="127">
        <f t="shared" si="34"/>
        <v>1.7941999999999998</v>
      </c>
      <c r="I119" s="127">
        <f t="shared" si="34"/>
        <v>1.4556</v>
      </c>
      <c r="J119" s="127">
        <f t="shared" si="34"/>
        <v>1.1613</v>
      </c>
      <c r="K119" s="127">
        <f t="shared" si="34"/>
        <v>1.2231000000000001</v>
      </c>
      <c r="L119" s="127">
        <f t="shared" si="34"/>
        <v>1.1848000000000001</v>
      </c>
      <c r="M119" s="127">
        <f t="shared" si="34"/>
        <v>1.1215999999999999</v>
      </c>
      <c r="N119" s="127">
        <f t="shared" si="34"/>
        <v>1.1384000000000001</v>
      </c>
      <c r="O119" s="127">
        <f t="shared" si="34"/>
        <v>1.1287</v>
      </c>
      <c r="P119" s="127">
        <f t="shared" si="34"/>
        <v>1.0932999999999999</v>
      </c>
      <c r="Q119" s="127">
        <f t="shared" si="34"/>
        <v>1.1226</v>
      </c>
      <c r="R119" s="127">
        <f t="shared" si="34"/>
        <v>1.1440000000000001</v>
      </c>
      <c r="S119" s="127">
        <f t="shared" si="34"/>
        <v>1.0969</v>
      </c>
      <c r="T119" s="127">
        <f t="shared" si="34"/>
        <v>1.0939000000000001</v>
      </c>
      <c r="U119" s="127">
        <f t="shared" si="34"/>
        <v>1.0610999999999999</v>
      </c>
      <c r="V119" s="127">
        <f t="shared" si="34"/>
        <v>1.0667</v>
      </c>
      <c r="W119" s="127">
        <f t="shared" si="34"/>
        <v>1.0656000000000001</v>
      </c>
      <c r="X119" s="127">
        <f t="shared" si="34"/>
        <v>1.1179999999999999</v>
      </c>
      <c r="Y119" s="127">
        <f t="shared" si="34"/>
        <v>1.1207</v>
      </c>
      <c r="Z119" s="127">
        <f t="shared" si="34"/>
        <v>1.0517000000000001</v>
      </c>
      <c r="AA119" s="127">
        <f t="shared" si="34"/>
        <v>1.0161</v>
      </c>
      <c r="AB119" s="127">
        <f t="shared" si="34"/>
        <v>1.0448999999999999</v>
      </c>
      <c r="AC119" s="127">
        <f t="shared" si="34"/>
        <v>1.0270000000000001</v>
      </c>
      <c r="AD119" s="127">
        <f t="shared" si="34"/>
        <v>1.0518000000000001</v>
      </c>
      <c r="AE119" s="127">
        <f t="shared" si="34"/>
        <v>1.0856999999999999</v>
      </c>
      <c r="AF119" s="127">
        <f t="shared" si="34"/>
        <v>1.1212</v>
      </c>
      <c r="AG119" s="127">
        <f t="shared" si="34"/>
        <v>1.0720999999999998</v>
      </c>
    </row>
    <row r="120" spans="1:33" x14ac:dyDescent="0.3">
      <c r="A120" s="128" t="s">
        <v>43</v>
      </c>
      <c r="B120" s="127">
        <f t="shared" ref="B120:AG120" si="35">B37/100</f>
        <v>18.2652</v>
      </c>
      <c r="C120" s="127">
        <f t="shared" si="35"/>
        <v>9.7819000000000003</v>
      </c>
      <c r="D120" s="127">
        <f t="shared" si="35"/>
        <v>3.1368999999999998</v>
      </c>
      <c r="E120" s="127">
        <f t="shared" si="35"/>
        <v>2.3897999999999997</v>
      </c>
      <c r="F120" s="127">
        <f t="shared" si="35"/>
        <v>1.1492</v>
      </c>
      <c r="G120" s="127">
        <f t="shared" si="35"/>
        <v>1.1127</v>
      </c>
      <c r="H120" s="127">
        <f t="shared" si="35"/>
        <v>1.7793000000000001</v>
      </c>
      <c r="I120" s="127">
        <f t="shared" si="35"/>
        <v>1.4091999999999998</v>
      </c>
      <c r="J120" s="127">
        <f t="shared" si="35"/>
        <v>1.1218000000000001</v>
      </c>
      <c r="K120" s="127">
        <f t="shared" si="35"/>
        <v>1.1738999999999999</v>
      </c>
      <c r="L120" s="127">
        <f t="shared" si="35"/>
        <v>1.1465000000000001</v>
      </c>
      <c r="M120" s="127">
        <f t="shared" si="35"/>
        <v>1.0952</v>
      </c>
      <c r="N120" s="127">
        <f t="shared" si="35"/>
        <v>1.0905</v>
      </c>
      <c r="O120" s="127">
        <f t="shared" si="35"/>
        <v>1.1047</v>
      </c>
      <c r="P120" s="127">
        <f t="shared" si="35"/>
        <v>1.0893999999999999</v>
      </c>
      <c r="Q120" s="127">
        <f t="shared" si="35"/>
        <v>1.1447000000000001</v>
      </c>
      <c r="R120" s="127">
        <f t="shared" si="35"/>
        <v>1.1566000000000001</v>
      </c>
      <c r="S120" s="127">
        <f t="shared" si="35"/>
        <v>1.119</v>
      </c>
      <c r="T120" s="127">
        <f t="shared" si="35"/>
        <v>1.1389</v>
      </c>
      <c r="U120" s="127">
        <f t="shared" si="35"/>
        <v>1.0645</v>
      </c>
      <c r="V120" s="127">
        <f t="shared" si="35"/>
        <v>1.0739000000000001</v>
      </c>
      <c r="W120" s="127">
        <f t="shared" si="35"/>
        <v>1.0439000000000001</v>
      </c>
      <c r="X120" s="127">
        <f t="shared" si="35"/>
        <v>1.1051</v>
      </c>
      <c r="Y120" s="127">
        <f t="shared" si="35"/>
        <v>1.1398000000000001</v>
      </c>
      <c r="Z120" s="127">
        <f t="shared" si="35"/>
        <v>1.0443</v>
      </c>
      <c r="AA120" s="127">
        <f t="shared" si="35"/>
        <v>1.0112000000000001</v>
      </c>
      <c r="AB120" s="127">
        <f t="shared" si="35"/>
        <v>1.0279</v>
      </c>
      <c r="AC120" s="127">
        <f t="shared" si="35"/>
        <v>1.0379</v>
      </c>
      <c r="AD120" s="127">
        <f t="shared" si="35"/>
        <v>1.0728</v>
      </c>
      <c r="AE120" s="127">
        <f t="shared" si="35"/>
        <v>1.1181999999999999</v>
      </c>
      <c r="AF120" s="127">
        <f t="shared" si="35"/>
        <v>1.1046</v>
      </c>
      <c r="AG120" s="127">
        <f t="shared" si="35"/>
        <v>1.0969</v>
      </c>
    </row>
    <row r="121" spans="1:33" x14ac:dyDescent="0.3">
      <c r="A121" s="128" t="s">
        <v>44</v>
      </c>
      <c r="B121" s="127">
        <f t="shared" ref="B121:AG121" si="36">B38/100</f>
        <v>0</v>
      </c>
      <c r="C121" s="127">
        <f t="shared" si="36"/>
        <v>0</v>
      </c>
      <c r="D121" s="127">
        <f t="shared" si="36"/>
        <v>3.3725000000000001</v>
      </c>
      <c r="E121" s="127">
        <f t="shared" si="36"/>
        <v>1.9602000000000002</v>
      </c>
      <c r="F121" s="127">
        <f t="shared" si="36"/>
        <v>1.1736</v>
      </c>
      <c r="G121" s="127">
        <f t="shared" si="36"/>
        <v>1.0688</v>
      </c>
      <c r="H121" s="127">
        <f t="shared" si="36"/>
        <v>1.7283000000000002</v>
      </c>
      <c r="I121" s="127">
        <f t="shared" si="36"/>
        <v>1.5233000000000001</v>
      </c>
      <c r="J121" s="127">
        <f t="shared" si="36"/>
        <v>1.2272000000000001</v>
      </c>
      <c r="K121" s="127">
        <f t="shared" si="36"/>
        <v>1.3866000000000001</v>
      </c>
      <c r="L121" s="127">
        <f t="shared" si="36"/>
        <v>1.1695</v>
      </c>
      <c r="M121" s="127">
        <f t="shared" si="36"/>
        <v>1.1386000000000001</v>
      </c>
      <c r="N121" s="127">
        <f t="shared" si="36"/>
        <v>1.099</v>
      </c>
      <c r="O121" s="127">
        <f t="shared" si="36"/>
        <v>1.1545000000000001</v>
      </c>
      <c r="P121" s="127">
        <f t="shared" si="36"/>
        <v>1.1078000000000001</v>
      </c>
      <c r="Q121" s="127">
        <f t="shared" si="36"/>
        <v>1.0979000000000001</v>
      </c>
      <c r="R121" s="127">
        <f t="shared" si="36"/>
        <v>1.1686000000000001</v>
      </c>
      <c r="S121" s="127">
        <f t="shared" si="36"/>
        <v>1.1200000000000001</v>
      </c>
      <c r="T121" s="127">
        <f t="shared" si="36"/>
        <v>1.0607</v>
      </c>
      <c r="U121" s="127">
        <f t="shared" si="36"/>
        <v>1.038</v>
      </c>
      <c r="V121" s="127">
        <f t="shared" si="36"/>
        <v>1.0524</v>
      </c>
      <c r="W121" s="127">
        <f t="shared" si="36"/>
        <v>1.0448999999999999</v>
      </c>
      <c r="X121" s="127">
        <f t="shared" si="36"/>
        <v>1.0811999999999999</v>
      </c>
      <c r="Y121" s="127">
        <f t="shared" si="36"/>
        <v>1.1754</v>
      </c>
      <c r="Z121" s="127">
        <f t="shared" si="36"/>
        <v>1.026</v>
      </c>
      <c r="AA121" s="127">
        <f t="shared" si="36"/>
        <v>1.0403</v>
      </c>
      <c r="AB121" s="127">
        <f t="shared" si="36"/>
        <v>1.0192000000000001</v>
      </c>
      <c r="AC121" s="127">
        <f t="shared" si="36"/>
        <v>1.0334999999999999</v>
      </c>
      <c r="AD121" s="127">
        <f t="shared" si="36"/>
        <v>1.0582</v>
      </c>
      <c r="AE121" s="127">
        <f t="shared" si="36"/>
        <v>1.0888</v>
      </c>
      <c r="AF121" s="127">
        <f t="shared" si="36"/>
        <v>1.1863999999999999</v>
      </c>
      <c r="AG121" s="127">
        <f t="shared" si="36"/>
        <v>1.0713999999999999</v>
      </c>
    </row>
    <row r="122" spans="1:33" x14ac:dyDescent="0.3">
      <c r="A122" s="128" t="s">
        <v>45</v>
      </c>
      <c r="B122" s="127">
        <f t="shared" ref="B122:AG122" si="37">B39/100</f>
        <v>21.9</v>
      </c>
      <c r="C122" s="127">
        <f t="shared" si="37"/>
        <v>10.1309</v>
      </c>
      <c r="D122" s="127">
        <f t="shared" si="37"/>
        <v>2.4550000000000001</v>
      </c>
      <c r="E122" s="127">
        <f t="shared" si="37"/>
        <v>2.6160000000000001</v>
      </c>
      <c r="F122" s="127">
        <f t="shared" si="37"/>
        <v>1.2490000000000001</v>
      </c>
      <c r="G122" s="127">
        <f t="shared" si="37"/>
        <v>1.1684999999999999</v>
      </c>
      <c r="H122" s="127">
        <f t="shared" si="37"/>
        <v>1.6776</v>
      </c>
      <c r="I122" s="127">
        <f t="shared" si="37"/>
        <v>1.3530000000000002</v>
      </c>
      <c r="J122" s="127">
        <f t="shared" si="37"/>
        <v>1.1684000000000001</v>
      </c>
      <c r="K122" s="127">
        <f t="shared" si="37"/>
        <v>1.2248000000000001</v>
      </c>
      <c r="L122" s="127">
        <f t="shared" si="37"/>
        <v>1.1556</v>
      </c>
      <c r="M122" s="127">
        <f t="shared" si="37"/>
        <v>1.0885</v>
      </c>
      <c r="N122" s="127">
        <f t="shared" si="37"/>
        <v>1.1298999999999999</v>
      </c>
      <c r="O122" s="127">
        <f t="shared" si="37"/>
        <v>1.1411</v>
      </c>
      <c r="P122" s="127">
        <f t="shared" si="37"/>
        <v>1.0734999999999999</v>
      </c>
      <c r="Q122" s="127">
        <f t="shared" si="37"/>
        <v>1.1223000000000001</v>
      </c>
      <c r="R122" s="127">
        <f t="shared" si="37"/>
        <v>1.1604999999999999</v>
      </c>
      <c r="S122" s="127">
        <f t="shared" si="37"/>
        <v>1.1008</v>
      </c>
      <c r="T122" s="127">
        <f t="shared" si="37"/>
        <v>1.1135999999999999</v>
      </c>
      <c r="U122" s="127">
        <f t="shared" si="37"/>
        <v>1.0673999999999999</v>
      </c>
      <c r="V122" s="127">
        <f t="shared" si="37"/>
        <v>1.0874999999999999</v>
      </c>
      <c r="W122" s="127">
        <f t="shared" si="37"/>
        <v>1.0749</v>
      </c>
      <c r="X122" s="127">
        <f t="shared" si="37"/>
        <v>1.0846</v>
      </c>
      <c r="Y122" s="127">
        <f t="shared" si="37"/>
        <v>1.153</v>
      </c>
      <c r="Z122" s="127">
        <f t="shared" si="37"/>
        <v>1.0612999999999999</v>
      </c>
      <c r="AA122" s="127">
        <f t="shared" si="37"/>
        <v>1.0247999999999999</v>
      </c>
      <c r="AB122" s="127">
        <f t="shared" si="37"/>
        <v>1.0347</v>
      </c>
      <c r="AC122" s="127">
        <f t="shared" si="37"/>
        <v>1.0368999999999999</v>
      </c>
      <c r="AD122" s="127">
        <f t="shared" si="37"/>
        <v>1.0539000000000001</v>
      </c>
      <c r="AE122" s="127">
        <f t="shared" si="37"/>
        <v>1.0817000000000001</v>
      </c>
      <c r="AF122" s="127">
        <f t="shared" si="37"/>
        <v>1.119</v>
      </c>
      <c r="AG122" s="127">
        <f t="shared" si="37"/>
        <v>1.0705</v>
      </c>
    </row>
    <row r="123" spans="1:33" x14ac:dyDescent="0.3">
      <c r="A123" s="128" t="s">
        <v>46</v>
      </c>
      <c r="B123" s="127">
        <f t="shared" ref="B123:AG123" si="38">B40/100</f>
        <v>25.9895</v>
      </c>
      <c r="C123" s="127">
        <f t="shared" si="38"/>
        <v>8.0741999999999994</v>
      </c>
      <c r="D123" s="127">
        <f t="shared" si="38"/>
        <v>2.5053000000000001</v>
      </c>
      <c r="E123" s="127">
        <f t="shared" si="38"/>
        <v>2.3443999999999998</v>
      </c>
      <c r="F123" s="127">
        <f t="shared" si="38"/>
        <v>1.1889000000000001</v>
      </c>
      <c r="G123" s="127">
        <f t="shared" si="38"/>
        <v>1.1104000000000001</v>
      </c>
      <c r="H123" s="127">
        <f t="shared" si="38"/>
        <v>1.7333000000000001</v>
      </c>
      <c r="I123" s="127">
        <f t="shared" si="38"/>
        <v>1.4943</v>
      </c>
      <c r="J123" s="127">
        <f t="shared" si="38"/>
        <v>1.1338999999999999</v>
      </c>
      <c r="K123" s="127">
        <f t="shared" si="38"/>
        <v>1.1916</v>
      </c>
      <c r="L123" s="127">
        <f t="shared" si="38"/>
        <v>1.1921999999999999</v>
      </c>
      <c r="M123" s="127">
        <f t="shared" si="38"/>
        <v>1.0935999999999999</v>
      </c>
      <c r="N123" s="127">
        <f t="shared" si="38"/>
        <v>1.1209</v>
      </c>
      <c r="O123" s="127">
        <f t="shared" si="38"/>
        <v>1.1240000000000001</v>
      </c>
      <c r="P123" s="127">
        <f t="shared" si="38"/>
        <v>1.1031</v>
      </c>
      <c r="Q123" s="127">
        <f t="shared" si="38"/>
        <v>1.1486000000000001</v>
      </c>
      <c r="R123" s="127">
        <f t="shared" si="38"/>
        <v>1.1445000000000001</v>
      </c>
      <c r="S123" s="127">
        <f t="shared" si="38"/>
        <v>1.101</v>
      </c>
      <c r="T123" s="127">
        <f t="shared" si="38"/>
        <v>1.1168</v>
      </c>
      <c r="U123" s="127">
        <f t="shared" si="38"/>
        <v>1.0512999999999999</v>
      </c>
      <c r="V123" s="127">
        <f t="shared" si="38"/>
        <v>1.0624</v>
      </c>
      <c r="W123" s="127">
        <f t="shared" si="38"/>
        <v>1.0743</v>
      </c>
      <c r="X123" s="127">
        <f t="shared" si="38"/>
        <v>1.1040999999999999</v>
      </c>
      <c r="Y123" s="127">
        <f t="shared" si="38"/>
        <v>1.1488</v>
      </c>
      <c r="Z123" s="127">
        <f t="shared" si="38"/>
        <v>1.0541</v>
      </c>
      <c r="AA123" s="127">
        <f t="shared" si="38"/>
        <v>1.0187999999999999</v>
      </c>
      <c r="AB123" s="127">
        <f t="shared" si="38"/>
        <v>1.0373999999999999</v>
      </c>
      <c r="AC123" s="127">
        <f t="shared" si="38"/>
        <v>1.0295000000000001</v>
      </c>
      <c r="AD123" s="127">
        <f t="shared" si="38"/>
        <v>1.0518000000000001</v>
      </c>
      <c r="AE123" s="127">
        <f t="shared" si="38"/>
        <v>1.0752999999999999</v>
      </c>
      <c r="AF123" s="127">
        <f t="shared" si="38"/>
        <v>1.121</v>
      </c>
      <c r="AG123" s="127">
        <f t="shared" si="38"/>
        <v>1.0761000000000001</v>
      </c>
    </row>
    <row r="124" spans="1:33" x14ac:dyDescent="0.3">
      <c r="A124" s="128" t="s">
        <v>47</v>
      </c>
      <c r="B124" s="127">
        <f t="shared" ref="B124:AG124" si="39">B41/100</f>
        <v>29.5702</v>
      </c>
      <c r="C124" s="127">
        <f t="shared" si="39"/>
        <v>9.9123999999999999</v>
      </c>
      <c r="D124" s="127">
        <f t="shared" si="39"/>
        <v>3.3216000000000001</v>
      </c>
      <c r="E124" s="127">
        <f t="shared" si="39"/>
        <v>2.3818999999999999</v>
      </c>
      <c r="F124" s="127">
        <f t="shared" si="39"/>
        <v>1.2875000000000001</v>
      </c>
      <c r="G124" s="127">
        <f t="shared" si="39"/>
        <v>1.1301999999999999</v>
      </c>
      <c r="H124" s="127">
        <f t="shared" si="39"/>
        <v>1.7416999999999998</v>
      </c>
      <c r="I124" s="127">
        <f t="shared" si="39"/>
        <v>1.3708</v>
      </c>
      <c r="J124" s="127">
        <f t="shared" si="39"/>
        <v>1.1626000000000001</v>
      </c>
      <c r="K124" s="127">
        <f t="shared" si="39"/>
        <v>1.1747000000000001</v>
      </c>
      <c r="L124" s="127">
        <f t="shared" si="39"/>
        <v>1.1549</v>
      </c>
      <c r="M124" s="127">
        <f t="shared" si="39"/>
        <v>1.0784</v>
      </c>
      <c r="N124" s="127">
        <f t="shared" si="39"/>
        <v>1.125</v>
      </c>
      <c r="O124" s="127">
        <f t="shared" si="39"/>
        <v>1.1144000000000001</v>
      </c>
      <c r="P124" s="127">
        <f t="shared" si="39"/>
        <v>1.1112</v>
      </c>
      <c r="Q124" s="127">
        <f t="shared" si="39"/>
        <v>1.1184000000000001</v>
      </c>
      <c r="R124" s="127">
        <f t="shared" si="39"/>
        <v>1.1425000000000001</v>
      </c>
      <c r="S124" s="127">
        <f t="shared" si="39"/>
        <v>1.0835999999999999</v>
      </c>
      <c r="T124" s="127">
        <f t="shared" si="39"/>
        <v>1.1065</v>
      </c>
      <c r="U124" s="127">
        <f t="shared" si="39"/>
        <v>1.0556000000000001</v>
      </c>
      <c r="V124" s="127">
        <f t="shared" si="39"/>
        <v>1.0634999999999999</v>
      </c>
      <c r="W124" s="127">
        <f t="shared" si="39"/>
        <v>1.0606</v>
      </c>
      <c r="X124" s="127">
        <f t="shared" si="39"/>
        <v>1.1023000000000001</v>
      </c>
      <c r="Y124" s="127">
        <f t="shared" si="39"/>
        <v>1.1355999999999999</v>
      </c>
      <c r="Z124" s="127">
        <f t="shared" si="39"/>
        <v>1.0484</v>
      </c>
      <c r="AA124" s="127">
        <f t="shared" si="39"/>
        <v>1.0226999999999999</v>
      </c>
      <c r="AB124" s="127">
        <f t="shared" si="39"/>
        <v>1.034</v>
      </c>
      <c r="AC124" s="127">
        <f t="shared" si="39"/>
        <v>1.0186999999999999</v>
      </c>
      <c r="AD124" s="127">
        <f t="shared" si="39"/>
        <v>1.0505</v>
      </c>
      <c r="AE124" s="127">
        <f t="shared" si="39"/>
        <v>1.0918000000000001</v>
      </c>
      <c r="AF124" s="127">
        <f t="shared" si="39"/>
        <v>1.1120000000000001</v>
      </c>
      <c r="AG124" s="127">
        <f t="shared" si="39"/>
        <v>1.0706</v>
      </c>
    </row>
    <row r="125" spans="1:33" x14ac:dyDescent="0.3">
      <c r="A125" s="128" t="s">
        <v>49</v>
      </c>
      <c r="B125" s="127">
        <f t="shared" ref="B125:AG125" si="40">B42/100</f>
        <v>29.945</v>
      </c>
      <c r="C125" s="127">
        <f t="shared" si="40"/>
        <v>11.38</v>
      </c>
      <c r="D125" s="127">
        <f t="shared" si="40"/>
        <v>3.1082000000000001</v>
      </c>
      <c r="E125" s="127">
        <f t="shared" si="40"/>
        <v>2.4138999999999999</v>
      </c>
      <c r="F125" s="127">
        <f t="shared" si="40"/>
        <v>1.2051000000000001</v>
      </c>
      <c r="G125" s="127">
        <f t="shared" si="40"/>
        <v>1.1759999999999999</v>
      </c>
      <c r="H125" s="127">
        <f t="shared" si="40"/>
        <v>1.7138999999999998</v>
      </c>
      <c r="I125" s="127">
        <f t="shared" si="40"/>
        <v>1.4080000000000001</v>
      </c>
      <c r="J125" s="127">
        <f t="shared" si="40"/>
        <v>1.1880999999999999</v>
      </c>
      <c r="K125" s="127">
        <f t="shared" si="40"/>
        <v>1.1982999999999999</v>
      </c>
      <c r="L125" s="127">
        <f t="shared" si="40"/>
        <v>1.1619999999999999</v>
      </c>
      <c r="M125" s="127">
        <f t="shared" si="40"/>
        <v>1.1293</v>
      </c>
      <c r="N125" s="127">
        <f t="shared" si="40"/>
        <v>1.1392</v>
      </c>
      <c r="O125" s="127">
        <f t="shared" si="40"/>
        <v>1.1046</v>
      </c>
      <c r="P125" s="127">
        <f t="shared" si="40"/>
        <v>1.0831</v>
      </c>
      <c r="Q125" s="127">
        <f t="shared" si="40"/>
        <v>1.1247</v>
      </c>
      <c r="R125" s="127">
        <f t="shared" si="40"/>
        <v>1.1506999999999998</v>
      </c>
      <c r="S125" s="127">
        <f t="shared" si="40"/>
        <v>1.0904</v>
      </c>
      <c r="T125" s="127">
        <f t="shared" si="40"/>
        <v>1.1005</v>
      </c>
      <c r="U125" s="127">
        <f t="shared" si="40"/>
        <v>1.04</v>
      </c>
      <c r="V125" s="127">
        <f t="shared" si="40"/>
        <v>1.06</v>
      </c>
      <c r="W125" s="127">
        <f t="shared" si="40"/>
        <v>1.0671999999999999</v>
      </c>
      <c r="X125" s="127">
        <f t="shared" si="40"/>
        <v>1.0861000000000001</v>
      </c>
      <c r="Y125" s="127">
        <f t="shared" si="40"/>
        <v>1.1492</v>
      </c>
      <c r="Z125" s="127">
        <f t="shared" si="40"/>
        <v>1.0564</v>
      </c>
      <c r="AA125" s="127">
        <f t="shared" si="40"/>
        <v>1.0286</v>
      </c>
      <c r="AB125" s="127">
        <f t="shared" si="40"/>
        <v>1.0446</v>
      </c>
      <c r="AC125" s="127">
        <f t="shared" si="40"/>
        <v>1.0307999999999999</v>
      </c>
      <c r="AD125" s="127">
        <f t="shared" si="40"/>
        <v>1.0570999999999999</v>
      </c>
      <c r="AE125" s="127">
        <f t="shared" si="40"/>
        <v>1.0900000000000001</v>
      </c>
      <c r="AF125" s="127">
        <f t="shared" si="40"/>
        <v>1.1116999999999999</v>
      </c>
      <c r="AG125" s="127">
        <f t="shared" si="40"/>
        <v>1.0846</v>
      </c>
    </row>
    <row r="126" spans="1:33" x14ac:dyDescent="0.3">
      <c r="A126" s="128" t="s">
        <v>51</v>
      </c>
      <c r="B126" s="127">
        <f t="shared" ref="B126:AG126" si="41">B43/100</f>
        <v>33.258600000000001</v>
      </c>
      <c r="C126" s="127">
        <f t="shared" si="41"/>
        <v>8.5945</v>
      </c>
      <c r="D126" s="127">
        <f t="shared" si="41"/>
        <v>2.5247999999999999</v>
      </c>
      <c r="E126" s="127">
        <f t="shared" si="41"/>
        <v>2.2640000000000002</v>
      </c>
      <c r="F126" s="127">
        <f t="shared" si="41"/>
        <v>1.2637</v>
      </c>
      <c r="G126" s="127">
        <f t="shared" si="41"/>
        <v>1.0871</v>
      </c>
      <c r="H126" s="127">
        <f t="shared" si="41"/>
        <v>1.7882</v>
      </c>
      <c r="I126" s="127">
        <f t="shared" si="41"/>
        <v>1.3924000000000001</v>
      </c>
      <c r="J126" s="127">
        <f t="shared" si="41"/>
        <v>1.2162999999999999</v>
      </c>
      <c r="K126" s="127">
        <f t="shared" si="41"/>
        <v>1.1740000000000002</v>
      </c>
      <c r="L126" s="127">
        <f t="shared" si="41"/>
        <v>1.1466000000000001</v>
      </c>
      <c r="M126" s="127">
        <f t="shared" si="41"/>
        <v>1.1113</v>
      </c>
      <c r="N126" s="127">
        <f t="shared" si="41"/>
        <v>1.1426000000000001</v>
      </c>
      <c r="O126" s="127">
        <f t="shared" si="41"/>
        <v>1.1085</v>
      </c>
      <c r="P126" s="127">
        <f t="shared" si="41"/>
        <v>1.0888</v>
      </c>
      <c r="Q126" s="127">
        <f t="shared" si="41"/>
        <v>1.1255999999999999</v>
      </c>
      <c r="R126" s="127">
        <f t="shared" si="41"/>
        <v>1.1242000000000001</v>
      </c>
      <c r="S126" s="127">
        <f t="shared" si="41"/>
        <v>1.083</v>
      </c>
      <c r="T126" s="127">
        <f t="shared" si="41"/>
        <v>1.0964</v>
      </c>
      <c r="U126" s="127">
        <f t="shared" si="41"/>
        <v>1.0634999999999999</v>
      </c>
      <c r="V126" s="127">
        <f t="shared" si="41"/>
        <v>1.0624</v>
      </c>
      <c r="W126" s="127">
        <f t="shared" si="41"/>
        <v>1.0597000000000001</v>
      </c>
      <c r="X126" s="127">
        <f t="shared" si="41"/>
        <v>1.1116999999999999</v>
      </c>
      <c r="Y126" s="127">
        <f t="shared" si="41"/>
        <v>1.1092</v>
      </c>
      <c r="Z126" s="127">
        <f t="shared" si="41"/>
        <v>1.0493999999999999</v>
      </c>
      <c r="AA126" s="127">
        <f t="shared" si="41"/>
        <v>1.0159</v>
      </c>
      <c r="AB126" s="127">
        <f t="shared" si="41"/>
        <v>1.0427</v>
      </c>
      <c r="AC126" s="127">
        <f t="shared" si="41"/>
        <v>1.0286999999999999</v>
      </c>
      <c r="AD126" s="127">
        <f t="shared" si="41"/>
        <v>1.0502</v>
      </c>
      <c r="AE126" s="127">
        <f t="shared" si="41"/>
        <v>1.0871</v>
      </c>
      <c r="AF126" s="127">
        <f t="shared" si="41"/>
        <v>1.1126</v>
      </c>
      <c r="AG126" s="127">
        <f t="shared" si="41"/>
        <v>1.0687</v>
      </c>
    </row>
    <row r="127" spans="1:33" x14ac:dyDescent="0.3">
      <c r="A127" s="128" t="s">
        <v>52</v>
      </c>
      <c r="B127" s="127">
        <f t="shared" ref="B127:AG127" si="42">B44/100</f>
        <v>29.214499999999997</v>
      </c>
      <c r="C127" s="127">
        <f t="shared" si="42"/>
        <v>8.4161999999999999</v>
      </c>
      <c r="D127" s="127">
        <f t="shared" si="42"/>
        <v>3.2357999999999998</v>
      </c>
      <c r="E127" s="127">
        <f t="shared" si="42"/>
        <v>2.5065</v>
      </c>
      <c r="F127" s="127">
        <f t="shared" si="42"/>
        <v>1.2707999999999999</v>
      </c>
      <c r="G127" s="127">
        <f t="shared" si="42"/>
        <v>1.0795999999999999</v>
      </c>
      <c r="H127" s="127">
        <f t="shared" si="42"/>
        <v>1.7959000000000001</v>
      </c>
      <c r="I127" s="127">
        <f t="shared" si="42"/>
        <v>1.5087000000000002</v>
      </c>
      <c r="J127" s="127">
        <f t="shared" si="42"/>
        <v>1.2174</v>
      </c>
      <c r="K127" s="127">
        <f t="shared" si="42"/>
        <v>1.1819</v>
      </c>
      <c r="L127" s="127">
        <f t="shared" si="42"/>
        <v>1.149</v>
      </c>
      <c r="M127" s="127">
        <f t="shared" si="42"/>
        <v>1.1214</v>
      </c>
      <c r="N127" s="127">
        <f t="shared" si="42"/>
        <v>1.1162000000000001</v>
      </c>
      <c r="O127" s="127">
        <f t="shared" si="42"/>
        <v>1.0917000000000001</v>
      </c>
      <c r="P127" s="127">
        <f t="shared" si="42"/>
        <v>1.0742</v>
      </c>
      <c r="Q127" s="127">
        <f t="shared" si="42"/>
        <v>1.1325000000000001</v>
      </c>
      <c r="R127" s="127">
        <f t="shared" si="42"/>
        <v>1.1391</v>
      </c>
      <c r="S127" s="127">
        <f t="shared" si="42"/>
        <v>1.0849</v>
      </c>
      <c r="T127" s="127">
        <f t="shared" si="42"/>
        <v>1.1147</v>
      </c>
      <c r="U127" s="127">
        <f t="shared" si="42"/>
        <v>1.0598000000000001</v>
      </c>
      <c r="V127" s="127">
        <f t="shared" si="42"/>
        <v>1.0625</v>
      </c>
      <c r="W127" s="127">
        <f t="shared" si="42"/>
        <v>1.0654000000000001</v>
      </c>
      <c r="X127" s="127">
        <f t="shared" si="42"/>
        <v>1.1155999999999999</v>
      </c>
      <c r="Y127" s="127">
        <f t="shared" si="42"/>
        <v>1.1251</v>
      </c>
      <c r="Z127" s="127">
        <f t="shared" si="42"/>
        <v>1.0537999999999998</v>
      </c>
      <c r="AA127" s="127">
        <f t="shared" si="42"/>
        <v>1.0247999999999999</v>
      </c>
      <c r="AB127" s="127">
        <f t="shared" si="42"/>
        <v>1.0534999999999999</v>
      </c>
      <c r="AC127" s="127">
        <f t="shared" si="42"/>
        <v>1.0254000000000001</v>
      </c>
      <c r="AD127" s="127">
        <f t="shared" si="42"/>
        <v>1.0514000000000001</v>
      </c>
      <c r="AE127" s="127">
        <f t="shared" si="42"/>
        <v>1.0774999999999999</v>
      </c>
      <c r="AF127" s="127">
        <f t="shared" si="42"/>
        <v>1.1294999999999999</v>
      </c>
      <c r="AG127" s="127">
        <f t="shared" si="42"/>
        <v>1.0891999999999999</v>
      </c>
    </row>
    <row r="128" spans="1:33" x14ac:dyDescent="0.3">
      <c r="A128" s="128" t="s">
        <v>53</v>
      </c>
      <c r="B128" s="127">
        <f t="shared" ref="B128:AG128" si="43">B45/100</f>
        <v>10.870799999999999</v>
      </c>
      <c r="C128" s="127">
        <f t="shared" si="43"/>
        <v>10.571800000000001</v>
      </c>
      <c r="D128" s="127">
        <f t="shared" si="43"/>
        <v>3.6623999999999999</v>
      </c>
      <c r="E128" s="127">
        <f t="shared" si="43"/>
        <v>2.2513999999999998</v>
      </c>
      <c r="F128" s="127">
        <f t="shared" si="43"/>
        <v>1.2576000000000001</v>
      </c>
      <c r="G128" s="127">
        <f t="shared" si="43"/>
        <v>1.1874</v>
      </c>
      <c r="H128" s="127">
        <f t="shared" si="43"/>
        <v>1.742</v>
      </c>
      <c r="I128" s="127">
        <f t="shared" si="43"/>
        <v>1.409</v>
      </c>
      <c r="J128" s="127">
        <f t="shared" si="43"/>
        <v>1.2803</v>
      </c>
      <c r="K128" s="127">
        <f t="shared" si="43"/>
        <v>1.1974</v>
      </c>
      <c r="L128" s="127">
        <f t="shared" si="43"/>
        <v>1.1817</v>
      </c>
      <c r="M128" s="127">
        <f t="shared" si="43"/>
        <v>1.0895000000000001</v>
      </c>
      <c r="N128" s="127">
        <f t="shared" si="43"/>
        <v>1.1697</v>
      </c>
      <c r="O128" s="127">
        <f t="shared" si="43"/>
        <v>1.0887</v>
      </c>
      <c r="P128" s="127">
        <f t="shared" si="43"/>
        <v>1.0808</v>
      </c>
      <c r="Q128" s="127">
        <f t="shared" si="43"/>
        <v>1.123</v>
      </c>
      <c r="R128" s="127">
        <f t="shared" si="43"/>
        <v>1.1435999999999999</v>
      </c>
      <c r="S128" s="127">
        <f t="shared" si="43"/>
        <v>1.0905</v>
      </c>
      <c r="T128" s="127">
        <f t="shared" si="43"/>
        <v>1.0945</v>
      </c>
      <c r="U128" s="127">
        <f t="shared" si="43"/>
        <v>1.0514000000000001</v>
      </c>
      <c r="V128" s="127">
        <f t="shared" si="43"/>
        <v>1.0604</v>
      </c>
      <c r="W128" s="127">
        <f t="shared" si="43"/>
        <v>1.0627</v>
      </c>
      <c r="X128" s="127">
        <f t="shared" si="43"/>
        <v>1.1159000000000001</v>
      </c>
      <c r="Y128" s="127">
        <f t="shared" si="43"/>
        <v>1.1112</v>
      </c>
      <c r="Z128" s="127">
        <f t="shared" si="43"/>
        <v>1.0379</v>
      </c>
      <c r="AA128" s="127">
        <f t="shared" si="43"/>
        <v>1.0112999999999999</v>
      </c>
      <c r="AB128" s="127">
        <f t="shared" si="43"/>
        <v>1.0344</v>
      </c>
      <c r="AC128" s="127">
        <f t="shared" si="43"/>
        <v>1.0198</v>
      </c>
      <c r="AD128" s="127">
        <f t="shared" si="43"/>
        <v>1.0451000000000001</v>
      </c>
      <c r="AE128" s="127">
        <f t="shared" si="43"/>
        <v>1.0776999999999999</v>
      </c>
      <c r="AF128" s="127">
        <f t="shared" si="43"/>
        <v>1.1076999999999999</v>
      </c>
      <c r="AG128" s="127">
        <f t="shared" si="43"/>
        <v>1.0573000000000001</v>
      </c>
    </row>
    <row r="129" spans="1:33" x14ac:dyDescent="0.3">
      <c r="A129" s="128" t="s">
        <v>261</v>
      </c>
      <c r="B129" s="127">
        <f t="shared" ref="B129:AG129" si="44">B46/100</f>
        <v>19.158200000000001</v>
      </c>
      <c r="C129" s="127">
        <f t="shared" si="44"/>
        <v>8.9658999999999995</v>
      </c>
      <c r="D129" s="127">
        <f t="shared" si="44"/>
        <v>3.0224000000000002</v>
      </c>
      <c r="E129" s="127">
        <f t="shared" si="44"/>
        <v>2.3369999999999997</v>
      </c>
      <c r="F129" s="127">
        <f t="shared" si="44"/>
        <v>1.2384999999999999</v>
      </c>
      <c r="G129" s="127">
        <f t="shared" si="44"/>
        <v>1.1751</v>
      </c>
      <c r="H129" s="127">
        <f t="shared" si="44"/>
        <v>1.7633000000000001</v>
      </c>
      <c r="I129" s="127">
        <f t="shared" si="44"/>
        <v>1.3846000000000001</v>
      </c>
      <c r="J129" s="127">
        <f t="shared" si="44"/>
        <v>1.2419</v>
      </c>
      <c r="K129" s="127">
        <f t="shared" si="44"/>
        <v>1.1743000000000001</v>
      </c>
      <c r="L129" s="127">
        <f t="shared" si="44"/>
        <v>1.1643999999999999</v>
      </c>
      <c r="M129" s="127">
        <f t="shared" si="44"/>
        <v>1.1234999999999999</v>
      </c>
      <c r="N129" s="127">
        <f t="shared" si="44"/>
        <v>1.1274</v>
      </c>
      <c r="O129" s="127">
        <f t="shared" si="44"/>
        <v>1.0881000000000001</v>
      </c>
      <c r="P129" s="127">
        <f t="shared" si="44"/>
        <v>1.0734999999999999</v>
      </c>
      <c r="Q129" s="127">
        <f t="shared" si="44"/>
        <v>1.1164000000000001</v>
      </c>
      <c r="R129" s="127">
        <f t="shared" si="44"/>
        <v>1.1179000000000001</v>
      </c>
      <c r="S129" s="127">
        <f t="shared" si="44"/>
        <v>1.0746</v>
      </c>
      <c r="T129" s="127">
        <f t="shared" si="44"/>
        <v>1.0824</v>
      </c>
      <c r="U129" s="127">
        <f t="shared" si="44"/>
        <v>1.0590000000000002</v>
      </c>
      <c r="V129" s="127">
        <f t="shared" si="44"/>
        <v>1.0644</v>
      </c>
      <c r="W129" s="127">
        <f t="shared" si="44"/>
        <v>1.0634000000000001</v>
      </c>
      <c r="X129" s="127">
        <f t="shared" si="44"/>
        <v>1.0968</v>
      </c>
      <c r="Y129" s="127">
        <f t="shared" si="44"/>
        <v>1.1073999999999999</v>
      </c>
      <c r="Z129" s="127">
        <f t="shared" si="44"/>
        <v>1.0393000000000001</v>
      </c>
      <c r="AA129" s="127">
        <f t="shared" si="44"/>
        <v>1.0219</v>
      </c>
      <c r="AB129" s="127">
        <f t="shared" si="44"/>
        <v>1.0373000000000001</v>
      </c>
      <c r="AC129" s="127">
        <f t="shared" si="44"/>
        <v>1.0285</v>
      </c>
      <c r="AD129" s="127">
        <f t="shared" si="44"/>
        <v>1.0478000000000001</v>
      </c>
      <c r="AE129" s="127">
        <f t="shared" si="44"/>
        <v>1.0866</v>
      </c>
      <c r="AF129" s="127">
        <f t="shared" si="44"/>
        <v>1.1137000000000001</v>
      </c>
      <c r="AG129" s="127">
        <f t="shared" si="44"/>
        <v>1.0706</v>
      </c>
    </row>
    <row r="130" spans="1:33" x14ac:dyDescent="0.3">
      <c r="A130" s="128" t="s">
        <v>55</v>
      </c>
      <c r="B130" s="127">
        <f t="shared" ref="B130:AG130" si="45">B47/100</f>
        <v>38.803000000000004</v>
      </c>
      <c r="C130" s="127">
        <f t="shared" si="45"/>
        <v>9.2650000000000006</v>
      </c>
      <c r="D130" s="127">
        <f t="shared" si="45"/>
        <v>3.06</v>
      </c>
      <c r="E130" s="127">
        <f t="shared" si="45"/>
        <v>2.2880000000000003</v>
      </c>
      <c r="F130" s="127">
        <f t="shared" si="45"/>
        <v>1.2556</v>
      </c>
      <c r="G130" s="127">
        <f t="shared" si="45"/>
        <v>1.1198999999999999</v>
      </c>
      <c r="H130" s="127">
        <f t="shared" si="45"/>
        <v>1.6447000000000001</v>
      </c>
      <c r="I130" s="127">
        <f t="shared" si="45"/>
        <v>1.4283000000000001</v>
      </c>
      <c r="J130" s="127">
        <f t="shared" si="45"/>
        <v>1.222</v>
      </c>
      <c r="K130" s="127">
        <f t="shared" si="45"/>
        <v>1.204</v>
      </c>
      <c r="L130" s="127">
        <f t="shared" si="45"/>
        <v>1.1798</v>
      </c>
      <c r="M130" s="127">
        <f t="shared" si="45"/>
        <v>1.1249</v>
      </c>
      <c r="N130" s="127">
        <f t="shared" si="45"/>
        <v>1.1206</v>
      </c>
      <c r="O130" s="127">
        <f t="shared" si="45"/>
        <v>1.0927</v>
      </c>
      <c r="P130" s="127">
        <f t="shared" si="45"/>
        <v>1.093</v>
      </c>
      <c r="Q130" s="127">
        <f t="shared" si="45"/>
        <v>1.1388</v>
      </c>
      <c r="R130" s="127">
        <f t="shared" si="45"/>
        <v>1.137</v>
      </c>
      <c r="S130" s="127">
        <f t="shared" si="45"/>
        <v>1.0963000000000001</v>
      </c>
      <c r="T130" s="127">
        <f t="shared" si="45"/>
        <v>1.1093999999999999</v>
      </c>
      <c r="U130" s="127">
        <f t="shared" si="45"/>
        <v>1.0671999999999999</v>
      </c>
      <c r="V130" s="127">
        <f t="shared" si="45"/>
        <v>1.0719000000000001</v>
      </c>
      <c r="W130" s="127">
        <f t="shared" si="45"/>
        <v>1.0651999999999999</v>
      </c>
      <c r="X130" s="127">
        <f t="shared" si="45"/>
        <v>1.0957999999999999</v>
      </c>
      <c r="Y130" s="127">
        <f t="shared" si="45"/>
        <v>1.1129</v>
      </c>
      <c r="Z130" s="127">
        <f t="shared" si="45"/>
        <v>1.0373000000000001</v>
      </c>
      <c r="AA130" s="127">
        <f t="shared" si="45"/>
        <v>1.0141</v>
      </c>
      <c r="AB130" s="127">
        <f t="shared" si="45"/>
        <v>1.0375000000000001</v>
      </c>
      <c r="AC130" s="127">
        <f t="shared" si="45"/>
        <v>1.0243</v>
      </c>
      <c r="AD130" s="127">
        <f t="shared" si="45"/>
        <v>1.0515000000000001</v>
      </c>
      <c r="AE130" s="127">
        <f t="shared" si="45"/>
        <v>1.0871</v>
      </c>
      <c r="AF130" s="127">
        <f t="shared" si="45"/>
        <v>1.1283000000000001</v>
      </c>
      <c r="AG130" s="127">
        <f t="shared" si="45"/>
        <v>1.0744</v>
      </c>
    </row>
    <row r="131" spans="1:33" x14ac:dyDescent="0.3">
      <c r="A131" s="128" t="s">
        <v>260</v>
      </c>
      <c r="B131" s="127">
        <f t="shared" ref="B131:AG131" si="46">B48/100</f>
        <v>20.271100000000001</v>
      </c>
      <c r="C131" s="127">
        <f t="shared" si="46"/>
        <v>9.1435999999999993</v>
      </c>
      <c r="D131" s="127">
        <f t="shared" si="46"/>
        <v>3.1093999999999999</v>
      </c>
      <c r="E131" s="127">
        <f t="shared" si="46"/>
        <v>2.5173000000000001</v>
      </c>
      <c r="F131" s="127">
        <f t="shared" si="46"/>
        <v>1.2524</v>
      </c>
      <c r="G131" s="127">
        <f t="shared" si="46"/>
        <v>1.1169</v>
      </c>
      <c r="H131" s="127">
        <f t="shared" si="46"/>
        <v>1.6786000000000001</v>
      </c>
      <c r="I131" s="127">
        <f t="shared" si="46"/>
        <v>1.4108000000000001</v>
      </c>
      <c r="J131" s="127">
        <f t="shared" si="46"/>
        <v>1.2622</v>
      </c>
      <c r="K131" s="127">
        <f t="shared" si="46"/>
        <v>1.1909999999999998</v>
      </c>
      <c r="L131" s="127">
        <f t="shared" si="46"/>
        <v>1.1732</v>
      </c>
      <c r="M131" s="127">
        <f t="shared" si="46"/>
        <v>1.1325000000000001</v>
      </c>
      <c r="N131" s="127">
        <f t="shared" si="46"/>
        <v>1.1071</v>
      </c>
      <c r="O131" s="127">
        <f t="shared" si="46"/>
        <v>1.0751999999999999</v>
      </c>
      <c r="P131" s="127">
        <f t="shared" si="46"/>
        <v>1.0843</v>
      </c>
      <c r="Q131" s="127">
        <f t="shared" si="46"/>
        <v>1.1345999999999998</v>
      </c>
      <c r="R131" s="127">
        <f t="shared" si="46"/>
        <v>1.1423999999999999</v>
      </c>
      <c r="S131" s="127">
        <f t="shared" si="46"/>
        <v>1.0626</v>
      </c>
      <c r="T131" s="127">
        <f t="shared" si="46"/>
        <v>1.0984</v>
      </c>
      <c r="U131" s="127">
        <f t="shared" si="46"/>
        <v>1.0615000000000001</v>
      </c>
      <c r="V131" s="127">
        <f t="shared" si="46"/>
        <v>1.0584</v>
      </c>
      <c r="W131" s="127">
        <f t="shared" si="46"/>
        <v>1.0632999999999999</v>
      </c>
      <c r="X131" s="127">
        <f t="shared" si="46"/>
        <v>1.1093999999999999</v>
      </c>
      <c r="Y131" s="127">
        <f t="shared" si="46"/>
        <v>1.1146</v>
      </c>
      <c r="Z131" s="127">
        <f t="shared" si="46"/>
        <v>1.0406</v>
      </c>
      <c r="AA131" s="127">
        <f t="shared" si="46"/>
        <v>1.0134999999999998</v>
      </c>
      <c r="AB131" s="127">
        <f t="shared" si="46"/>
        <v>1.0470999999999999</v>
      </c>
      <c r="AC131" s="127">
        <f t="shared" si="46"/>
        <v>1.02</v>
      </c>
      <c r="AD131" s="127">
        <f t="shared" si="46"/>
        <v>1.0521</v>
      </c>
      <c r="AE131" s="127">
        <f t="shared" si="46"/>
        <v>1.0886</v>
      </c>
      <c r="AF131" s="127">
        <f t="shared" si="46"/>
        <v>1.1223999999999998</v>
      </c>
      <c r="AG131" s="127">
        <f t="shared" si="46"/>
        <v>1.0726</v>
      </c>
    </row>
    <row r="132" spans="1:33" x14ac:dyDescent="0.3">
      <c r="A132" s="128" t="s">
        <v>57</v>
      </c>
      <c r="B132" s="127">
        <f t="shared" ref="B132:AG132" si="47">B49/100</f>
        <v>24.11</v>
      </c>
      <c r="C132" s="127">
        <f t="shared" si="47"/>
        <v>7.6320000000000006</v>
      </c>
      <c r="D132" s="127">
        <f t="shared" si="47"/>
        <v>3.0162</v>
      </c>
      <c r="E132" s="127">
        <f t="shared" si="47"/>
        <v>2.3639999999999999</v>
      </c>
      <c r="F132" s="127">
        <f t="shared" si="47"/>
        <v>1.2534999999999998</v>
      </c>
      <c r="G132" s="127">
        <f t="shared" si="47"/>
        <v>1.1052</v>
      </c>
      <c r="H132" s="127">
        <f t="shared" si="47"/>
        <v>1.8372999999999999</v>
      </c>
      <c r="I132" s="127">
        <f t="shared" si="47"/>
        <v>1.3913</v>
      </c>
      <c r="J132" s="127">
        <f t="shared" si="47"/>
        <v>1.2448000000000001</v>
      </c>
      <c r="K132" s="127">
        <f t="shared" si="47"/>
        <v>1.2254</v>
      </c>
      <c r="L132" s="127">
        <f t="shared" si="47"/>
        <v>1.1604000000000001</v>
      </c>
      <c r="M132" s="127">
        <f t="shared" si="47"/>
        <v>1.1456</v>
      </c>
      <c r="N132" s="127">
        <f t="shared" si="47"/>
        <v>1.1262000000000001</v>
      </c>
      <c r="O132" s="127">
        <f t="shared" si="47"/>
        <v>1.1042000000000001</v>
      </c>
      <c r="P132" s="127">
        <f t="shared" si="47"/>
        <v>1.0898000000000001</v>
      </c>
      <c r="Q132" s="127">
        <f t="shared" si="47"/>
        <v>1.1636</v>
      </c>
      <c r="R132" s="127">
        <f t="shared" si="47"/>
        <v>1.1534</v>
      </c>
      <c r="S132" s="127">
        <f t="shared" si="47"/>
        <v>1.0888</v>
      </c>
      <c r="T132" s="127">
        <f t="shared" si="47"/>
        <v>1.1023000000000001</v>
      </c>
      <c r="U132" s="127">
        <f t="shared" si="47"/>
        <v>1.0666</v>
      </c>
      <c r="V132" s="127">
        <f t="shared" si="47"/>
        <v>1.073</v>
      </c>
      <c r="W132" s="127">
        <f t="shared" si="47"/>
        <v>1.0649999999999999</v>
      </c>
      <c r="X132" s="127">
        <f t="shared" si="47"/>
        <v>1.1044</v>
      </c>
      <c r="Y132" s="127">
        <f t="shared" si="47"/>
        <v>1.1255999999999999</v>
      </c>
      <c r="Z132" s="127">
        <f t="shared" si="47"/>
        <v>1.0539000000000001</v>
      </c>
      <c r="AA132" s="127">
        <f t="shared" si="47"/>
        <v>1.0143</v>
      </c>
      <c r="AB132" s="127">
        <f t="shared" si="47"/>
        <v>1.038</v>
      </c>
      <c r="AC132" s="127">
        <f t="shared" si="47"/>
        <v>1.0305</v>
      </c>
      <c r="AD132" s="127">
        <f t="shared" si="47"/>
        <v>1.0449999999999999</v>
      </c>
      <c r="AE132" s="127">
        <f t="shared" si="47"/>
        <v>1.0886</v>
      </c>
      <c r="AF132" s="127">
        <f t="shared" si="47"/>
        <v>1.1243000000000001</v>
      </c>
      <c r="AG132" s="127">
        <f t="shared" si="47"/>
        <v>1.0773999999999999</v>
      </c>
    </row>
    <row r="133" spans="1:33" x14ac:dyDescent="0.3">
      <c r="A133" s="128" t="s">
        <v>58</v>
      </c>
      <c r="B133" s="127">
        <f t="shared" ref="B133:AG133" si="48">B50/100</f>
        <v>19.958399999999997</v>
      </c>
      <c r="C133" s="127">
        <f t="shared" si="48"/>
        <v>9.2509999999999994</v>
      </c>
      <c r="D133" s="127">
        <f t="shared" si="48"/>
        <v>2.9133</v>
      </c>
      <c r="E133" s="127">
        <f t="shared" si="48"/>
        <v>2.3351999999999999</v>
      </c>
      <c r="F133" s="127">
        <f t="shared" si="48"/>
        <v>1.2073</v>
      </c>
      <c r="G133" s="127">
        <f t="shared" si="48"/>
        <v>1.1276999999999999</v>
      </c>
      <c r="H133" s="127">
        <f t="shared" si="48"/>
        <v>1.6292</v>
      </c>
      <c r="I133" s="127">
        <f t="shared" si="48"/>
        <v>1.4088000000000001</v>
      </c>
      <c r="J133" s="127">
        <f t="shared" si="48"/>
        <v>1.2255</v>
      </c>
      <c r="K133" s="127">
        <f t="shared" si="48"/>
        <v>1.1725000000000001</v>
      </c>
      <c r="L133" s="127">
        <f t="shared" si="48"/>
        <v>1.1394</v>
      </c>
      <c r="M133" s="127">
        <f t="shared" si="48"/>
        <v>1.1325000000000001</v>
      </c>
      <c r="N133" s="127">
        <f t="shared" si="48"/>
        <v>1.1161000000000001</v>
      </c>
      <c r="O133" s="127">
        <f t="shared" si="48"/>
        <v>1.1125</v>
      </c>
      <c r="P133" s="127">
        <f t="shared" si="48"/>
        <v>1.0954999999999999</v>
      </c>
      <c r="Q133" s="127">
        <f t="shared" si="48"/>
        <v>1.1277999999999999</v>
      </c>
      <c r="R133" s="127">
        <f t="shared" si="48"/>
        <v>1.1420999999999999</v>
      </c>
      <c r="S133" s="127">
        <f t="shared" si="48"/>
        <v>1.0852999999999999</v>
      </c>
      <c r="T133" s="127">
        <f t="shared" si="48"/>
        <v>1.1089</v>
      </c>
      <c r="U133" s="127">
        <f t="shared" si="48"/>
        <v>1.0668</v>
      </c>
      <c r="V133" s="127">
        <f t="shared" si="48"/>
        <v>1.0686</v>
      </c>
      <c r="W133" s="127">
        <f t="shared" si="48"/>
        <v>1.0730999999999999</v>
      </c>
      <c r="X133" s="127">
        <f t="shared" si="48"/>
        <v>1.1100000000000001</v>
      </c>
      <c r="Y133" s="127">
        <f t="shared" si="48"/>
        <v>1.1113</v>
      </c>
      <c r="Z133" s="127">
        <f t="shared" si="48"/>
        <v>1.0456000000000001</v>
      </c>
      <c r="AA133" s="127">
        <f t="shared" si="48"/>
        <v>1.0201</v>
      </c>
      <c r="AB133" s="127">
        <f t="shared" si="48"/>
        <v>1.0429999999999999</v>
      </c>
      <c r="AC133" s="127">
        <f t="shared" si="48"/>
        <v>1.0266999999999999</v>
      </c>
      <c r="AD133" s="127">
        <f t="shared" si="48"/>
        <v>1.0527</v>
      </c>
      <c r="AE133" s="127">
        <f t="shared" si="48"/>
        <v>1.0924</v>
      </c>
      <c r="AF133" s="127">
        <f t="shared" si="48"/>
        <v>1.1252</v>
      </c>
      <c r="AG133" s="127">
        <f t="shared" si="48"/>
        <v>1.0808</v>
      </c>
    </row>
    <row r="134" spans="1:33" x14ac:dyDescent="0.3">
      <c r="A134" s="128" t="s">
        <v>59</v>
      </c>
      <c r="B134" s="127">
        <f t="shared" ref="B134:AG134" si="49">B51/100</f>
        <v>20.596900000000002</v>
      </c>
      <c r="C134" s="127">
        <f t="shared" si="49"/>
        <v>9.0563000000000002</v>
      </c>
      <c r="D134" s="127">
        <f t="shared" si="49"/>
        <v>3.1576</v>
      </c>
      <c r="E134" s="127">
        <f t="shared" si="49"/>
        <v>2.1242999999999999</v>
      </c>
      <c r="F134" s="127">
        <f t="shared" si="49"/>
        <v>1.3283</v>
      </c>
      <c r="G134" s="127">
        <f t="shared" si="49"/>
        <v>1.0911999999999999</v>
      </c>
      <c r="H134" s="127">
        <f t="shared" si="49"/>
        <v>1.9974000000000001</v>
      </c>
      <c r="I134" s="127">
        <f t="shared" si="49"/>
        <v>1.4225999999999999</v>
      </c>
      <c r="J134" s="127">
        <f t="shared" si="49"/>
        <v>1.2172000000000001</v>
      </c>
      <c r="K134" s="127">
        <f t="shared" si="49"/>
        <v>1.1970999999999998</v>
      </c>
      <c r="L134" s="127">
        <f t="shared" si="49"/>
        <v>1.1540999999999999</v>
      </c>
      <c r="M134" s="127">
        <f t="shared" si="49"/>
        <v>1.1534</v>
      </c>
      <c r="N134" s="127">
        <f t="shared" si="49"/>
        <v>1.1432</v>
      </c>
      <c r="O134" s="127">
        <f t="shared" si="49"/>
        <v>1.1194</v>
      </c>
      <c r="P134" s="127">
        <f t="shared" si="49"/>
        <v>1.1056999999999999</v>
      </c>
      <c r="Q134" s="127">
        <f t="shared" si="49"/>
        <v>1.1609</v>
      </c>
      <c r="R134" s="127">
        <f t="shared" si="49"/>
        <v>1.1532</v>
      </c>
      <c r="S134" s="127">
        <f t="shared" si="49"/>
        <v>1.0837000000000001</v>
      </c>
      <c r="T134" s="127">
        <f t="shared" si="49"/>
        <v>1.099</v>
      </c>
      <c r="U134" s="127">
        <f t="shared" si="49"/>
        <v>1.0668</v>
      </c>
      <c r="V134" s="127">
        <f t="shared" si="49"/>
        <v>1.0685</v>
      </c>
      <c r="W134" s="127">
        <f t="shared" si="49"/>
        <v>1.069</v>
      </c>
      <c r="X134" s="127">
        <f t="shared" si="49"/>
        <v>1.1137999999999999</v>
      </c>
      <c r="Y134" s="127">
        <f t="shared" si="49"/>
        <v>1.1215000000000002</v>
      </c>
      <c r="Z134" s="127">
        <f t="shared" si="49"/>
        <v>1.0536000000000001</v>
      </c>
      <c r="AA134" s="127">
        <f t="shared" si="49"/>
        <v>1.0310999999999999</v>
      </c>
      <c r="AB134" s="127">
        <f t="shared" si="49"/>
        <v>1.0469999999999999</v>
      </c>
      <c r="AC134" s="127">
        <f t="shared" si="49"/>
        <v>1.0302</v>
      </c>
      <c r="AD134" s="127">
        <f t="shared" si="49"/>
        <v>1.0576999999999999</v>
      </c>
      <c r="AE134" s="127">
        <f t="shared" si="49"/>
        <v>1.0806</v>
      </c>
      <c r="AF134" s="127">
        <f t="shared" si="49"/>
        <v>1.1148</v>
      </c>
      <c r="AG134" s="127">
        <f t="shared" si="49"/>
        <v>1.069</v>
      </c>
    </row>
    <row r="135" spans="1:33" x14ac:dyDescent="0.3">
      <c r="A135" s="128" t="s">
        <v>60</v>
      </c>
      <c r="B135" s="127">
        <f t="shared" ref="B135:AG135" si="50">B52/100</f>
        <v>27.7319</v>
      </c>
      <c r="C135" s="127">
        <f t="shared" si="50"/>
        <v>11.912599999999999</v>
      </c>
      <c r="D135" s="127">
        <f t="shared" si="50"/>
        <v>3.0551999999999997</v>
      </c>
      <c r="E135" s="127">
        <f t="shared" si="50"/>
        <v>2.4508000000000001</v>
      </c>
      <c r="F135" s="127">
        <f t="shared" si="50"/>
        <v>1.1915</v>
      </c>
      <c r="G135" s="127">
        <f t="shared" si="50"/>
        <v>1.1007</v>
      </c>
      <c r="H135" s="127">
        <f t="shared" si="50"/>
        <v>1.7847</v>
      </c>
      <c r="I135" s="127">
        <f t="shared" si="50"/>
        <v>1.3966999999999998</v>
      </c>
      <c r="J135" s="127">
        <f t="shared" si="50"/>
        <v>1.1871</v>
      </c>
      <c r="K135" s="127">
        <f t="shared" si="50"/>
        <v>1.1577</v>
      </c>
      <c r="L135" s="127">
        <f t="shared" si="50"/>
        <v>1.1362000000000001</v>
      </c>
      <c r="M135" s="127">
        <f t="shared" si="50"/>
        <v>1.1011</v>
      </c>
      <c r="N135" s="127">
        <f t="shared" si="50"/>
        <v>1.1015999999999999</v>
      </c>
      <c r="O135" s="127">
        <f t="shared" si="50"/>
        <v>1.1048</v>
      </c>
      <c r="P135" s="127">
        <f t="shared" si="50"/>
        <v>1.0872999999999999</v>
      </c>
      <c r="Q135" s="127">
        <f t="shared" si="50"/>
        <v>1.1181999999999999</v>
      </c>
      <c r="R135" s="127">
        <f t="shared" si="50"/>
        <v>1.1254</v>
      </c>
      <c r="S135" s="127">
        <f t="shared" si="50"/>
        <v>1.0770999999999999</v>
      </c>
      <c r="T135" s="127">
        <f t="shared" si="50"/>
        <v>1.0918000000000001</v>
      </c>
      <c r="U135" s="127">
        <f t="shared" si="50"/>
        <v>1.0568</v>
      </c>
      <c r="V135" s="127">
        <f t="shared" si="50"/>
        <v>1.0634000000000001</v>
      </c>
      <c r="W135" s="127">
        <f t="shared" si="50"/>
        <v>1.0604</v>
      </c>
      <c r="X135" s="127">
        <f t="shared" si="50"/>
        <v>1.109</v>
      </c>
      <c r="Y135" s="127">
        <f t="shared" si="50"/>
        <v>1.1042000000000001</v>
      </c>
      <c r="Z135" s="127">
        <f t="shared" si="50"/>
        <v>1.0354000000000001</v>
      </c>
      <c r="AA135" s="127">
        <f t="shared" si="50"/>
        <v>1.0193000000000001</v>
      </c>
      <c r="AB135" s="127">
        <f t="shared" si="50"/>
        <v>1.0427999999999999</v>
      </c>
      <c r="AC135" s="127">
        <f t="shared" si="50"/>
        <v>1.0242</v>
      </c>
      <c r="AD135" s="127">
        <f t="shared" si="50"/>
        <v>1.0479000000000001</v>
      </c>
      <c r="AE135" s="127">
        <f t="shared" si="50"/>
        <v>1.0854999999999999</v>
      </c>
      <c r="AF135" s="127">
        <f t="shared" si="50"/>
        <v>1.1200000000000001</v>
      </c>
      <c r="AG135" s="127">
        <f t="shared" si="50"/>
        <v>1.0725</v>
      </c>
    </row>
    <row r="136" spans="1:33" x14ac:dyDescent="0.3">
      <c r="A136" s="128" t="s">
        <v>61</v>
      </c>
      <c r="B136" s="127">
        <f t="shared" ref="B136:AG136" si="51">B53/100</f>
        <v>14.0175</v>
      </c>
      <c r="C136" s="127">
        <f t="shared" si="51"/>
        <v>9.7789000000000001</v>
      </c>
      <c r="D136" s="127">
        <f t="shared" si="51"/>
        <v>3.0882999999999998</v>
      </c>
      <c r="E136" s="127">
        <f t="shared" si="51"/>
        <v>2.4062999999999999</v>
      </c>
      <c r="F136" s="127">
        <f t="shared" si="51"/>
        <v>1.2685</v>
      </c>
      <c r="G136" s="127">
        <f t="shared" si="51"/>
        <v>1.0904</v>
      </c>
      <c r="H136" s="127">
        <f t="shared" si="51"/>
        <v>1.7574000000000001</v>
      </c>
      <c r="I136" s="127">
        <f t="shared" si="51"/>
        <v>1.4838</v>
      </c>
      <c r="J136" s="127">
        <f t="shared" si="51"/>
        <v>1.2057</v>
      </c>
      <c r="K136" s="127">
        <f t="shared" si="51"/>
        <v>1.1845000000000001</v>
      </c>
      <c r="L136" s="127">
        <f t="shared" si="51"/>
        <v>1.1509</v>
      </c>
      <c r="M136" s="127">
        <f t="shared" si="51"/>
        <v>1.0989</v>
      </c>
      <c r="N136" s="127">
        <f t="shared" si="51"/>
        <v>1.1477999999999999</v>
      </c>
      <c r="O136" s="127">
        <f t="shared" si="51"/>
        <v>1.1132</v>
      </c>
      <c r="P136" s="127">
        <f t="shared" si="51"/>
        <v>1.1005</v>
      </c>
      <c r="Q136" s="127">
        <f t="shared" si="51"/>
        <v>1.1391</v>
      </c>
      <c r="R136" s="127">
        <f t="shared" si="51"/>
        <v>1.1521999999999999</v>
      </c>
      <c r="S136" s="127">
        <f t="shared" si="51"/>
        <v>1.0817000000000001</v>
      </c>
      <c r="T136" s="127">
        <f t="shared" si="51"/>
        <v>1.0983000000000001</v>
      </c>
      <c r="U136" s="127">
        <f t="shared" si="51"/>
        <v>1.0559000000000001</v>
      </c>
      <c r="V136" s="127">
        <f t="shared" si="51"/>
        <v>1.0581</v>
      </c>
      <c r="W136" s="127">
        <f t="shared" si="51"/>
        <v>1.0618000000000001</v>
      </c>
      <c r="X136" s="127">
        <f t="shared" si="51"/>
        <v>1.1088</v>
      </c>
      <c r="Y136" s="127">
        <f t="shared" si="51"/>
        <v>1.1132</v>
      </c>
      <c r="Z136" s="127">
        <f t="shared" si="51"/>
        <v>1.0415999999999999</v>
      </c>
      <c r="AA136" s="127">
        <f t="shared" si="51"/>
        <v>1.0155000000000001</v>
      </c>
      <c r="AB136" s="127">
        <f t="shared" si="51"/>
        <v>1.0415000000000001</v>
      </c>
      <c r="AC136" s="127">
        <f t="shared" si="51"/>
        <v>1.0246999999999999</v>
      </c>
      <c r="AD136" s="127">
        <f t="shared" si="51"/>
        <v>1.0612000000000001</v>
      </c>
      <c r="AE136" s="127">
        <f t="shared" si="51"/>
        <v>1.0829</v>
      </c>
      <c r="AF136" s="127">
        <f t="shared" si="51"/>
        <v>1.1234999999999999</v>
      </c>
      <c r="AG136" s="127">
        <f t="shared" si="51"/>
        <v>1.0686</v>
      </c>
    </row>
    <row r="137" spans="1:33" x14ac:dyDescent="0.3">
      <c r="A137" s="128" t="s">
        <v>62</v>
      </c>
      <c r="B137" s="127">
        <f t="shared" ref="B137:AG137" si="52">B54/100</f>
        <v>25.905700000000003</v>
      </c>
      <c r="C137" s="127">
        <f t="shared" si="52"/>
        <v>11.194000000000001</v>
      </c>
      <c r="D137" s="127">
        <f t="shared" si="52"/>
        <v>3.0957999999999997</v>
      </c>
      <c r="E137" s="127">
        <f t="shared" si="52"/>
        <v>2.3452999999999999</v>
      </c>
      <c r="F137" s="127">
        <f t="shared" si="52"/>
        <v>1.2239</v>
      </c>
      <c r="G137" s="127">
        <f t="shared" si="52"/>
        <v>1.1247</v>
      </c>
      <c r="H137" s="127">
        <f t="shared" si="52"/>
        <v>1.8322999999999998</v>
      </c>
      <c r="I137" s="127">
        <f t="shared" si="52"/>
        <v>1.3250999999999999</v>
      </c>
      <c r="J137" s="127">
        <f t="shared" si="52"/>
        <v>1.1992</v>
      </c>
      <c r="K137" s="127">
        <f t="shared" si="52"/>
        <v>1.1665999999999999</v>
      </c>
      <c r="L137" s="127">
        <f t="shared" si="52"/>
        <v>1.1716</v>
      </c>
      <c r="M137" s="127">
        <f t="shared" si="52"/>
        <v>1.127</v>
      </c>
      <c r="N137" s="127">
        <f t="shared" si="52"/>
        <v>1.1274</v>
      </c>
      <c r="O137" s="127">
        <f t="shared" si="52"/>
        <v>1.1143000000000001</v>
      </c>
      <c r="P137" s="127">
        <f t="shared" si="52"/>
        <v>1.0872999999999999</v>
      </c>
      <c r="Q137" s="127">
        <f t="shared" si="52"/>
        <v>1.1186</v>
      </c>
      <c r="R137" s="127">
        <f t="shared" si="52"/>
        <v>1.1269</v>
      </c>
      <c r="S137" s="127">
        <f t="shared" si="52"/>
        <v>1.0805</v>
      </c>
      <c r="T137" s="127">
        <f t="shared" si="52"/>
        <v>1.0783</v>
      </c>
      <c r="U137" s="127">
        <f t="shared" si="52"/>
        <v>1.0569</v>
      </c>
      <c r="V137" s="127">
        <f t="shared" si="52"/>
        <v>1.0581</v>
      </c>
      <c r="W137" s="127">
        <f t="shared" si="52"/>
        <v>1.056</v>
      </c>
      <c r="X137" s="127">
        <f t="shared" si="52"/>
        <v>1.1177999999999999</v>
      </c>
      <c r="Y137" s="127">
        <f t="shared" si="52"/>
        <v>1.1273</v>
      </c>
      <c r="Z137" s="127">
        <f t="shared" si="52"/>
        <v>1.0519000000000001</v>
      </c>
      <c r="AA137" s="127">
        <f t="shared" si="52"/>
        <v>1.0151000000000001</v>
      </c>
      <c r="AB137" s="127">
        <f t="shared" si="52"/>
        <v>1.0445</v>
      </c>
      <c r="AC137" s="127">
        <f t="shared" si="52"/>
        <v>1.0302</v>
      </c>
      <c r="AD137" s="127">
        <f t="shared" si="52"/>
        <v>1.0556000000000001</v>
      </c>
      <c r="AE137" s="127">
        <f t="shared" si="52"/>
        <v>1.0881999999999998</v>
      </c>
      <c r="AF137" s="127">
        <f t="shared" si="52"/>
        <v>1.1266</v>
      </c>
      <c r="AG137" s="127">
        <f t="shared" si="52"/>
        <v>1.0749</v>
      </c>
    </row>
    <row r="138" spans="1:33" x14ac:dyDescent="0.3">
      <c r="A138" s="128" t="s">
        <v>63</v>
      </c>
      <c r="B138" s="127">
        <f t="shared" ref="B138:AG138" si="53">B55/100</f>
        <v>15.6129</v>
      </c>
      <c r="C138" s="127">
        <f t="shared" si="53"/>
        <v>7.8887</v>
      </c>
      <c r="D138" s="127">
        <f t="shared" si="53"/>
        <v>3.0543</v>
      </c>
      <c r="E138" s="127">
        <f t="shared" si="53"/>
        <v>2.2685</v>
      </c>
      <c r="F138" s="127">
        <f t="shared" si="53"/>
        <v>1.2971999999999999</v>
      </c>
      <c r="G138" s="127">
        <f t="shared" si="53"/>
        <v>1.1526000000000001</v>
      </c>
      <c r="H138" s="127">
        <f t="shared" si="53"/>
        <v>1.8413999999999999</v>
      </c>
      <c r="I138" s="127">
        <f t="shared" si="53"/>
        <v>1.3887</v>
      </c>
      <c r="J138" s="127">
        <f t="shared" si="53"/>
        <v>1.1898</v>
      </c>
      <c r="K138" s="127">
        <f t="shared" si="53"/>
        <v>1.1901999999999999</v>
      </c>
      <c r="L138" s="127">
        <f t="shared" si="53"/>
        <v>1.1181000000000001</v>
      </c>
      <c r="M138" s="127">
        <f t="shared" si="53"/>
        <v>1.1015000000000001</v>
      </c>
      <c r="N138" s="127">
        <f t="shared" si="53"/>
        <v>1.1073999999999999</v>
      </c>
      <c r="O138" s="127">
        <f t="shared" si="53"/>
        <v>1.0843</v>
      </c>
      <c r="P138" s="127">
        <f t="shared" si="53"/>
        <v>1.0834000000000001</v>
      </c>
      <c r="Q138" s="127">
        <f t="shared" si="53"/>
        <v>1.1176000000000001</v>
      </c>
      <c r="R138" s="127">
        <f t="shared" si="53"/>
        <v>1.1165</v>
      </c>
      <c r="S138" s="127">
        <f t="shared" si="53"/>
        <v>1.0845</v>
      </c>
      <c r="T138" s="127">
        <f t="shared" si="53"/>
        <v>1.0851</v>
      </c>
      <c r="U138" s="127">
        <f t="shared" si="53"/>
        <v>1.0534000000000001</v>
      </c>
      <c r="V138" s="127">
        <f t="shared" si="53"/>
        <v>1.0597000000000001</v>
      </c>
      <c r="W138" s="127">
        <f t="shared" si="53"/>
        <v>1.0618000000000001</v>
      </c>
      <c r="X138" s="127">
        <f t="shared" si="53"/>
        <v>1.1093000000000002</v>
      </c>
      <c r="Y138" s="127">
        <f t="shared" si="53"/>
        <v>1.1168</v>
      </c>
      <c r="Z138" s="127">
        <f t="shared" si="53"/>
        <v>1.0393000000000001</v>
      </c>
      <c r="AA138" s="127">
        <f t="shared" si="53"/>
        <v>1.0124</v>
      </c>
      <c r="AB138" s="127">
        <f t="shared" si="53"/>
        <v>1.0424</v>
      </c>
      <c r="AC138" s="127">
        <f t="shared" si="53"/>
        <v>1.0253000000000001</v>
      </c>
      <c r="AD138" s="127">
        <f t="shared" si="53"/>
        <v>1.0669</v>
      </c>
      <c r="AE138" s="127">
        <f t="shared" si="53"/>
        <v>1.0872999999999999</v>
      </c>
      <c r="AF138" s="127">
        <f t="shared" si="53"/>
        <v>1.1127</v>
      </c>
      <c r="AG138" s="127">
        <f t="shared" si="53"/>
        <v>1.0664</v>
      </c>
    </row>
    <row r="139" spans="1:33" x14ac:dyDescent="0.3">
      <c r="A139" s="128" t="s">
        <v>64</v>
      </c>
      <c r="B139" s="127">
        <f t="shared" ref="B139:AG139" si="54">B56/100</f>
        <v>21.976999999999997</v>
      </c>
      <c r="C139" s="127">
        <f t="shared" si="54"/>
        <v>8.5883000000000003</v>
      </c>
      <c r="D139" s="127">
        <f t="shared" si="54"/>
        <v>2.7614000000000001</v>
      </c>
      <c r="E139" s="127">
        <f t="shared" si="54"/>
        <v>2.3169999999999997</v>
      </c>
      <c r="F139" s="127">
        <f t="shared" si="54"/>
        <v>1.2850999999999999</v>
      </c>
      <c r="G139" s="127">
        <f t="shared" si="54"/>
        <v>1.2304999999999999</v>
      </c>
      <c r="H139" s="127">
        <f t="shared" si="54"/>
        <v>1.6322000000000001</v>
      </c>
      <c r="I139" s="127">
        <f t="shared" si="54"/>
        <v>1.4343000000000001</v>
      </c>
      <c r="J139" s="127">
        <f t="shared" si="54"/>
        <v>1.2344999999999999</v>
      </c>
      <c r="K139" s="127">
        <f t="shared" si="54"/>
        <v>1.2808999999999999</v>
      </c>
      <c r="L139" s="127">
        <f t="shared" si="54"/>
        <v>1.1801000000000001</v>
      </c>
      <c r="M139" s="127">
        <f t="shared" si="54"/>
        <v>1.1455</v>
      </c>
      <c r="N139" s="127">
        <f t="shared" si="54"/>
        <v>1.1488</v>
      </c>
      <c r="O139" s="127">
        <f t="shared" si="54"/>
        <v>1.1083000000000001</v>
      </c>
      <c r="P139" s="127">
        <f t="shared" si="54"/>
        <v>1.0854000000000001</v>
      </c>
      <c r="Q139" s="127">
        <f t="shared" si="54"/>
        <v>1.1376999999999999</v>
      </c>
      <c r="R139" s="127">
        <f t="shared" si="54"/>
        <v>1.141</v>
      </c>
      <c r="S139" s="127">
        <f t="shared" si="54"/>
        <v>1.0754999999999999</v>
      </c>
      <c r="T139" s="127">
        <f t="shared" si="54"/>
        <v>1.1056999999999999</v>
      </c>
      <c r="U139" s="127">
        <f t="shared" si="54"/>
        <v>1.0666</v>
      </c>
      <c r="V139" s="127">
        <f t="shared" si="54"/>
        <v>1.0648</v>
      </c>
      <c r="W139" s="127">
        <f t="shared" si="54"/>
        <v>1.0637000000000001</v>
      </c>
      <c r="X139" s="127">
        <f t="shared" si="54"/>
        <v>1.1142000000000001</v>
      </c>
      <c r="Y139" s="127">
        <f t="shared" si="54"/>
        <v>1.1377999999999999</v>
      </c>
      <c r="Z139" s="127">
        <f t="shared" si="54"/>
        <v>1.0548</v>
      </c>
      <c r="AA139" s="127">
        <f t="shared" si="54"/>
        <v>1.0251000000000001</v>
      </c>
      <c r="AB139" s="127">
        <f t="shared" si="54"/>
        <v>1.0451000000000001</v>
      </c>
      <c r="AC139" s="127">
        <f t="shared" si="54"/>
        <v>1.0288999999999999</v>
      </c>
      <c r="AD139" s="127">
        <f t="shared" si="54"/>
        <v>1.0571999999999999</v>
      </c>
      <c r="AE139" s="127">
        <f t="shared" si="54"/>
        <v>1.0876000000000001</v>
      </c>
      <c r="AF139" s="127">
        <f t="shared" si="54"/>
        <v>1.135</v>
      </c>
      <c r="AG139" s="127">
        <f t="shared" si="54"/>
        <v>1.0746</v>
      </c>
    </row>
    <row r="140" spans="1:33" x14ac:dyDescent="0.3">
      <c r="A140" s="128" t="s">
        <v>66</v>
      </c>
      <c r="B140" s="127">
        <f t="shared" ref="B140:AG140" si="55">B57/100</f>
        <v>30.156599999999997</v>
      </c>
      <c r="C140" s="127">
        <f t="shared" si="55"/>
        <v>9.9709000000000003</v>
      </c>
      <c r="D140" s="127">
        <f t="shared" si="55"/>
        <v>3.1929000000000003</v>
      </c>
      <c r="E140" s="127">
        <f t="shared" si="55"/>
        <v>2.4615</v>
      </c>
      <c r="F140" s="127">
        <f t="shared" si="55"/>
        <v>1.2444</v>
      </c>
      <c r="G140" s="127">
        <f t="shared" si="55"/>
        <v>1.1589</v>
      </c>
      <c r="H140" s="127">
        <f t="shared" si="55"/>
        <v>1.7380000000000002</v>
      </c>
      <c r="I140" s="127">
        <f t="shared" si="55"/>
        <v>1.3919999999999999</v>
      </c>
      <c r="J140" s="127">
        <f t="shared" si="55"/>
        <v>1.1931</v>
      </c>
      <c r="K140" s="127">
        <f t="shared" si="55"/>
        <v>1.2783</v>
      </c>
      <c r="L140" s="127">
        <f t="shared" si="55"/>
        <v>1.1391</v>
      </c>
      <c r="M140" s="127">
        <f t="shared" si="55"/>
        <v>1.1140000000000001</v>
      </c>
      <c r="N140" s="127">
        <f t="shared" si="55"/>
        <v>1.0956000000000001</v>
      </c>
      <c r="O140" s="127">
        <f t="shared" si="55"/>
        <v>1.1167</v>
      </c>
      <c r="P140" s="127">
        <f t="shared" si="55"/>
        <v>1.1134999999999999</v>
      </c>
      <c r="Q140" s="127">
        <f t="shared" si="55"/>
        <v>1.1226</v>
      </c>
      <c r="R140" s="127">
        <f t="shared" si="55"/>
        <v>1.1448</v>
      </c>
      <c r="S140" s="127">
        <f t="shared" si="55"/>
        <v>1.0952999999999999</v>
      </c>
      <c r="T140" s="127">
        <f t="shared" si="55"/>
        <v>1.1008</v>
      </c>
      <c r="U140" s="127">
        <f t="shared" si="55"/>
        <v>1.07</v>
      </c>
      <c r="V140" s="127">
        <f t="shared" si="55"/>
        <v>1.0731999999999999</v>
      </c>
      <c r="W140" s="127">
        <f t="shared" si="55"/>
        <v>1.0588</v>
      </c>
      <c r="X140" s="127">
        <f t="shared" si="55"/>
        <v>1.1201999999999999</v>
      </c>
      <c r="Y140" s="127">
        <f t="shared" si="55"/>
        <v>1.1401000000000001</v>
      </c>
      <c r="Z140" s="127">
        <f t="shared" si="55"/>
        <v>1.0558000000000001</v>
      </c>
      <c r="AA140" s="127">
        <f t="shared" si="55"/>
        <v>1.0246</v>
      </c>
      <c r="AB140" s="127">
        <f t="shared" si="55"/>
        <v>1.0436000000000001</v>
      </c>
      <c r="AC140" s="127">
        <f t="shared" si="55"/>
        <v>1.0321</v>
      </c>
      <c r="AD140" s="127">
        <f t="shared" si="55"/>
        <v>1.0590999999999999</v>
      </c>
      <c r="AE140" s="127">
        <f t="shared" si="55"/>
        <v>1.0901000000000001</v>
      </c>
      <c r="AF140" s="127">
        <f t="shared" si="55"/>
        <v>1.1133</v>
      </c>
      <c r="AG140" s="127">
        <f t="shared" si="55"/>
        <v>1.0726</v>
      </c>
    </row>
    <row r="141" spans="1:33" x14ac:dyDescent="0.3">
      <c r="A141" s="128" t="s">
        <v>67</v>
      </c>
      <c r="B141" s="127">
        <f t="shared" ref="B141:AG141" si="56">B58/100</f>
        <v>24.865100000000002</v>
      </c>
      <c r="C141" s="127">
        <f t="shared" si="56"/>
        <v>8.5172000000000008</v>
      </c>
      <c r="D141" s="127">
        <f t="shared" si="56"/>
        <v>2.9547000000000003</v>
      </c>
      <c r="E141" s="127">
        <f t="shared" si="56"/>
        <v>2.1430000000000002</v>
      </c>
      <c r="F141" s="127">
        <f t="shared" si="56"/>
        <v>1.2633000000000001</v>
      </c>
      <c r="G141" s="127">
        <f t="shared" si="56"/>
        <v>1.1057999999999999</v>
      </c>
      <c r="H141" s="127">
        <f t="shared" si="56"/>
        <v>1.9446000000000001</v>
      </c>
      <c r="I141" s="127">
        <f t="shared" si="56"/>
        <v>1.3506</v>
      </c>
      <c r="J141" s="127">
        <f t="shared" si="56"/>
        <v>1.2393000000000001</v>
      </c>
      <c r="K141" s="127">
        <f t="shared" si="56"/>
        <v>1.2014</v>
      </c>
      <c r="L141" s="127">
        <f t="shared" si="56"/>
        <v>1.1374</v>
      </c>
      <c r="M141" s="127">
        <f t="shared" si="56"/>
        <v>1.1124000000000001</v>
      </c>
      <c r="N141" s="127">
        <f t="shared" si="56"/>
        <v>1.1074999999999999</v>
      </c>
      <c r="O141" s="127">
        <f t="shared" si="56"/>
        <v>1.1194</v>
      </c>
      <c r="P141" s="127">
        <f t="shared" si="56"/>
        <v>1.0924</v>
      </c>
      <c r="Q141" s="127">
        <f t="shared" si="56"/>
        <v>1.1276000000000002</v>
      </c>
      <c r="R141" s="127">
        <f t="shared" si="56"/>
        <v>1.1479999999999999</v>
      </c>
      <c r="S141" s="127">
        <f t="shared" si="56"/>
        <v>1.0891</v>
      </c>
      <c r="T141" s="127">
        <f t="shared" si="56"/>
        <v>1.0996999999999999</v>
      </c>
      <c r="U141" s="127">
        <f t="shared" si="56"/>
        <v>1.0644</v>
      </c>
      <c r="V141" s="127">
        <f t="shared" si="56"/>
        <v>1.0730999999999999</v>
      </c>
      <c r="W141" s="127">
        <f t="shared" si="56"/>
        <v>1.0695000000000001</v>
      </c>
      <c r="X141" s="127">
        <f t="shared" si="56"/>
        <v>1.1059000000000001</v>
      </c>
      <c r="Y141" s="127">
        <f t="shared" si="56"/>
        <v>1.1404000000000001</v>
      </c>
      <c r="Z141" s="127">
        <f t="shared" si="56"/>
        <v>1.0578000000000001</v>
      </c>
      <c r="AA141" s="127">
        <f t="shared" si="56"/>
        <v>1.0223</v>
      </c>
      <c r="AB141" s="127">
        <f t="shared" si="56"/>
        <v>1.0386</v>
      </c>
      <c r="AC141" s="127">
        <f t="shared" si="56"/>
        <v>1.0365</v>
      </c>
      <c r="AD141" s="127">
        <f t="shared" si="56"/>
        <v>1.0424</v>
      </c>
      <c r="AE141" s="127">
        <f t="shared" si="56"/>
        <v>1.0810999999999999</v>
      </c>
      <c r="AF141" s="127">
        <f t="shared" si="56"/>
        <v>1.1183000000000001</v>
      </c>
      <c r="AG141" s="127">
        <f t="shared" si="56"/>
        <v>1.0727</v>
      </c>
    </row>
    <row r="142" spans="1:33" x14ac:dyDescent="0.3">
      <c r="A142" s="128" t="s">
        <v>68</v>
      </c>
      <c r="B142" s="127">
        <f t="shared" ref="B142:AG142" si="57">B59/100</f>
        <v>24.313000000000002</v>
      </c>
      <c r="C142" s="127">
        <f t="shared" si="57"/>
        <v>13.1533</v>
      </c>
      <c r="D142" s="127">
        <f t="shared" si="57"/>
        <v>2.9277999999999995</v>
      </c>
      <c r="E142" s="127">
        <f t="shared" si="57"/>
        <v>2.2322000000000002</v>
      </c>
      <c r="F142" s="127">
        <f t="shared" si="57"/>
        <v>1.1995</v>
      </c>
      <c r="G142" s="127">
        <f t="shared" si="57"/>
        <v>1.1477999999999999</v>
      </c>
      <c r="H142" s="127">
        <f t="shared" si="57"/>
        <v>1.6452</v>
      </c>
      <c r="I142" s="127">
        <f t="shared" si="57"/>
        <v>1.3633999999999999</v>
      </c>
      <c r="J142" s="127">
        <f t="shared" si="57"/>
        <v>1.2081999999999999</v>
      </c>
      <c r="K142" s="127">
        <f t="shared" si="57"/>
        <v>1.1991000000000001</v>
      </c>
      <c r="L142" s="127">
        <f t="shared" si="57"/>
        <v>1.1554</v>
      </c>
      <c r="M142" s="127">
        <f t="shared" si="57"/>
        <v>1.1071</v>
      </c>
      <c r="N142" s="127">
        <f t="shared" si="57"/>
        <v>1.0979999999999999</v>
      </c>
      <c r="O142" s="127">
        <f t="shared" si="57"/>
        <v>1.1184000000000001</v>
      </c>
      <c r="P142" s="127">
        <f t="shared" si="57"/>
        <v>1.1148</v>
      </c>
      <c r="Q142" s="127">
        <f t="shared" si="57"/>
        <v>1.0889</v>
      </c>
      <c r="R142" s="127">
        <f t="shared" si="57"/>
        <v>1.1133999999999999</v>
      </c>
      <c r="S142" s="127">
        <f t="shared" si="57"/>
        <v>1.0874999999999999</v>
      </c>
      <c r="T142" s="127">
        <f t="shared" si="57"/>
        <v>1.0844</v>
      </c>
      <c r="U142" s="127">
        <f t="shared" si="57"/>
        <v>1.0493999999999999</v>
      </c>
      <c r="V142" s="127">
        <f t="shared" si="57"/>
        <v>1.0548</v>
      </c>
      <c r="W142" s="127">
        <f t="shared" si="57"/>
        <v>1.0593999999999999</v>
      </c>
      <c r="X142" s="127">
        <f t="shared" si="57"/>
        <v>1.0866</v>
      </c>
      <c r="Y142" s="127">
        <f t="shared" si="57"/>
        <v>1.1262999999999999</v>
      </c>
      <c r="Z142" s="127">
        <f t="shared" si="57"/>
        <v>1.0688</v>
      </c>
      <c r="AA142" s="127">
        <f t="shared" si="57"/>
        <v>1.0268000000000002</v>
      </c>
      <c r="AB142" s="127">
        <f t="shared" si="57"/>
        <v>1.0237000000000001</v>
      </c>
      <c r="AC142" s="127">
        <f t="shared" si="57"/>
        <v>1.0248999999999999</v>
      </c>
      <c r="AD142" s="127">
        <f t="shared" si="57"/>
        <v>1.0363</v>
      </c>
      <c r="AE142" s="127">
        <f t="shared" si="57"/>
        <v>1.0604</v>
      </c>
      <c r="AF142" s="127">
        <f t="shared" si="57"/>
        <v>1.0764</v>
      </c>
      <c r="AG142" s="127">
        <f t="shared" si="57"/>
        <v>1.048</v>
      </c>
    </row>
    <row r="143" spans="1:33" x14ac:dyDescent="0.3">
      <c r="A143" s="128" t="s">
        <v>70</v>
      </c>
      <c r="B143" s="127">
        <f t="shared" ref="B143:AG143" si="58">B60/100</f>
        <v>26.063000000000002</v>
      </c>
      <c r="C143" s="127">
        <f t="shared" si="58"/>
        <v>10.2081</v>
      </c>
      <c r="D143" s="127">
        <f t="shared" si="58"/>
        <v>2.8182999999999998</v>
      </c>
      <c r="E143" s="127">
        <f t="shared" si="58"/>
        <v>2.0598000000000001</v>
      </c>
      <c r="F143" s="127">
        <f t="shared" si="58"/>
        <v>1.1598999999999999</v>
      </c>
      <c r="G143" s="127">
        <f t="shared" si="58"/>
        <v>1.075</v>
      </c>
      <c r="H143" s="127">
        <f t="shared" si="58"/>
        <v>1.891</v>
      </c>
      <c r="I143" s="127">
        <f t="shared" si="58"/>
        <v>1.3999000000000001</v>
      </c>
      <c r="J143" s="127">
        <f t="shared" si="58"/>
        <v>1.2313000000000001</v>
      </c>
      <c r="K143" s="127">
        <f t="shared" si="58"/>
        <v>1.2476</v>
      </c>
      <c r="L143" s="127">
        <f t="shared" si="58"/>
        <v>1.1196999999999999</v>
      </c>
      <c r="M143" s="127">
        <f t="shared" si="58"/>
        <v>1.1061000000000001</v>
      </c>
      <c r="N143" s="127">
        <f t="shared" si="58"/>
        <v>1.1181000000000001</v>
      </c>
      <c r="O143" s="127">
        <f t="shared" si="58"/>
        <v>1.1167</v>
      </c>
      <c r="P143" s="127">
        <f t="shared" si="58"/>
        <v>1.0979000000000001</v>
      </c>
      <c r="Q143" s="127">
        <f t="shared" si="58"/>
        <v>1.1095999999999999</v>
      </c>
      <c r="R143" s="127">
        <f t="shared" si="58"/>
        <v>1.1276000000000002</v>
      </c>
      <c r="S143" s="127">
        <f t="shared" si="58"/>
        <v>1.0857999999999999</v>
      </c>
      <c r="T143" s="127">
        <f t="shared" si="58"/>
        <v>1.0964</v>
      </c>
      <c r="U143" s="127">
        <f t="shared" si="58"/>
        <v>1.0825</v>
      </c>
      <c r="V143" s="127">
        <f t="shared" si="58"/>
        <v>1.0632999999999999</v>
      </c>
      <c r="W143" s="127">
        <f t="shared" si="58"/>
        <v>1.0536000000000001</v>
      </c>
      <c r="X143" s="127">
        <f t="shared" si="58"/>
        <v>1.0986</v>
      </c>
      <c r="Y143" s="127">
        <f t="shared" si="58"/>
        <v>1.1196999999999999</v>
      </c>
      <c r="Z143" s="127">
        <f t="shared" si="58"/>
        <v>1.0486</v>
      </c>
      <c r="AA143" s="127">
        <f t="shared" si="58"/>
        <v>1.0231999999999999</v>
      </c>
      <c r="AB143" s="127">
        <f t="shared" si="58"/>
        <v>1.0347999999999999</v>
      </c>
      <c r="AC143" s="127">
        <f t="shared" si="58"/>
        <v>1.0306</v>
      </c>
      <c r="AD143" s="127">
        <f t="shared" si="58"/>
        <v>1.0456000000000001</v>
      </c>
      <c r="AE143" s="127">
        <f t="shared" si="58"/>
        <v>1.0666</v>
      </c>
      <c r="AF143" s="127">
        <f t="shared" si="58"/>
        <v>1.1037000000000001</v>
      </c>
      <c r="AG143" s="127">
        <f t="shared" si="58"/>
        <v>1.0730999999999999</v>
      </c>
    </row>
    <row r="144" spans="1:33" x14ac:dyDescent="0.3">
      <c r="A144" s="128" t="s">
        <v>72</v>
      </c>
      <c r="B144" s="127">
        <f t="shared" ref="B144:AG144" si="59">B61/100</f>
        <v>31.95</v>
      </c>
      <c r="C144" s="127">
        <f t="shared" si="59"/>
        <v>11.621500000000001</v>
      </c>
      <c r="D144" s="127">
        <f t="shared" si="59"/>
        <v>2.2909000000000002</v>
      </c>
      <c r="E144" s="127">
        <f t="shared" si="59"/>
        <v>1.8971</v>
      </c>
      <c r="F144" s="127">
        <f t="shared" si="59"/>
        <v>1.1111</v>
      </c>
      <c r="G144" s="127">
        <f t="shared" si="59"/>
        <v>1.1354</v>
      </c>
      <c r="H144" s="127">
        <f t="shared" si="59"/>
        <v>1.8236000000000001</v>
      </c>
      <c r="I144" s="127">
        <f t="shared" si="59"/>
        <v>1.3402000000000001</v>
      </c>
      <c r="J144" s="127">
        <f t="shared" si="59"/>
        <v>1.2356</v>
      </c>
      <c r="K144" s="127">
        <f t="shared" si="59"/>
        <v>1.1367</v>
      </c>
      <c r="L144" s="127">
        <f t="shared" si="59"/>
        <v>1.1642000000000001</v>
      </c>
      <c r="M144" s="127">
        <f t="shared" si="59"/>
        <v>1.1347</v>
      </c>
      <c r="N144" s="127">
        <f t="shared" si="59"/>
        <v>1.1205000000000001</v>
      </c>
      <c r="O144" s="127">
        <f t="shared" si="59"/>
        <v>1.1108</v>
      </c>
      <c r="P144" s="127">
        <f t="shared" si="59"/>
        <v>1.0793999999999999</v>
      </c>
      <c r="Q144" s="127">
        <f t="shared" si="59"/>
        <v>1.1131</v>
      </c>
      <c r="R144" s="127">
        <f t="shared" si="59"/>
        <v>1.1177999999999999</v>
      </c>
      <c r="S144" s="127">
        <f t="shared" si="59"/>
        <v>1.1120000000000001</v>
      </c>
      <c r="T144" s="127">
        <f t="shared" si="59"/>
        <v>1.0861000000000001</v>
      </c>
      <c r="U144" s="127">
        <f t="shared" si="59"/>
        <v>1.0637999999999999</v>
      </c>
      <c r="V144" s="127">
        <f t="shared" si="59"/>
        <v>1.0701000000000001</v>
      </c>
      <c r="W144" s="127">
        <f t="shared" si="59"/>
        <v>1.0643</v>
      </c>
      <c r="X144" s="127">
        <f t="shared" si="59"/>
        <v>1.1013999999999999</v>
      </c>
      <c r="Y144" s="127">
        <f t="shared" si="59"/>
        <v>1.1249</v>
      </c>
      <c r="Z144" s="127">
        <f t="shared" si="59"/>
        <v>1.0376000000000001</v>
      </c>
      <c r="AA144" s="127">
        <f t="shared" si="59"/>
        <v>1.0158</v>
      </c>
      <c r="AB144" s="127">
        <f t="shared" si="59"/>
        <v>1.0287999999999999</v>
      </c>
      <c r="AC144" s="127">
        <f t="shared" si="59"/>
        <v>1.0195000000000001</v>
      </c>
      <c r="AD144" s="127">
        <f t="shared" si="59"/>
        <v>1.0415999999999999</v>
      </c>
      <c r="AE144" s="127">
        <f t="shared" si="59"/>
        <v>1.0831</v>
      </c>
      <c r="AF144" s="127">
        <f t="shared" si="59"/>
        <v>1.1391</v>
      </c>
      <c r="AG144" s="127">
        <f t="shared" si="59"/>
        <v>1.0745</v>
      </c>
    </row>
    <row r="145" spans="1:33" x14ac:dyDescent="0.3">
      <c r="A145" s="128" t="s">
        <v>73</v>
      </c>
      <c r="B145" s="127">
        <f t="shared" ref="B145:AG145" si="60">B62/100</f>
        <v>24.326999999999998</v>
      </c>
      <c r="C145" s="127">
        <f t="shared" si="60"/>
        <v>12.684000000000001</v>
      </c>
      <c r="D145" s="127">
        <f t="shared" si="60"/>
        <v>3.2825000000000002</v>
      </c>
      <c r="E145" s="127">
        <f t="shared" si="60"/>
        <v>2.5624000000000002</v>
      </c>
      <c r="F145" s="127">
        <f t="shared" si="60"/>
        <v>1.2928999999999999</v>
      </c>
      <c r="G145" s="127">
        <f t="shared" si="60"/>
        <v>1.0839000000000001</v>
      </c>
      <c r="H145" s="127">
        <f t="shared" si="60"/>
        <v>1.5449999999999999</v>
      </c>
      <c r="I145" s="127">
        <f t="shared" si="60"/>
        <v>1.385</v>
      </c>
      <c r="J145" s="127">
        <f t="shared" si="60"/>
        <v>1.2216</v>
      </c>
      <c r="K145" s="127">
        <f t="shared" si="60"/>
        <v>1.1501000000000001</v>
      </c>
      <c r="L145" s="127">
        <f t="shared" si="60"/>
        <v>1.0961000000000001</v>
      </c>
      <c r="M145" s="127">
        <f t="shared" si="60"/>
        <v>1.1159999999999999</v>
      </c>
      <c r="N145" s="127">
        <f t="shared" si="60"/>
        <v>1.1198999999999999</v>
      </c>
      <c r="O145" s="127">
        <f t="shared" si="60"/>
        <v>1.099</v>
      </c>
      <c r="P145" s="127">
        <f t="shared" si="60"/>
        <v>1.0718000000000001</v>
      </c>
      <c r="Q145" s="127">
        <f t="shared" si="60"/>
        <v>1.1081999999999999</v>
      </c>
      <c r="R145" s="127">
        <f t="shared" si="60"/>
        <v>1.1481999999999999</v>
      </c>
      <c r="S145" s="127">
        <f t="shared" si="60"/>
        <v>1.0802</v>
      </c>
      <c r="T145" s="127">
        <f t="shared" si="60"/>
        <v>1.0831</v>
      </c>
      <c r="U145" s="127">
        <f t="shared" si="60"/>
        <v>1.0727</v>
      </c>
      <c r="V145" s="127">
        <f t="shared" si="60"/>
        <v>1.0745</v>
      </c>
      <c r="W145" s="127">
        <f t="shared" si="60"/>
        <v>1.0541</v>
      </c>
      <c r="X145" s="127">
        <f t="shared" si="60"/>
        <v>1.0949</v>
      </c>
      <c r="Y145" s="127">
        <f t="shared" si="60"/>
        <v>1.1134999999999999</v>
      </c>
      <c r="Z145" s="127">
        <f t="shared" si="60"/>
        <v>1.0431999999999999</v>
      </c>
      <c r="AA145" s="127">
        <f t="shared" si="60"/>
        <v>1.0266999999999999</v>
      </c>
      <c r="AB145" s="127">
        <f t="shared" si="60"/>
        <v>1.0375000000000001</v>
      </c>
      <c r="AC145" s="127">
        <f t="shared" si="60"/>
        <v>1.0331000000000001</v>
      </c>
      <c r="AD145" s="127">
        <f t="shared" si="60"/>
        <v>1.0507</v>
      </c>
      <c r="AE145" s="127">
        <f t="shared" si="60"/>
        <v>1.0781999999999998</v>
      </c>
      <c r="AF145" s="127">
        <f t="shared" si="60"/>
        <v>1.1025</v>
      </c>
      <c r="AG145" s="127">
        <f t="shared" si="60"/>
        <v>1.0987</v>
      </c>
    </row>
    <row r="146" spans="1:33" x14ac:dyDescent="0.3">
      <c r="A146" s="128" t="s">
        <v>74</v>
      </c>
      <c r="B146" s="127">
        <f t="shared" ref="B146:AG146" si="61">B63/100</f>
        <v>28.366</v>
      </c>
      <c r="C146" s="127">
        <f t="shared" si="61"/>
        <v>9.6295999999999999</v>
      </c>
      <c r="D146" s="127">
        <f t="shared" si="61"/>
        <v>2.9173</v>
      </c>
      <c r="E146" s="127">
        <f t="shared" si="61"/>
        <v>2.4447999999999999</v>
      </c>
      <c r="F146" s="127">
        <f t="shared" si="61"/>
        <v>1.2411000000000001</v>
      </c>
      <c r="G146" s="127">
        <f t="shared" si="61"/>
        <v>1.1269</v>
      </c>
      <c r="H146" s="127">
        <f t="shared" si="61"/>
        <v>1.8228</v>
      </c>
      <c r="I146" s="127">
        <f t="shared" si="61"/>
        <v>1.3980000000000001</v>
      </c>
      <c r="J146" s="127">
        <f t="shared" si="61"/>
        <v>1.2498</v>
      </c>
      <c r="K146" s="127">
        <f t="shared" si="61"/>
        <v>1.1779999999999999</v>
      </c>
      <c r="L146" s="127">
        <f t="shared" si="61"/>
        <v>1.143</v>
      </c>
      <c r="M146" s="127">
        <f t="shared" si="61"/>
        <v>1.1144000000000001</v>
      </c>
      <c r="N146" s="127">
        <f t="shared" si="61"/>
        <v>1.1274999999999999</v>
      </c>
      <c r="O146" s="127">
        <f t="shared" si="61"/>
        <v>1.1024</v>
      </c>
      <c r="P146" s="127">
        <f t="shared" si="61"/>
        <v>1.0925</v>
      </c>
      <c r="Q146" s="127">
        <f t="shared" si="61"/>
        <v>1.1129</v>
      </c>
      <c r="R146" s="127">
        <f t="shared" si="61"/>
        <v>1.1298999999999999</v>
      </c>
      <c r="S146" s="127">
        <f t="shared" si="61"/>
        <v>1.1101999999999999</v>
      </c>
      <c r="T146" s="127">
        <f t="shared" si="61"/>
        <v>1.0835999999999999</v>
      </c>
      <c r="U146" s="127">
        <f t="shared" si="61"/>
        <v>1.0759000000000001</v>
      </c>
      <c r="V146" s="127">
        <f t="shared" si="61"/>
        <v>1.0598000000000001</v>
      </c>
      <c r="W146" s="127">
        <f t="shared" si="61"/>
        <v>1.0539000000000001</v>
      </c>
      <c r="X146" s="127">
        <f t="shared" si="61"/>
        <v>1.1046</v>
      </c>
      <c r="Y146" s="127">
        <f t="shared" si="61"/>
        <v>1.1032999999999999</v>
      </c>
      <c r="Z146" s="127">
        <f t="shared" si="61"/>
        <v>1.0442</v>
      </c>
      <c r="AA146" s="127">
        <f t="shared" si="61"/>
        <v>1.0202</v>
      </c>
      <c r="AB146" s="127">
        <f t="shared" si="61"/>
        <v>1.0515999999999999</v>
      </c>
      <c r="AC146" s="127">
        <f t="shared" si="61"/>
        <v>1.0344</v>
      </c>
      <c r="AD146" s="127">
        <f t="shared" si="61"/>
        <v>1.0601</v>
      </c>
      <c r="AE146" s="127">
        <f t="shared" si="61"/>
        <v>1.1022000000000001</v>
      </c>
      <c r="AF146" s="127">
        <f t="shared" si="61"/>
        <v>1.1273</v>
      </c>
      <c r="AG146" s="127">
        <f t="shared" si="61"/>
        <v>1.089</v>
      </c>
    </row>
    <row r="147" spans="1:33" x14ac:dyDescent="0.3">
      <c r="A147" s="128" t="s">
        <v>75</v>
      </c>
      <c r="B147" s="127">
        <f t="shared" ref="B147:AG147" si="62">B64/100</f>
        <v>31.905100000000001</v>
      </c>
      <c r="C147" s="127">
        <f t="shared" si="62"/>
        <v>11.546900000000001</v>
      </c>
      <c r="D147" s="127">
        <f t="shared" si="62"/>
        <v>2.6938</v>
      </c>
      <c r="E147" s="127">
        <f t="shared" si="62"/>
        <v>2.4253999999999998</v>
      </c>
      <c r="F147" s="127">
        <f t="shared" si="62"/>
        <v>1.1985999999999999</v>
      </c>
      <c r="G147" s="127">
        <f t="shared" si="62"/>
        <v>1.1123000000000001</v>
      </c>
      <c r="H147" s="127">
        <f t="shared" si="62"/>
        <v>1.71</v>
      </c>
      <c r="I147" s="127">
        <f t="shared" si="62"/>
        <v>1.3544</v>
      </c>
      <c r="J147" s="127">
        <f t="shared" si="62"/>
        <v>1.226</v>
      </c>
      <c r="K147" s="127">
        <f t="shared" si="62"/>
        <v>1.194</v>
      </c>
      <c r="L147" s="127">
        <f t="shared" si="62"/>
        <v>1.1306</v>
      </c>
      <c r="M147" s="127">
        <f t="shared" si="62"/>
        <v>1.1277999999999999</v>
      </c>
      <c r="N147" s="127">
        <f t="shared" si="62"/>
        <v>1.1287</v>
      </c>
      <c r="O147" s="127">
        <f t="shared" si="62"/>
        <v>1.1364000000000001</v>
      </c>
      <c r="P147" s="127">
        <f t="shared" si="62"/>
        <v>1.0771999999999999</v>
      </c>
      <c r="Q147" s="127">
        <f t="shared" si="62"/>
        <v>1.121</v>
      </c>
      <c r="R147" s="127">
        <f t="shared" si="62"/>
        <v>1.1447000000000001</v>
      </c>
      <c r="S147" s="127">
        <f t="shared" si="62"/>
        <v>1.1013999999999999</v>
      </c>
      <c r="T147" s="127">
        <f t="shared" si="62"/>
        <v>1.0820000000000001</v>
      </c>
      <c r="U147" s="127">
        <f t="shared" si="62"/>
        <v>1.0481</v>
      </c>
      <c r="V147" s="127">
        <f t="shared" si="62"/>
        <v>1.0717000000000001</v>
      </c>
      <c r="W147" s="127">
        <f t="shared" si="62"/>
        <v>1.0703</v>
      </c>
      <c r="X147" s="127">
        <f t="shared" si="62"/>
        <v>1.1120000000000001</v>
      </c>
      <c r="Y147" s="127">
        <f t="shared" si="62"/>
        <v>1.1237000000000001</v>
      </c>
      <c r="Z147" s="127">
        <f t="shared" si="62"/>
        <v>1.0581</v>
      </c>
      <c r="AA147" s="127">
        <f t="shared" si="62"/>
        <v>1.0179</v>
      </c>
      <c r="AB147" s="127">
        <f t="shared" si="62"/>
        <v>1.0408999999999999</v>
      </c>
      <c r="AC147" s="127">
        <f t="shared" si="62"/>
        <v>1.0327999999999999</v>
      </c>
      <c r="AD147" s="127">
        <f t="shared" si="62"/>
        <v>1.0534999999999999</v>
      </c>
      <c r="AE147" s="127">
        <f t="shared" si="62"/>
        <v>1.1020000000000001</v>
      </c>
      <c r="AF147" s="127">
        <f t="shared" si="62"/>
        <v>1.1205000000000001</v>
      </c>
      <c r="AG147" s="127">
        <f t="shared" si="62"/>
        <v>1.0876999999999999</v>
      </c>
    </row>
    <row r="148" spans="1:33" x14ac:dyDescent="0.3">
      <c r="A148" s="128" t="s">
        <v>76</v>
      </c>
      <c r="B148" s="127">
        <f t="shared" ref="B148:AG148" si="63">B65/100</f>
        <v>32.733600000000003</v>
      </c>
      <c r="C148" s="127">
        <f t="shared" si="63"/>
        <v>8.3767999999999994</v>
      </c>
      <c r="D148" s="127">
        <f t="shared" si="63"/>
        <v>2.9123000000000001</v>
      </c>
      <c r="E148" s="127">
        <f t="shared" si="63"/>
        <v>2.6368999999999998</v>
      </c>
      <c r="F148" s="127">
        <f t="shared" si="63"/>
        <v>1.2206999999999999</v>
      </c>
      <c r="G148" s="127">
        <f t="shared" si="63"/>
        <v>1.0884</v>
      </c>
      <c r="H148" s="127">
        <f t="shared" si="63"/>
        <v>1.6040999999999999</v>
      </c>
      <c r="I148" s="127">
        <f t="shared" si="63"/>
        <v>1.2993999999999999</v>
      </c>
      <c r="J148" s="127">
        <f t="shared" si="63"/>
        <v>1.2109999999999999</v>
      </c>
      <c r="K148" s="127">
        <f t="shared" si="63"/>
        <v>1.2431999999999999</v>
      </c>
      <c r="L148" s="127">
        <f t="shared" si="63"/>
        <v>1.1682999999999999</v>
      </c>
      <c r="M148" s="127">
        <f t="shared" si="63"/>
        <v>1.1837</v>
      </c>
      <c r="N148" s="127">
        <f t="shared" si="63"/>
        <v>1.1029</v>
      </c>
      <c r="O148" s="127">
        <f t="shared" si="63"/>
        <v>1.0927</v>
      </c>
      <c r="P148" s="127">
        <f t="shared" si="63"/>
        <v>1.0956999999999999</v>
      </c>
      <c r="Q148" s="127">
        <f t="shared" si="63"/>
        <v>1.0915999999999999</v>
      </c>
      <c r="R148" s="127">
        <f t="shared" si="63"/>
        <v>1.1181999999999999</v>
      </c>
      <c r="S148" s="127">
        <f t="shared" si="63"/>
        <v>1.0771999999999999</v>
      </c>
      <c r="T148" s="127">
        <f t="shared" si="63"/>
        <v>1.079</v>
      </c>
      <c r="U148" s="127">
        <f t="shared" si="63"/>
        <v>1.0612000000000001</v>
      </c>
      <c r="V148" s="127">
        <f t="shared" si="63"/>
        <v>1.0682</v>
      </c>
      <c r="W148" s="127">
        <f t="shared" si="63"/>
        <v>1.048</v>
      </c>
      <c r="X148" s="127">
        <f t="shared" si="63"/>
        <v>1.0946</v>
      </c>
      <c r="Y148" s="127">
        <f t="shared" si="63"/>
        <v>1.1055999999999999</v>
      </c>
      <c r="Z148" s="127">
        <f t="shared" si="63"/>
        <v>1.0468999999999999</v>
      </c>
      <c r="AA148" s="127">
        <f t="shared" si="63"/>
        <v>1.0161</v>
      </c>
      <c r="AB148" s="127">
        <f t="shared" si="63"/>
        <v>1.0429000000000002</v>
      </c>
      <c r="AC148" s="127">
        <f t="shared" si="63"/>
        <v>1.0383</v>
      </c>
      <c r="AD148" s="127">
        <f t="shared" si="63"/>
        <v>1.0468999999999999</v>
      </c>
      <c r="AE148" s="127">
        <f t="shared" si="63"/>
        <v>1.0904</v>
      </c>
      <c r="AF148" s="127">
        <f t="shared" si="63"/>
        <v>1.1209</v>
      </c>
      <c r="AG148" s="127">
        <f t="shared" si="63"/>
        <v>1.0778000000000001</v>
      </c>
    </row>
    <row r="149" spans="1:33" x14ac:dyDescent="0.3">
      <c r="A149" s="128" t="s">
        <v>77</v>
      </c>
      <c r="B149" s="127">
        <f t="shared" ref="B149:AG149" si="64">B66/100</f>
        <v>20.793099999999999</v>
      </c>
      <c r="C149" s="127">
        <f t="shared" si="64"/>
        <v>10.553099999999999</v>
      </c>
      <c r="D149" s="127">
        <f t="shared" si="64"/>
        <v>2.681</v>
      </c>
      <c r="E149" s="127">
        <f t="shared" si="64"/>
        <v>2.3992</v>
      </c>
      <c r="F149" s="127">
        <f t="shared" si="64"/>
        <v>1.2504999999999999</v>
      </c>
      <c r="G149" s="127">
        <f t="shared" si="64"/>
        <v>1.0906</v>
      </c>
      <c r="H149" s="127">
        <f t="shared" si="64"/>
        <v>1.7143000000000002</v>
      </c>
      <c r="I149" s="127">
        <f t="shared" si="64"/>
        <v>1.3281000000000001</v>
      </c>
      <c r="J149" s="127">
        <f t="shared" si="64"/>
        <v>1.2181999999999999</v>
      </c>
      <c r="K149" s="127">
        <f t="shared" si="64"/>
        <v>1.1694</v>
      </c>
      <c r="L149" s="127">
        <f t="shared" si="64"/>
        <v>1.1333</v>
      </c>
      <c r="M149" s="127">
        <f t="shared" si="64"/>
        <v>1.1357999999999999</v>
      </c>
      <c r="N149" s="127">
        <f t="shared" si="64"/>
        <v>1.1062000000000001</v>
      </c>
      <c r="O149" s="127">
        <f t="shared" si="64"/>
        <v>1.08</v>
      </c>
      <c r="P149" s="127">
        <f t="shared" si="64"/>
        <v>1.0909</v>
      </c>
      <c r="Q149" s="127">
        <f t="shared" si="64"/>
        <v>1.1218000000000001</v>
      </c>
      <c r="R149" s="127">
        <f t="shared" si="64"/>
        <v>1.1486000000000001</v>
      </c>
      <c r="S149" s="127">
        <f t="shared" si="64"/>
        <v>1.0804</v>
      </c>
      <c r="T149" s="127">
        <f t="shared" si="64"/>
        <v>1.0946</v>
      </c>
      <c r="U149" s="127">
        <f t="shared" si="64"/>
        <v>1.0737000000000001</v>
      </c>
      <c r="V149" s="127">
        <f t="shared" si="64"/>
        <v>1.0690999999999999</v>
      </c>
      <c r="W149" s="127">
        <f t="shared" si="64"/>
        <v>1.0509999999999999</v>
      </c>
      <c r="X149" s="127">
        <f t="shared" si="64"/>
        <v>1.1079000000000001</v>
      </c>
      <c r="Y149" s="127">
        <f t="shared" si="64"/>
        <v>1.1215000000000002</v>
      </c>
      <c r="Z149" s="127">
        <f t="shared" si="64"/>
        <v>1.0665</v>
      </c>
      <c r="AA149" s="127">
        <f t="shared" si="64"/>
        <v>1.0265</v>
      </c>
      <c r="AB149" s="127">
        <f t="shared" si="64"/>
        <v>1.0497000000000001</v>
      </c>
      <c r="AC149" s="127">
        <f t="shared" si="64"/>
        <v>1.0407999999999999</v>
      </c>
      <c r="AD149" s="127">
        <f t="shared" si="64"/>
        <v>1.0508999999999999</v>
      </c>
      <c r="AE149" s="127">
        <f t="shared" si="64"/>
        <v>1.0887</v>
      </c>
      <c r="AF149" s="127">
        <f t="shared" si="64"/>
        <v>1.1465000000000001</v>
      </c>
      <c r="AG149" s="127">
        <f t="shared" si="64"/>
        <v>1.0820999999999998</v>
      </c>
    </row>
    <row r="150" spans="1:33" x14ac:dyDescent="0.3">
      <c r="A150" s="128" t="s">
        <v>259</v>
      </c>
      <c r="B150" s="127">
        <f t="shared" ref="B150:AG150" si="65">B67/100</f>
        <v>21.348000000000003</v>
      </c>
      <c r="C150" s="127">
        <f t="shared" si="65"/>
        <v>12.970499999999999</v>
      </c>
      <c r="D150" s="127">
        <f t="shared" si="65"/>
        <v>2.8780000000000001</v>
      </c>
      <c r="E150" s="127">
        <f t="shared" si="65"/>
        <v>2.3397000000000001</v>
      </c>
      <c r="F150" s="127">
        <f t="shared" si="65"/>
        <v>1.2099</v>
      </c>
      <c r="G150" s="127">
        <f t="shared" si="65"/>
        <v>1.0815999999999999</v>
      </c>
      <c r="H150" s="127">
        <f t="shared" si="65"/>
        <v>1.7063999999999999</v>
      </c>
      <c r="I150" s="127">
        <f t="shared" si="65"/>
        <v>1.2677</v>
      </c>
      <c r="J150" s="127">
        <f t="shared" si="65"/>
        <v>1.2031000000000001</v>
      </c>
      <c r="K150" s="127">
        <f t="shared" si="65"/>
        <v>1.1797</v>
      </c>
      <c r="L150" s="127">
        <f t="shared" si="65"/>
        <v>1.1394</v>
      </c>
      <c r="M150" s="127">
        <f t="shared" si="65"/>
        <v>1.1177999999999999</v>
      </c>
      <c r="N150" s="127">
        <f t="shared" si="65"/>
        <v>1.1118000000000001</v>
      </c>
      <c r="O150" s="127">
        <f t="shared" si="65"/>
        <v>1.1054000000000002</v>
      </c>
      <c r="P150" s="127">
        <f t="shared" si="65"/>
        <v>1.0817000000000001</v>
      </c>
      <c r="Q150" s="127">
        <f t="shared" si="65"/>
        <v>1.0984</v>
      </c>
      <c r="R150" s="127">
        <f t="shared" si="65"/>
        <v>1.1220000000000001</v>
      </c>
      <c r="S150" s="127">
        <f t="shared" si="65"/>
        <v>1.0767</v>
      </c>
      <c r="T150" s="127">
        <f t="shared" si="65"/>
        <v>1.0791999999999999</v>
      </c>
      <c r="U150" s="127">
        <f t="shared" si="65"/>
        <v>1.0647</v>
      </c>
      <c r="V150" s="127">
        <f t="shared" si="65"/>
        <v>1.0751999999999999</v>
      </c>
      <c r="W150" s="127">
        <f t="shared" si="65"/>
        <v>1.0673000000000001</v>
      </c>
      <c r="X150" s="127">
        <f t="shared" si="65"/>
        <v>1.1191</v>
      </c>
      <c r="Y150" s="127">
        <f t="shared" si="65"/>
        <v>1.1148</v>
      </c>
      <c r="Z150" s="127">
        <f t="shared" si="65"/>
        <v>1.0453000000000001</v>
      </c>
      <c r="AA150" s="127">
        <f t="shared" si="65"/>
        <v>1.0206</v>
      </c>
      <c r="AB150" s="127">
        <f t="shared" si="65"/>
        <v>1.0461</v>
      </c>
      <c r="AC150" s="127">
        <f t="shared" si="65"/>
        <v>1.0388999999999999</v>
      </c>
      <c r="AD150" s="127">
        <f t="shared" si="65"/>
        <v>1.0458000000000001</v>
      </c>
      <c r="AE150" s="127">
        <f t="shared" si="65"/>
        <v>1.0915999999999999</v>
      </c>
      <c r="AF150" s="127">
        <f t="shared" si="65"/>
        <v>1.1257999999999999</v>
      </c>
      <c r="AG150" s="127">
        <f t="shared" si="65"/>
        <v>1.0812999999999999</v>
      </c>
    </row>
    <row r="151" spans="1:33" x14ac:dyDescent="0.3">
      <c r="A151" s="128" t="s">
        <v>79</v>
      </c>
      <c r="B151" s="127">
        <f t="shared" ref="B151:AG151" si="66">B68/100</f>
        <v>26.94</v>
      </c>
      <c r="C151" s="127">
        <f t="shared" si="66"/>
        <v>9.8439999999999994</v>
      </c>
      <c r="D151" s="127">
        <f t="shared" si="66"/>
        <v>3.5097000000000005</v>
      </c>
      <c r="E151" s="127">
        <f t="shared" si="66"/>
        <v>2.1591999999999998</v>
      </c>
      <c r="F151" s="127">
        <f t="shared" si="66"/>
        <v>1.2806999999999999</v>
      </c>
      <c r="G151" s="127">
        <f t="shared" si="66"/>
        <v>1.105</v>
      </c>
      <c r="H151" s="127">
        <f t="shared" si="66"/>
        <v>1.7062999999999999</v>
      </c>
      <c r="I151" s="127">
        <f t="shared" si="66"/>
        <v>1.2763</v>
      </c>
      <c r="J151" s="127">
        <f t="shared" si="66"/>
        <v>1.2273000000000001</v>
      </c>
      <c r="K151" s="127">
        <f t="shared" si="66"/>
        <v>1.1420999999999999</v>
      </c>
      <c r="L151" s="127">
        <f t="shared" si="66"/>
        <v>1.1538999999999999</v>
      </c>
      <c r="M151" s="127">
        <f t="shared" si="66"/>
        <v>1.1147</v>
      </c>
      <c r="N151" s="127">
        <f t="shared" si="66"/>
        <v>1.1134999999999999</v>
      </c>
      <c r="O151" s="127">
        <f t="shared" si="66"/>
        <v>1.107</v>
      </c>
      <c r="P151" s="127">
        <f t="shared" si="66"/>
        <v>1.0844</v>
      </c>
      <c r="Q151" s="127">
        <f t="shared" si="66"/>
        <v>1.1154999999999999</v>
      </c>
      <c r="R151" s="127">
        <f t="shared" si="66"/>
        <v>1.1307</v>
      </c>
      <c r="S151" s="127">
        <f t="shared" si="66"/>
        <v>1.0817000000000001</v>
      </c>
      <c r="T151" s="127">
        <f t="shared" si="66"/>
        <v>1.0615999999999999</v>
      </c>
      <c r="U151" s="127">
        <f t="shared" si="66"/>
        <v>1.0621</v>
      </c>
      <c r="V151" s="127">
        <f t="shared" si="66"/>
        <v>1.0536000000000001</v>
      </c>
      <c r="W151" s="127">
        <f t="shared" si="66"/>
        <v>1.0575000000000001</v>
      </c>
      <c r="X151" s="127">
        <f t="shared" si="66"/>
        <v>1.1023000000000001</v>
      </c>
      <c r="Y151" s="127">
        <f t="shared" si="66"/>
        <v>1.1137999999999999</v>
      </c>
      <c r="Z151" s="127">
        <f t="shared" si="66"/>
        <v>1.0442</v>
      </c>
      <c r="AA151" s="127">
        <f t="shared" si="66"/>
        <v>1.0153000000000001</v>
      </c>
      <c r="AB151" s="127">
        <f t="shared" si="66"/>
        <v>1.0353000000000001</v>
      </c>
      <c r="AC151" s="127">
        <f t="shared" si="66"/>
        <v>1.0293000000000001</v>
      </c>
      <c r="AD151" s="127">
        <f t="shared" si="66"/>
        <v>1.0438000000000001</v>
      </c>
      <c r="AE151" s="127">
        <f t="shared" si="66"/>
        <v>1.0920999999999998</v>
      </c>
      <c r="AF151" s="127">
        <f t="shared" si="66"/>
        <v>1.1040000000000001</v>
      </c>
      <c r="AG151" s="127">
        <f t="shared" si="66"/>
        <v>1.0806</v>
      </c>
    </row>
    <row r="152" spans="1:33" x14ac:dyDescent="0.3">
      <c r="A152" s="128" t="s">
        <v>80</v>
      </c>
      <c r="B152" s="127">
        <f t="shared" ref="B152:AG152" si="67">B69/100</f>
        <v>22.2</v>
      </c>
      <c r="C152" s="127">
        <f t="shared" si="67"/>
        <v>10.6538</v>
      </c>
      <c r="D152" s="127">
        <f t="shared" si="67"/>
        <v>3.0989999999999998</v>
      </c>
      <c r="E152" s="127">
        <f t="shared" si="67"/>
        <v>2.2498</v>
      </c>
      <c r="F152" s="127">
        <f t="shared" si="67"/>
        <v>1.2993999999999999</v>
      </c>
      <c r="G152" s="127">
        <f t="shared" si="67"/>
        <v>1.1105</v>
      </c>
      <c r="H152" s="127">
        <f t="shared" si="67"/>
        <v>1.7216999999999998</v>
      </c>
      <c r="I152" s="127">
        <f t="shared" si="67"/>
        <v>1.3133000000000001</v>
      </c>
      <c r="J152" s="127">
        <f t="shared" si="67"/>
        <v>1.2131999999999998</v>
      </c>
      <c r="K152" s="127">
        <f t="shared" si="67"/>
        <v>1.1538999999999999</v>
      </c>
      <c r="L152" s="127">
        <f t="shared" si="67"/>
        <v>1.1515</v>
      </c>
      <c r="M152" s="127">
        <f t="shared" si="67"/>
        <v>1.1087</v>
      </c>
      <c r="N152" s="127">
        <f t="shared" si="67"/>
        <v>1.0943000000000001</v>
      </c>
      <c r="O152" s="127">
        <f t="shared" si="67"/>
        <v>1.1066</v>
      </c>
      <c r="P152" s="127">
        <f t="shared" si="67"/>
        <v>1.0972999999999999</v>
      </c>
      <c r="Q152" s="127">
        <f t="shared" si="67"/>
        <v>1.115</v>
      </c>
      <c r="R152" s="127">
        <f t="shared" si="67"/>
        <v>1.1220000000000001</v>
      </c>
      <c r="S152" s="127">
        <f t="shared" si="67"/>
        <v>1.0722</v>
      </c>
      <c r="T152" s="127">
        <f t="shared" si="67"/>
        <v>1.0851</v>
      </c>
      <c r="U152" s="127">
        <f t="shared" si="67"/>
        <v>1.0499000000000001</v>
      </c>
      <c r="V152" s="127">
        <f t="shared" si="67"/>
        <v>1.0688</v>
      </c>
      <c r="W152" s="127">
        <f t="shared" si="67"/>
        <v>1.0612999999999999</v>
      </c>
      <c r="X152" s="127">
        <f t="shared" si="67"/>
        <v>1.1140999999999999</v>
      </c>
      <c r="Y152" s="127">
        <f t="shared" si="67"/>
        <v>1.1089</v>
      </c>
      <c r="Z152" s="127">
        <f t="shared" si="67"/>
        <v>1.0448</v>
      </c>
      <c r="AA152" s="127">
        <f t="shared" si="67"/>
        <v>1.0141</v>
      </c>
      <c r="AB152" s="127">
        <f t="shared" si="67"/>
        <v>1.0388999999999999</v>
      </c>
      <c r="AC152" s="127">
        <f t="shared" si="67"/>
        <v>1.0354999999999999</v>
      </c>
      <c r="AD152" s="127">
        <f t="shared" si="67"/>
        <v>1.0486</v>
      </c>
      <c r="AE152" s="127">
        <f t="shared" si="67"/>
        <v>1.0937999999999999</v>
      </c>
      <c r="AF152" s="127">
        <f t="shared" si="67"/>
        <v>1.1093999999999999</v>
      </c>
      <c r="AG152" s="127">
        <f t="shared" si="67"/>
        <v>1.0723</v>
      </c>
    </row>
    <row r="153" spans="1:33" x14ac:dyDescent="0.3">
      <c r="A153" s="128" t="s">
        <v>81</v>
      </c>
      <c r="B153" s="127">
        <f t="shared" ref="B153:AG153" si="68">B70/100</f>
        <v>23.451999999999998</v>
      </c>
      <c r="C153" s="127">
        <f t="shared" si="68"/>
        <v>11.943599999999998</v>
      </c>
      <c r="D153" s="127">
        <f t="shared" si="68"/>
        <v>3.1329000000000002</v>
      </c>
      <c r="E153" s="127">
        <f t="shared" si="68"/>
        <v>2.4077999999999999</v>
      </c>
      <c r="F153" s="127">
        <f t="shared" si="68"/>
        <v>1.3013999999999999</v>
      </c>
      <c r="G153" s="127">
        <f t="shared" si="68"/>
        <v>1.1140999999999999</v>
      </c>
      <c r="H153" s="127">
        <f t="shared" si="68"/>
        <v>1.7465999999999999</v>
      </c>
      <c r="I153" s="127">
        <f t="shared" si="68"/>
        <v>1.3703000000000001</v>
      </c>
      <c r="J153" s="127">
        <f t="shared" si="68"/>
        <v>1.1919</v>
      </c>
      <c r="K153" s="127">
        <f t="shared" si="68"/>
        <v>1.2348000000000001</v>
      </c>
      <c r="L153" s="127">
        <f t="shared" si="68"/>
        <v>1.1665999999999999</v>
      </c>
      <c r="M153" s="127">
        <f t="shared" si="68"/>
        <v>1.1435</v>
      </c>
      <c r="N153" s="127">
        <f t="shared" si="68"/>
        <v>1.1183000000000001</v>
      </c>
      <c r="O153" s="127">
        <f t="shared" si="68"/>
        <v>1.111</v>
      </c>
      <c r="P153" s="127">
        <f t="shared" si="68"/>
        <v>1.0780000000000001</v>
      </c>
      <c r="Q153" s="127">
        <f t="shared" si="68"/>
        <v>1.1129</v>
      </c>
      <c r="R153" s="127">
        <f t="shared" si="68"/>
        <v>1.1242000000000001</v>
      </c>
      <c r="S153" s="127">
        <f t="shared" si="68"/>
        <v>1.0885</v>
      </c>
      <c r="T153" s="127">
        <f t="shared" si="68"/>
        <v>1.0785</v>
      </c>
      <c r="U153" s="127">
        <f t="shared" si="68"/>
        <v>1.0610999999999999</v>
      </c>
      <c r="V153" s="127">
        <f t="shared" si="68"/>
        <v>1.0737000000000001</v>
      </c>
      <c r="W153" s="127">
        <f t="shared" si="68"/>
        <v>1.0659999999999998</v>
      </c>
      <c r="X153" s="127">
        <f t="shared" si="68"/>
        <v>1.107</v>
      </c>
      <c r="Y153" s="127">
        <f t="shared" si="68"/>
        <v>1.1243000000000001</v>
      </c>
      <c r="Z153" s="127">
        <f t="shared" si="68"/>
        <v>1.0527</v>
      </c>
      <c r="AA153" s="127">
        <f t="shared" si="68"/>
        <v>1.0282</v>
      </c>
      <c r="AB153" s="127">
        <f t="shared" si="68"/>
        <v>1.0448999999999999</v>
      </c>
      <c r="AC153" s="127">
        <f t="shared" si="68"/>
        <v>1.0384</v>
      </c>
      <c r="AD153" s="127">
        <f t="shared" si="68"/>
        <v>1.0427999999999999</v>
      </c>
      <c r="AE153" s="127">
        <f t="shared" si="68"/>
        <v>1.0747</v>
      </c>
      <c r="AF153" s="127">
        <f t="shared" si="68"/>
        <v>1.1274</v>
      </c>
      <c r="AG153" s="127">
        <f t="shared" si="68"/>
        <v>1.0761000000000001</v>
      </c>
    </row>
    <row r="154" spans="1:33" x14ac:dyDescent="0.3">
      <c r="A154" s="128" t="s">
        <v>83</v>
      </c>
      <c r="B154" s="127">
        <f t="shared" ref="B154:AG154" si="69">B71/100</f>
        <v>25.5306</v>
      </c>
      <c r="C154" s="127">
        <f t="shared" si="69"/>
        <v>8.2470999999999997</v>
      </c>
      <c r="D154" s="127">
        <f t="shared" si="69"/>
        <v>2.7820999999999998</v>
      </c>
      <c r="E154" s="127">
        <f t="shared" si="69"/>
        <v>2.3521999999999998</v>
      </c>
      <c r="F154" s="127">
        <f t="shared" si="69"/>
        <v>1.2399</v>
      </c>
      <c r="G154" s="127">
        <f t="shared" si="69"/>
        <v>1.0793999999999999</v>
      </c>
      <c r="H154" s="127">
        <f t="shared" si="69"/>
        <v>1.6372</v>
      </c>
      <c r="I154" s="127">
        <f t="shared" si="69"/>
        <v>1.4457</v>
      </c>
      <c r="J154" s="127">
        <f t="shared" si="69"/>
        <v>1.2030000000000001</v>
      </c>
      <c r="K154" s="127">
        <f t="shared" si="69"/>
        <v>1.2089000000000001</v>
      </c>
      <c r="L154" s="127">
        <f t="shared" si="69"/>
        <v>1.1062000000000001</v>
      </c>
      <c r="M154" s="127">
        <f t="shared" si="69"/>
        <v>1.1421999999999999</v>
      </c>
      <c r="N154" s="127">
        <f t="shared" si="69"/>
        <v>1.1468</v>
      </c>
      <c r="O154" s="127">
        <f t="shared" si="69"/>
        <v>1.1509</v>
      </c>
      <c r="P154" s="127">
        <f t="shared" si="69"/>
        <v>1.073</v>
      </c>
      <c r="Q154" s="127">
        <f t="shared" si="69"/>
        <v>1.0918999999999999</v>
      </c>
      <c r="R154" s="127">
        <f t="shared" si="69"/>
        <v>1.1261000000000001</v>
      </c>
      <c r="S154" s="127">
        <f t="shared" si="69"/>
        <v>1.0798000000000001</v>
      </c>
      <c r="T154" s="127">
        <f t="shared" si="69"/>
        <v>1.0942000000000001</v>
      </c>
      <c r="U154" s="127">
        <f t="shared" si="69"/>
        <v>1.0747</v>
      </c>
      <c r="V154" s="127">
        <f t="shared" si="69"/>
        <v>1.0684</v>
      </c>
      <c r="W154" s="127">
        <f t="shared" si="69"/>
        <v>1.0748</v>
      </c>
      <c r="X154" s="127">
        <f t="shared" si="69"/>
        <v>1.1184000000000001</v>
      </c>
      <c r="Y154" s="127">
        <f t="shared" si="69"/>
        <v>1.107</v>
      </c>
      <c r="Z154" s="127">
        <f t="shared" si="69"/>
        <v>1.0423</v>
      </c>
      <c r="AA154" s="127">
        <f t="shared" si="69"/>
        <v>1.0206</v>
      </c>
      <c r="AB154" s="127">
        <f t="shared" si="69"/>
        <v>1.0499000000000001</v>
      </c>
      <c r="AC154" s="127">
        <f t="shared" si="69"/>
        <v>1.0412999999999999</v>
      </c>
      <c r="AD154" s="127">
        <f t="shared" si="69"/>
        <v>1.0598000000000001</v>
      </c>
      <c r="AE154" s="127">
        <f t="shared" si="69"/>
        <v>1.0942000000000001</v>
      </c>
      <c r="AF154" s="127">
        <f t="shared" si="69"/>
        <v>1.1259000000000001</v>
      </c>
      <c r="AG154" s="127">
        <f t="shared" si="69"/>
        <v>1.0889</v>
      </c>
    </row>
    <row r="155" spans="1:33" x14ac:dyDescent="0.3">
      <c r="A155" s="128" t="s">
        <v>85</v>
      </c>
      <c r="B155" s="127">
        <f t="shared" ref="B155:AG155" si="70">B72/100</f>
        <v>26.275500000000001</v>
      </c>
      <c r="C155" s="127">
        <f t="shared" si="70"/>
        <v>10.0883</v>
      </c>
      <c r="D155" s="127">
        <f t="shared" si="70"/>
        <v>2.5773999999999999</v>
      </c>
      <c r="E155" s="127">
        <f t="shared" si="70"/>
        <v>2.3247999999999998</v>
      </c>
      <c r="F155" s="127">
        <f t="shared" si="70"/>
        <v>1.2179</v>
      </c>
      <c r="G155" s="127">
        <f t="shared" si="70"/>
        <v>1.0632999999999999</v>
      </c>
      <c r="H155" s="127">
        <f t="shared" si="70"/>
        <v>1.5537999999999998</v>
      </c>
      <c r="I155" s="127">
        <f t="shared" si="70"/>
        <v>1.3729</v>
      </c>
      <c r="J155" s="127">
        <f t="shared" si="70"/>
        <v>1.1738</v>
      </c>
      <c r="K155" s="127">
        <f t="shared" si="70"/>
        <v>1.1309</v>
      </c>
      <c r="L155" s="127">
        <f t="shared" si="70"/>
        <v>1.1213</v>
      </c>
      <c r="M155" s="127">
        <f t="shared" si="70"/>
        <v>1.1177999999999999</v>
      </c>
      <c r="N155" s="127">
        <f t="shared" si="70"/>
        <v>1.1078000000000001</v>
      </c>
      <c r="O155" s="127">
        <f t="shared" si="70"/>
        <v>1.1205000000000001</v>
      </c>
      <c r="P155" s="127">
        <f t="shared" si="70"/>
        <v>1.1186</v>
      </c>
      <c r="Q155" s="127">
        <f t="shared" si="70"/>
        <v>1.0903</v>
      </c>
      <c r="R155" s="127">
        <f t="shared" si="70"/>
        <v>1.1245000000000001</v>
      </c>
      <c r="S155" s="127">
        <f t="shared" si="70"/>
        <v>1.0815000000000001</v>
      </c>
      <c r="T155" s="127">
        <f t="shared" si="70"/>
        <v>1.0597000000000001</v>
      </c>
      <c r="U155" s="127">
        <f t="shared" si="70"/>
        <v>1.0698999999999999</v>
      </c>
      <c r="V155" s="127">
        <f t="shared" si="70"/>
        <v>1.0539000000000001</v>
      </c>
      <c r="W155" s="127">
        <f t="shared" si="70"/>
        <v>1.0598000000000001</v>
      </c>
      <c r="X155" s="127">
        <f t="shared" si="70"/>
        <v>1.1028</v>
      </c>
      <c r="Y155" s="127">
        <f t="shared" si="70"/>
        <v>1.1051</v>
      </c>
      <c r="Z155" s="127">
        <f t="shared" si="70"/>
        <v>1.0598000000000001</v>
      </c>
      <c r="AA155" s="127">
        <f t="shared" si="70"/>
        <v>1.0444</v>
      </c>
      <c r="AB155" s="127">
        <f t="shared" si="70"/>
        <v>1.0273000000000001</v>
      </c>
      <c r="AC155" s="127">
        <f t="shared" si="70"/>
        <v>1.0415000000000001</v>
      </c>
      <c r="AD155" s="127">
        <f t="shared" si="70"/>
        <v>1.0395000000000001</v>
      </c>
      <c r="AE155" s="127">
        <f t="shared" si="70"/>
        <v>1.0618000000000001</v>
      </c>
      <c r="AF155" s="127">
        <f t="shared" si="70"/>
        <v>1.1231</v>
      </c>
      <c r="AG155" s="127">
        <f t="shared" si="70"/>
        <v>1.0737999999999999</v>
      </c>
    </row>
    <row r="156" spans="1:33" x14ac:dyDescent="0.3">
      <c r="A156" s="128" t="s">
        <v>84</v>
      </c>
      <c r="B156" s="127">
        <f t="shared" ref="B156:AG156" si="71">B73/100</f>
        <v>31.154499999999999</v>
      </c>
      <c r="C156" s="127">
        <f t="shared" si="71"/>
        <v>13.5931</v>
      </c>
      <c r="D156" s="127">
        <f t="shared" si="71"/>
        <v>3.0523000000000002</v>
      </c>
      <c r="E156" s="127">
        <f t="shared" si="71"/>
        <v>2.3683999999999998</v>
      </c>
      <c r="F156" s="127">
        <f t="shared" si="71"/>
        <v>1.2106000000000001</v>
      </c>
      <c r="G156" s="127">
        <f t="shared" si="71"/>
        <v>1.0959999999999999</v>
      </c>
      <c r="H156" s="127">
        <f t="shared" si="71"/>
        <v>1.6577999999999999</v>
      </c>
      <c r="I156" s="127">
        <f t="shared" si="71"/>
        <v>1.4250999999999998</v>
      </c>
      <c r="J156" s="127">
        <f t="shared" si="71"/>
        <v>1.1748000000000001</v>
      </c>
      <c r="K156" s="127">
        <f t="shared" si="71"/>
        <v>1.1929000000000001</v>
      </c>
      <c r="L156" s="127">
        <f t="shared" si="71"/>
        <v>1.1545000000000001</v>
      </c>
      <c r="M156" s="127">
        <f t="shared" si="71"/>
        <v>1.1334</v>
      </c>
      <c r="N156" s="127">
        <f t="shared" si="71"/>
        <v>1.1040999999999999</v>
      </c>
      <c r="O156" s="127">
        <f t="shared" si="71"/>
        <v>1.1088</v>
      </c>
      <c r="P156" s="127">
        <f t="shared" si="71"/>
        <v>1.0900000000000001</v>
      </c>
      <c r="Q156" s="127">
        <f t="shared" si="71"/>
        <v>1.1092</v>
      </c>
      <c r="R156" s="127">
        <f t="shared" si="71"/>
        <v>1.1259999999999999</v>
      </c>
      <c r="S156" s="127">
        <f t="shared" si="71"/>
        <v>1.1139000000000001</v>
      </c>
      <c r="T156" s="127">
        <f t="shared" si="71"/>
        <v>1.0895000000000001</v>
      </c>
      <c r="U156" s="127">
        <f t="shared" si="71"/>
        <v>1.0783</v>
      </c>
      <c r="V156" s="127">
        <f t="shared" si="71"/>
        <v>1.0556999999999999</v>
      </c>
      <c r="W156" s="127">
        <f t="shared" si="71"/>
        <v>1.0828</v>
      </c>
      <c r="X156" s="127">
        <f t="shared" si="71"/>
        <v>1.1120000000000001</v>
      </c>
      <c r="Y156" s="127">
        <f t="shared" si="71"/>
        <v>1.1425000000000001</v>
      </c>
      <c r="Z156" s="127">
        <f t="shared" si="71"/>
        <v>1.0497000000000001</v>
      </c>
      <c r="AA156" s="127">
        <f t="shared" si="71"/>
        <v>1.0251999999999999</v>
      </c>
      <c r="AB156" s="127">
        <f t="shared" si="71"/>
        <v>1.04</v>
      </c>
      <c r="AC156" s="127">
        <f t="shared" si="71"/>
        <v>1.0385</v>
      </c>
      <c r="AD156" s="127">
        <f t="shared" si="71"/>
        <v>1.0529999999999999</v>
      </c>
      <c r="AE156" s="127">
        <f t="shared" si="71"/>
        <v>1.0937000000000001</v>
      </c>
      <c r="AF156" s="127">
        <f t="shared" si="71"/>
        <v>1.1298999999999999</v>
      </c>
      <c r="AG156" s="127">
        <f t="shared" si="71"/>
        <v>1.1007</v>
      </c>
    </row>
    <row r="157" spans="1:33" x14ac:dyDescent="0.3">
      <c r="A157" s="128" t="s">
        <v>86</v>
      </c>
      <c r="B157" s="127">
        <f t="shared" ref="B157:AG157" si="72">B74/100</f>
        <v>48.965000000000003</v>
      </c>
      <c r="C157" s="127">
        <f t="shared" si="72"/>
        <v>16.43</v>
      </c>
      <c r="D157" s="127">
        <f t="shared" si="72"/>
        <v>3.0550000000000002</v>
      </c>
      <c r="E157" s="127">
        <f t="shared" si="72"/>
        <v>2.3915999999999999</v>
      </c>
      <c r="F157" s="127">
        <f t="shared" si="72"/>
        <v>1.2729000000000001</v>
      </c>
      <c r="G157" s="127">
        <f t="shared" si="72"/>
        <v>1.1349</v>
      </c>
      <c r="H157" s="127">
        <f t="shared" si="72"/>
        <v>1.6225000000000001</v>
      </c>
      <c r="I157" s="127">
        <f t="shared" si="72"/>
        <v>1.5156000000000001</v>
      </c>
      <c r="J157" s="127">
        <f t="shared" si="72"/>
        <v>1.2431999999999999</v>
      </c>
      <c r="K157" s="127">
        <f t="shared" si="72"/>
        <v>1.1537999999999999</v>
      </c>
      <c r="L157" s="127">
        <f t="shared" si="72"/>
        <v>1.1412</v>
      </c>
      <c r="M157" s="127">
        <f t="shared" si="72"/>
        <v>1.1017000000000001</v>
      </c>
      <c r="N157" s="127">
        <f t="shared" si="72"/>
        <v>1.1129</v>
      </c>
      <c r="O157" s="127">
        <f t="shared" si="72"/>
        <v>1.2148000000000001</v>
      </c>
      <c r="P157" s="127">
        <f t="shared" si="72"/>
        <v>1.1162999999999998</v>
      </c>
      <c r="Q157" s="127">
        <f t="shared" si="72"/>
        <v>1.1006</v>
      </c>
      <c r="R157" s="127">
        <f t="shared" si="72"/>
        <v>1.1477999999999999</v>
      </c>
      <c r="S157" s="127">
        <f t="shared" si="72"/>
        <v>1.1065</v>
      </c>
      <c r="T157" s="127">
        <f t="shared" si="72"/>
        <v>1.1020000000000001</v>
      </c>
      <c r="U157" s="127">
        <f t="shared" si="72"/>
        <v>1.0580000000000001</v>
      </c>
      <c r="V157" s="127">
        <f t="shared" si="72"/>
        <v>1.0559000000000001</v>
      </c>
      <c r="W157" s="127">
        <f t="shared" si="72"/>
        <v>1.0627</v>
      </c>
      <c r="X157" s="127">
        <f t="shared" si="72"/>
        <v>1.0781999999999998</v>
      </c>
      <c r="Y157" s="127">
        <f t="shared" si="72"/>
        <v>1.1262000000000001</v>
      </c>
      <c r="Z157" s="127">
        <f t="shared" si="72"/>
        <v>1.0565</v>
      </c>
      <c r="AA157" s="127">
        <f t="shared" si="72"/>
        <v>1.0209000000000001</v>
      </c>
      <c r="AB157" s="127">
        <f t="shared" si="72"/>
        <v>1.0343</v>
      </c>
      <c r="AC157" s="127">
        <f t="shared" si="72"/>
        <v>1.0253000000000001</v>
      </c>
      <c r="AD157" s="127">
        <f t="shared" si="72"/>
        <v>1.0332999999999999</v>
      </c>
      <c r="AE157" s="127">
        <f t="shared" si="72"/>
        <v>1.0669</v>
      </c>
      <c r="AF157" s="127">
        <f t="shared" si="72"/>
        <v>1.1223000000000001</v>
      </c>
      <c r="AG157" s="127">
        <f t="shared" si="72"/>
        <v>1.0778000000000001</v>
      </c>
    </row>
    <row r="158" spans="1:33" x14ac:dyDescent="0.3">
      <c r="A158" s="128" t="s">
        <v>87</v>
      </c>
      <c r="B158" s="127">
        <f t="shared" ref="B158:AG158" si="73">B75/100</f>
        <v>28.839000000000002</v>
      </c>
      <c r="C158" s="127">
        <f t="shared" si="73"/>
        <v>11.299799999999999</v>
      </c>
      <c r="D158" s="127">
        <f t="shared" si="73"/>
        <v>3.0991000000000004</v>
      </c>
      <c r="E158" s="127">
        <f t="shared" si="73"/>
        <v>2.2227999999999999</v>
      </c>
      <c r="F158" s="127">
        <f t="shared" si="73"/>
        <v>1.2222</v>
      </c>
      <c r="G158" s="127">
        <f t="shared" si="73"/>
        <v>1.1013999999999999</v>
      </c>
      <c r="H158" s="127">
        <f t="shared" si="73"/>
        <v>1.7122999999999999</v>
      </c>
      <c r="I158" s="127">
        <f t="shared" si="73"/>
        <v>1.3178000000000001</v>
      </c>
      <c r="J158" s="127">
        <f t="shared" si="73"/>
        <v>1.1896</v>
      </c>
      <c r="K158" s="127">
        <f t="shared" si="73"/>
        <v>1.1904999999999999</v>
      </c>
      <c r="L158" s="127">
        <f t="shared" si="73"/>
        <v>1.1364000000000001</v>
      </c>
      <c r="M158" s="127">
        <f t="shared" si="73"/>
        <v>1.1277999999999999</v>
      </c>
      <c r="N158" s="127">
        <f t="shared" si="73"/>
        <v>1.1076999999999999</v>
      </c>
      <c r="O158" s="127">
        <f t="shared" si="73"/>
        <v>1.1237000000000001</v>
      </c>
      <c r="P158" s="127">
        <f t="shared" si="73"/>
        <v>1.0710999999999999</v>
      </c>
      <c r="Q158" s="127">
        <f t="shared" si="73"/>
        <v>1.097</v>
      </c>
      <c r="R158" s="127">
        <f t="shared" si="73"/>
        <v>1.1349</v>
      </c>
      <c r="S158" s="127">
        <f t="shared" si="73"/>
        <v>1.0945</v>
      </c>
      <c r="T158" s="127">
        <f t="shared" si="73"/>
        <v>1.0698000000000001</v>
      </c>
      <c r="U158" s="127">
        <f t="shared" si="73"/>
        <v>1.0558000000000001</v>
      </c>
      <c r="V158" s="127">
        <f t="shared" si="73"/>
        <v>1.0602</v>
      </c>
      <c r="W158" s="127">
        <f t="shared" si="73"/>
        <v>1.0625</v>
      </c>
      <c r="X158" s="127">
        <f t="shared" si="73"/>
        <v>1.1198999999999999</v>
      </c>
      <c r="Y158" s="127">
        <f t="shared" si="73"/>
        <v>1.1191</v>
      </c>
      <c r="Z158" s="127">
        <f t="shared" si="73"/>
        <v>1.0485</v>
      </c>
      <c r="AA158" s="127">
        <f t="shared" si="73"/>
        <v>1.0178</v>
      </c>
      <c r="AB158" s="127">
        <f t="shared" si="73"/>
        <v>1.0422</v>
      </c>
      <c r="AC158" s="127">
        <f t="shared" si="73"/>
        <v>1.0315000000000001</v>
      </c>
      <c r="AD158" s="127">
        <f t="shared" si="73"/>
        <v>1.0501</v>
      </c>
      <c r="AE158" s="127">
        <f t="shared" si="73"/>
        <v>1.0735999999999999</v>
      </c>
      <c r="AF158" s="127">
        <f t="shared" si="73"/>
        <v>1.1133</v>
      </c>
      <c r="AG158" s="127">
        <f t="shared" si="73"/>
        <v>1.0943000000000001</v>
      </c>
    </row>
    <row r="159" spans="1:33" x14ac:dyDescent="0.3">
      <c r="A159" s="128" t="s">
        <v>88</v>
      </c>
      <c r="B159" s="127">
        <f t="shared" ref="B159:AG159" si="74">B76/100</f>
        <v>30.6309</v>
      </c>
      <c r="C159" s="127">
        <f t="shared" si="74"/>
        <v>11.232899999999999</v>
      </c>
      <c r="D159" s="127">
        <f t="shared" si="74"/>
        <v>3.0635000000000003</v>
      </c>
      <c r="E159" s="127">
        <f t="shared" si="74"/>
        <v>2.1822999999999997</v>
      </c>
      <c r="F159" s="127">
        <f t="shared" si="74"/>
        <v>1.206</v>
      </c>
      <c r="G159" s="127">
        <f t="shared" si="74"/>
        <v>1.1476999999999999</v>
      </c>
      <c r="H159" s="127">
        <f t="shared" si="74"/>
        <v>1.6391</v>
      </c>
      <c r="I159" s="127">
        <f t="shared" si="74"/>
        <v>1.3497999999999999</v>
      </c>
      <c r="J159" s="127">
        <f t="shared" si="74"/>
        <v>1.1994</v>
      </c>
      <c r="K159" s="127">
        <f t="shared" si="74"/>
        <v>1.2351000000000001</v>
      </c>
      <c r="L159" s="127">
        <f t="shared" si="74"/>
        <v>1.1764000000000001</v>
      </c>
      <c r="M159" s="127">
        <f t="shared" si="74"/>
        <v>1.1528</v>
      </c>
      <c r="N159" s="127">
        <f t="shared" si="74"/>
        <v>1.1384000000000001</v>
      </c>
      <c r="O159" s="127">
        <f t="shared" si="74"/>
        <v>1.1356999999999999</v>
      </c>
      <c r="P159" s="127">
        <f t="shared" si="74"/>
        <v>1.0865</v>
      </c>
      <c r="Q159" s="127">
        <f t="shared" si="74"/>
        <v>1.0979000000000001</v>
      </c>
      <c r="R159" s="127">
        <f t="shared" si="74"/>
        <v>1.1406999999999998</v>
      </c>
      <c r="S159" s="127">
        <f t="shared" si="74"/>
        <v>1.0945</v>
      </c>
      <c r="T159" s="127">
        <f t="shared" si="74"/>
        <v>1.0812999999999999</v>
      </c>
      <c r="U159" s="127">
        <f t="shared" si="74"/>
        <v>1.0791999999999999</v>
      </c>
      <c r="V159" s="127">
        <f t="shared" si="74"/>
        <v>1.0542</v>
      </c>
      <c r="W159" s="127">
        <f t="shared" si="74"/>
        <v>1.0634000000000001</v>
      </c>
      <c r="X159" s="127">
        <f t="shared" si="74"/>
        <v>1.1174999999999999</v>
      </c>
      <c r="Y159" s="127">
        <f t="shared" si="74"/>
        <v>1.1307</v>
      </c>
      <c r="Z159" s="127">
        <f t="shared" si="74"/>
        <v>1.0607</v>
      </c>
      <c r="AA159" s="127">
        <f t="shared" si="74"/>
        <v>1.0255000000000001</v>
      </c>
      <c r="AB159" s="127">
        <f t="shared" si="74"/>
        <v>1.0395999999999999</v>
      </c>
      <c r="AC159" s="127">
        <f t="shared" si="74"/>
        <v>1.0422</v>
      </c>
      <c r="AD159" s="127">
        <f t="shared" si="74"/>
        <v>1.0490000000000002</v>
      </c>
      <c r="AE159" s="127">
        <f t="shared" si="74"/>
        <v>1.0624</v>
      </c>
      <c r="AF159" s="127">
        <f t="shared" si="74"/>
        <v>1.1079999999999999</v>
      </c>
      <c r="AG159" s="127">
        <f t="shared" si="74"/>
        <v>1.0684</v>
      </c>
    </row>
    <row r="160" spans="1:33" x14ac:dyDescent="0.3">
      <c r="A160" s="128" t="s">
        <v>89</v>
      </c>
      <c r="B160" s="127">
        <f t="shared" ref="B160:AG160" si="75">B77/100</f>
        <v>26.54</v>
      </c>
      <c r="C160" s="127">
        <f t="shared" si="75"/>
        <v>12.035</v>
      </c>
      <c r="D160" s="127">
        <f t="shared" si="75"/>
        <v>2.9186000000000001</v>
      </c>
      <c r="E160" s="127">
        <f t="shared" si="75"/>
        <v>2.1842999999999999</v>
      </c>
      <c r="F160" s="127">
        <f t="shared" si="75"/>
        <v>1.2206999999999999</v>
      </c>
      <c r="G160" s="127">
        <f t="shared" si="75"/>
        <v>1.1198000000000001</v>
      </c>
      <c r="H160" s="127">
        <f t="shared" si="75"/>
        <v>1.7146999999999999</v>
      </c>
      <c r="I160" s="127">
        <f t="shared" si="75"/>
        <v>1.2404000000000002</v>
      </c>
      <c r="J160" s="127">
        <f t="shared" si="75"/>
        <v>1.1797</v>
      </c>
      <c r="K160" s="127">
        <f t="shared" si="75"/>
        <v>1.1969000000000001</v>
      </c>
      <c r="L160" s="127">
        <f t="shared" si="75"/>
        <v>1.1240999999999999</v>
      </c>
      <c r="M160" s="127">
        <f t="shared" si="75"/>
        <v>1.1551</v>
      </c>
      <c r="N160" s="127">
        <f t="shared" si="75"/>
        <v>1.1259000000000001</v>
      </c>
      <c r="O160" s="127">
        <f t="shared" si="75"/>
        <v>1.1318000000000001</v>
      </c>
      <c r="P160" s="127">
        <f t="shared" si="75"/>
        <v>1.091</v>
      </c>
      <c r="Q160" s="127">
        <f t="shared" si="75"/>
        <v>1.0957999999999999</v>
      </c>
      <c r="R160" s="127">
        <f t="shared" si="75"/>
        <v>1.1406999999999998</v>
      </c>
      <c r="S160" s="127">
        <f t="shared" si="75"/>
        <v>1.0964</v>
      </c>
      <c r="T160" s="127">
        <f t="shared" si="75"/>
        <v>1.0939000000000001</v>
      </c>
      <c r="U160" s="127">
        <f t="shared" si="75"/>
        <v>1.0762</v>
      </c>
      <c r="V160" s="127">
        <f t="shared" si="75"/>
        <v>1.0717000000000001</v>
      </c>
      <c r="W160" s="127">
        <f t="shared" si="75"/>
        <v>1.0769</v>
      </c>
      <c r="X160" s="127">
        <f t="shared" si="75"/>
        <v>1.1052</v>
      </c>
      <c r="Y160" s="127">
        <f t="shared" si="75"/>
        <v>1.1277999999999999</v>
      </c>
      <c r="Z160" s="127">
        <f t="shared" si="75"/>
        <v>1.0495000000000001</v>
      </c>
      <c r="AA160" s="127">
        <f t="shared" si="75"/>
        <v>1.0170999999999999</v>
      </c>
      <c r="AB160" s="127">
        <f t="shared" si="75"/>
        <v>1.0456000000000001</v>
      </c>
      <c r="AC160" s="127">
        <f t="shared" si="75"/>
        <v>1.0476000000000001</v>
      </c>
      <c r="AD160" s="127">
        <f t="shared" si="75"/>
        <v>1.0718000000000001</v>
      </c>
      <c r="AE160" s="127">
        <f t="shared" si="75"/>
        <v>1.0627</v>
      </c>
      <c r="AF160" s="127">
        <f t="shared" si="75"/>
        <v>1.1226</v>
      </c>
      <c r="AG160" s="127">
        <f t="shared" si="75"/>
        <v>1.083</v>
      </c>
    </row>
    <row r="161" spans="1:33" x14ac:dyDescent="0.3">
      <c r="A161" s="128" t="s">
        <v>90</v>
      </c>
      <c r="B161" s="127">
        <f t="shared" ref="B161:AG161" si="76">B78/100</f>
        <v>52.649799999999999</v>
      </c>
      <c r="C161" s="127">
        <f t="shared" si="76"/>
        <v>11.63</v>
      </c>
      <c r="D161" s="127">
        <f t="shared" si="76"/>
        <v>2.4903</v>
      </c>
      <c r="E161" s="127">
        <f t="shared" si="76"/>
        <v>2.004</v>
      </c>
      <c r="F161" s="127">
        <f t="shared" si="76"/>
        <v>1.2134</v>
      </c>
      <c r="G161" s="127">
        <f t="shared" si="76"/>
        <v>1.1071</v>
      </c>
      <c r="H161" s="127">
        <f t="shared" si="76"/>
        <v>1.5371000000000001</v>
      </c>
      <c r="I161" s="127">
        <f t="shared" si="76"/>
        <v>1.4886000000000001</v>
      </c>
      <c r="J161" s="127">
        <f t="shared" si="76"/>
        <v>1.1831</v>
      </c>
      <c r="K161" s="127">
        <f t="shared" si="76"/>
        <v>1.1752</v>
      </c>
      <c r="L161" s="127">
        <f t="shared" si="76"/>
        <v>1.1232</v>
      </c>
      <c r="M161" s="127">
        <f t="shared" si="76"/>
        <v>1.1186</v>
      </c>
      <c r="N161" s="127">
        <f t="shared" si="76"/>
        <v>1.0942000000000001</v>
      </c>
      <c r="O161" s="127">
        <f t="shared" si="76"/>
        <v>1.1244000000000001</v>
      </c>
      <c r="P161" s="127">
        <f t="shared" si="76"/>
        <v>1.0807</v>
      </c>
      <c r="Q161" s="127">
        <f t="shared" si="76"/>
        <v>1.133</v>
      </c>
      <c r="R161" s="127">
        <f t="shared" si="76"/>
        <v>1.1926000000000001</v>
      </c>
      <c r="S161" s="127">
        <f t="shared" si="76"/>
        <v>1.1343000000000001</v>
      </c>
      <c r="T161" s="127">
        <f t="shared" si="76"/>
        <v>1.0854000000000001</v>
      </c>
      <c r="U161" s="127">
        <f t="shared" si="76"/>
        <v>1.0922000000000001</v>
      </c>
      <c r="V161" s="127">
        <f t="shared" si="76"/>
        <v>1.0865</v>
      </c>
      <c r="W161" s="127">
        <f t="shared" si="76"/>
        <v>1.0901000000000001</v>
      </c>
      <c r="X161" s="127">
        <f t="shared" si="76"/>
        <v>1.0781999999999998</v>
      </c>
      <c r="Y161" s="127">
        <f t="shared" si="76"/>
        <v>1.1311</v>
      </c>
      <c r="Z161" s="127">
        <f t="shared" si="76"/>
        <v>1.0367</v>
      </c>
      <c r="AA161" s="127">
        <f t="shared" si="76"/>
        <v>1.0309999999999999</v>
      </c>
      <c r="AB161" s="127">
        <f t="shared" si="76"/>
        <v>1.0469999999999999</v>
      </c>
      <c r="AC161" s="127">
        <f t="shared" si="76"/>
        <v>1.0256999999999998</v>
      </c>
      <c r="AD161" s="127">
        <f t="shared" si="76"/>
        <v>1.05</v>
      </c>
      <c r="AE161" s="127">
        <f t="shared" si="76"/>
        <v>1.0857999999999999</v>
      </c>
      <c r="AF161" s="127">
        <f t="shared" si="76"/>
        <v>1.1135999999999999</v>
      </c>
      <c r="AG161" s="127">
        <f t="shared" si="76"/>
        <v>1.0641</v>
      </c>
    </row>
    <row r="162" spans="1:33" x14ac:dyDescent="0.3">
      <c r="A162" s="128" t="s">
        <v>91</v>
      </c>
      <c r="B162" s="127">
        <f t="shared" ref="B162:AG162" si="77">B79/100</f>
        <v>31.858499999999999</v>
      </c>
      <c r="C162" s="127">
        <f t="shared" si="77"/>
        <v>17.183900000000001</v>
      </c>
      <c r="D162" s="127">
        <f t="shared" si="77"/>
        <v>3.6522000000000001</v>
      </c>
      <c r="E162" s="127">
        <f t="shared" si="77"/>
        <v>2.3895</v>
      </c>
      <c r="F162" s="127">
        <f t="shared" si="77"/>
        <v>1.3175999999999999</v>
      </c>
      <c r="G162" s="127">
        <f t="shared" si="77"/>
        <v>1.0903</v>
      </c>
      <c r="H162" s="127">
        <f t="shared" si="77"/>
        <v>1.7434000000000001</v>
      </c>
      <c r="I162" s="127">
        <f t="shared" si="77"/>
        <v>1.4069</v>
      </c>
      <c r="J162" s="127">
        <f t="shared" si="77"/>
        <v>1.1558999999999999</v>
      </c>
      <c r="K162" s="127">
        <f t="shared" si="77"/>
        <v>1.1940999999999999</v>
      </c>
      <c r="L162" s="127">
        <f t="shared" si="77"/>
        <v>1.1756</v>
      </c>
      <c r="M162" s="127">
        <f t="shared" si="77"/>
        <v>1.1184000000000001</v>
      </c>
      <c r="N162" s="127">
        <f t="shared" si="77"/>
        <v>1.1151</v>
      </c>
      <c r="O162" s="127">
        <f t="shared" si="77"/>
        <v>1.1406000000000001</v>
      </c>
      <c r="P162" s="127">
        <f t="shared" si="77"/>
        <v>1.1034999999999999</v>
      </c>
      <c r="Q162" s="127">
        <f t="shared" si="77"/>
        <v>1.1181000000000001</v>
      </c>
      <c r="R162" s="127">
        <f t="shared" si="77"/>
        <v>1.1308</v>
      </c>
      <c r="S162" s="127">
        <f t="shared" si="77"/>
        <v>1.1069</v>
      </c>
      <c r="T162" s="127">
        <f t="shared" si="77"/>
        <v>1.1001000000000001</v>
      </c>
      <c r="U162" s="127">
        <f t="shared" si="77"/>
        <v>1.0636000000000001</v>
      </c>
      <c r="V162" s="127">
        <f t="shared" si="77"/>
        <v>1.0595000000000001</v>
      </c>
      <c r="W162" s="127">
        <f t="shared" si="77"/>
        <v>1.0651000000000002</v>
      </c>
      <c r="X162" s="127">
        <f t="shared" si="77"/>
        <v>1.0857999999999999</v>
      </c>
      <c r="Y162" s="127">
        <f t="shared" si="77"/>
        <v>1.1064000000000001</v>
      </c>
      <c r="Z162" s="127">
        <f t="shared" si="77"/>
        <v>1.0476000000000001</v>
      </c>
      <c r="AA162" s="127">
        <f t="shared" si="77"/>
        <v>1.0216000000000001</v>
      </c>
      <c r="AB162" s="127">
        <f t="shared" si="77"/>
        <v>1.0282</v>
      </c>
      <c r="AC162" s="127">
        <f t="shared" si="77"/>
        <v>1.0353000000000001</v>
      </c>
      <c r="AD162" s="127">
        <f t="shared" si="77"/>
        <v>1.05</v>
      </c>
      <c r="AE162" s="127">
        <f t="shared" si="77"/>
        <v>1.0620000000000001</v>
      </c>
      <c r="AF162" s="127">
        <f t="shared" si="77"/>
        <v>1.1207</v>
      </c>
      <c r="AG162" s="127">
        <f t="shared" si="77"/>
        <v>1.0744</v>
      </c>
    </row>
    <row r="163" spans="1:33" x14ac:dyDescent="0.3">
      <c r="A163" s="128" t="s">
        <v>92</v>
      </c>
      <c r="B163" s="127">
        <f t="shared" ref="B163:AG163" si="78">B80/100</f>
        <v>21.385999999999999</v>
      </c>
      <c r="C163" s="127">
        <f t="shared" si="78"/>
        <v>15.1998</v>
      </c>
      <c r="D163" s="127">
        <f t="shared" si="78"/>
        <v>3.1863999999999999</v>
      </c>
      <c r="E163" s="127">
        <f t="shared" si="78"/>
        <v>2.4456000000000002</v>
      </c>
      <c r="F163" s="127">
        <f t="shared" si="78"/>
        <v>1.2548000000000001</v>
      </c>
      <c r="G163" s="127">
        <f t="shared" si="78"/>
        <v>1.1494</v>
      </c>
      <c r="H163" s="127">
        <f t="shared" si="78"/>
        <v>1.6633000000000002</v>
      </c>
      <c r="I163" s="127">
        <f t="shared" si="78"/>
        <v>1.2948</v>
      </c>
      <c r="J163" s="127">
        <f t="shared" si="78"/>
        <v>1.1694</v>
      </c>
      <c r="K163" s="127">
        <f t="shared" si="78"/>
        <v>1.1899</v>
      </c>
      <c r="L163" s="127">
        <f t="shared" si="78"/>
        <v>1.1985999999999999</v>
      </c>
      <c r="M163" s="127">
        <f t="shared" si="78"/>
        <v>1.1448</v>
      </c>
      <c r="N163" s="127">
        <f t="shared" si="78"/>
        <v>1.1214</v>
      </c>
      <c r="O163" s="127">
        <f t="shared" si="78"/>
        <v>1.1451</v>
      </c>
      <c r="P163" s="127">
        <f t="shared" si="78"/>
        <v>1.0548999999999999</v>
      </c>
      <c r="Q163" s="127">
        <f t="shared" si="78"/>
        <v>1.1165</v>
      </c>
      <c r="R163" s="127">
        <f t="shared" si="78"/>
        <v>1.1498999999999999</v>
      </c>
      <c r="S163" s="127">
        <f t="shared" si="78"/>
        <v>1.1222000000000001</v>
      </c>
      <c r="T163" s="127">
        <f t="shared" si="78"/>
        <v>1.0952</v>
      </c>
      <c r="U163" s="127">
        <f t="shared" si="78"/>
        <v>1.0887</v>
      </c>
      <c r="V163" s="127">
        <f t="shared" si="78"/>
        <v>1.0646</v>
      </c>
      <c r="W163" s="127">
        <f t="shared" si="78"/>
        <v>1.0851999999999999</v>
      </c>
      <c r="X163" s="127">
        <f t="shared" si="78"/>
        <v>1.1179000000000001</v>
      </c>
      <c r="Y163" s="127">
        <f t="shared" si="78"/>
        <v>1.1105</v>
      </c>
      <c r="Z163" s="127">
        <f t="shared" si="78"/>
        <v>1.0665</v>
      </c>
      <c r="AA163" s="127">
        <f t="shared" si="78"/>
        <v>1.0249999999999999</v>
      </c>
      <c r="AB163" s="127">
        <f t="shared" si="78"/>
        <v>1.0458000000000001</v>
      </c>
      <c r="AC163" s="127">
        <f t="shared" si="78"/>
        <v>1.0471999999999999</v>
      </c>
      <c r="AD163" s="127">
        <f t="shared" si="78"/>
        <v>1.0606</v>
      </c>
      <c r="AE163" s="127">
        <f t="shared" si="78"/>
        <v>1.0845</v>
      </c>
      <c r="AF163" s="127">
        <f t="shared" si="78"/>
        <v>1.1304000000000001</v>
      </c>
      <c r="AG163" s="127">
        <f t="shared" si="78"/>
        <v>1.0796999999999999</v>
      </c>
    </row>
    <row r="164" spans="1:33" x14ac:dyDescent="0.3">
      <c r="A164" s="128" t="s">
        <v>93</v>
      </c>
      <c r="B164" s="127">
        <f t="shared" ref="B164:AG164" si="79">B81/100</f>
        <v>25.51</v>
      </c>
      <c r="C164" s="127">
        <f t="shared" si="79"/>
        <v>20.58</v>
      </c>
      <c r="D164" s="127">
        <f t="shared" si="79"/>
        <v>3.43</v>
      </c>
      <c r="E164" s="127">
        <f t="shared" si="79"/>
        <v>2.4700000000000002</v>
      </c>
      <c r="F164" s="127">
        <f t="shared" si="79"/>
        <v>1.56</v>
      </c>
      <c r="G164" s="127">
        <f t="shared" si="79"/>
        <v>1.2361</v>
      </c>
      <c r="H164" s="127">
        <f t="shared" si="79"/>
        <v>1.5209000000000001</v>
      </c>
      <c r="I164" s="127">
        <f t="shared" si="79"/>
        <v>1.6724000000000001</v>
      </c>
      <c r="J164" s="127">
        <f t="shared" si="79"/>
        <v>1.1970999999999998</v>
      </c>
      <c r="K164" s="127">
        <f t="shared" si="79"/>
        <v>1.1049</v>
      </c>
      <c r="L164" s="127">
        <f t="shared" si="79"/>
        <v>1.3271000000000002</v>
      </c>
      <c r="M164" s="127">
        <f t="shared" si="79"/>
        <v>1.1701000000000001</v>
      </c>
      <c r="N164" s="127">
        <f t="shared" si="79"/>
        <v>1.1113</v>
      </c>
      <c r="O164" s="127">
        <f t="shared" si="79"/>
        <v>1.153</v>
      </c>
      <c r="P164" s="127">
        <f t="shared" si="79"/>
        <v>1.1118000000000001</v>
      </c>
      <c r="Q164" s="127">
        <f t="shared" si="79"/>
        <v>1.0748</v>
      </c>
      <c r="R164" s="127">
        <f t="shared" si="79"/>
        <v>1.0988</v>
      </c>
      <c r="S164" s="127">
        <f t="shared" si="79"/>
        <v>1.1721999999999999</v>
      </c>
      <c r="T164" s="127">
        <f t="shared" si="79"/>
        <v>1.014</v>
      </c>
      <c r="U164" s="127">
        <f t="shared" si="79"/>
        <v>1.0544</v>
      </c>
      <c r="V164" s="127">
        <f t="shared" si="79"/>
        <v>1.0598999999999998</v>
      </c>
      <c r="W164" s="127">
        <f t="shared" si="79"/>
        <v>1.0524</v>
      </c>
      <c r="X164" s="127">
        <f t="shared" si="79"/>
        <v>1.0399</v>
      </c>
      <c r="Y164" s="127">
        <f t="shared" si="79"/>
        <v>1.1106</v>
      </c>
      <c r="Z164" s="127">
        <f t="shared" si="79"/>
        <v>1.0588</v>
      </c>
      <c r="AA164" s="127">
        <f t="shared" si="79"/>
        <v>1.0283</v>
      </c>
      <c r="AB164" s="127">
        <f t="shared" si="79"/>
        <v>1.0490000000000002</v>
      </c>
      <c r="AC164" s="127">
        <f t="shared" si="79"/>
        <v>1.0378000000000001</v>
      </c>
      <c r="AD164" s="127">
        <f t="shared" si="79"/>
        <v>1.0190999999999999</v>
      </c>
      <c r="AE164" s="127">
        <f t="shared" si="79"/>
        <v>1.0576000000000001</v>
      </c>
      <c r="AF164" s="127">
        <f t="shared" si="79"/>
        <v>1.0567</v>
      </c>
      <c r="AG164" s="127">
        <f t="shared" si="79"/>
        <v>1.0484</v>
      </c>
    </row>
    <row r="165" spans="1:33" x14ac:dyDescent="0.3">
      <c r="B165" s="127">
        <f>B82/100</f>
        <v>0</v>
      </c>
      <c r="C165" s="127">
        <f t="shared" ref="C165:AG165" si="80">C82/100</f>
        <v>0</v>
      </c>
      <c r="D165" s="127">
        <f t="shared" si="80"/>
        <v>0</v>
      </c>
      <c r="E165" s="127">
        <f t="shared" si="80"/>
        <v>0</v>
      </c>
      <c r="F165" s="127">
        <f t="shared" si="80"/>
        <v>0</v>
      </c>
      <c r="G165" s="127">
        <f t="shared" si="80"/>
        <v>0</v>
      </c>
      <c r="H165" s="127">
        <f t="shared" si="80"/>
        <v>0</v>
      </c>
      <c r="I165" s="127">
        <f t="shared" si="80"/>
        <v>0</v>
      </c>
      <c r="J165" s="127">
        <f t="shared" si="80"/>
        <v>0</v>
      </c>
      <c r="K165" s="127">
        <f t="shared" si="80"/>
        <v>0</v>
      </c>
      <c r="L165" s="127">
        <f t="shared" si="80"/>
        <v>0</v>
      </c>
      <c r="M165" s="127">
        <f t="shared" si="80"/>
        <v>0</v>
      </c>
      <c r="N165" s="127">
        <f t="shared" si="80"/>
        <v>0</v>
      </c>
      <c r="O165" s="127">
        <f t="shared" si="80"/>
        <v>0</v>
      </c>
      <c r="P165" s="127">
        <f t="shared" si="80"/>
        <v>0</v>
      </c>
      <c r="Q165" s="127">
        <f t="shared" si="80"/>
        <v>0</v>
      </c>
      <c r="R165" s="127">
        <f t="shared" si="80"/>
        <v>0</v>
      </c>
      <c r="S165" s="127">
        <f t="shared" si="80"/>
        <v>0</v>
      </c>
      <c r="T165" s="127">
        <f t="shared" si="80"/>
        <v>0</v>
      </c>
      <c r="U165" s="127">
        <f t="shared" si="80"/>
        <v>0</v>
      </c>
      <c r="V165" s="127">
        <f t="shared" si="80"/>
        <v>0</v>
      </c>
      <c r="W165" s="127">
        <f t="shared" si="80"/>
        <v>0</v>
      </c>
      <c r="X165" s="127">
        <f t="shared" si="80"/>
        <v>0</v>
      </c>
      <c r="Y165" s="127">
        <f t="shared" si="80"/>
        <v>0</v>
      </c>
      <c r="Z165" s="127">
        <f t="shared" si="80"/>
        <v>0</v>
      </c>
      <c r="AA165" s="127">
        <f t="shared" si="80"/>
        <v>0</v>
      </c>
      <c r="AB165" s="127">
        <f t="shared" si="80"/>
        <v>0</v>
      </c>
      <c r="AC165" s="127">
        <f t="shared" si="80"/>
        <v>0</v>
      </c>
      <c r="AD165" s="127">
        <f t="shared" si="80"/>
        <v>0</v>
      </c>
      <c r="AE165" s="127">
        <f t="shared" si="80"/>
        <v>0</v>
      </c>
      <c r="AF165" s="127">
        <f t="shared" si="80"/>
        <v>0</v>
      </c>
      <c r="AG165" s="127">
        <f t="shared" si="80"/>
        <v>0</v>
      </c>
    </row>
    <row r="166" spans="1:33" x14ac:dyDescent="0.3">
      <c r="B166" s="127">
        <f t="shared" ref="B166:AG166" si="81">B83/100</f>
        <v>0</v>
      </c>
      <c r="C166" s="127">
        <f t="shared" si="81"/>
        <v>0</v>
      </c>
      <c r="D166" s="127">
        <f t="shared" si="81"/>
        <v>0</v>
      </c>
      <c r="E166" s="127">
        <f t="shared" si="81"/>
        <v>0</v>
      </c>
      <c r="F166" s="127">
        <f t="shared" si="81"/>
        <v>0</v>
      </c>
      <c r="G166" s="127">
        <f t="shared" si="81"/>
        <v>0</v>
      </c>
      <c r="H166" s="127">
        <f t="shared" si="81"/>
        <v>0</v>
      </c>
      <c r="I166" s="127">
        <f t="shared" si="81"/>
        <v>0</v>
      </c>
      <c r="J166" s="127">
        <f t="shared" si="81"/>
        <v>0</v>
      </c>
      <c r="K166" s="127">
        <f t="shared" si="81"/>
        <v>0</v>
      </c>
      <c r="L166" s="127">
        <f t="shared" si="81"/>
        <v>0</v>
      </c>
      <c r="M166" s="127">
        <f t="shared" si="81"/>
        <v>0</v>
      </c>
      <c r="N166" s="127">
        <f t="shared" si="81"/>
        <v>0</v>
      </c>
      <c r="O166" s="127">
        <f t="shared" si="81"/>
        <v>0</v>
      </c>
      <c r="P166" s="127">
        <f t="shared" si="81"/>
        <v>0</v>
      </c>
      <c r="Q166" s="127">
        <f t="shared" si="81"/>
        <v>0</v>
      </c>
      <c r="R166" s="127">
        <f t="shared" si="81"/>
        <v>0</v>
      </c>
      <c r="S166" s="127">
        <f t="shared" si="81"/>
        <v>0</v>
      </c>
      <c r="T166" s="127">
        <f t="shared" si="81"/>
        <v>0</v>
      </c>
      <c r="U166" s="127">
        <f t="shared" si="81"/>
        <v>0</v>
      </c>
      <c r="V166" s="127">
        <f t="shared" si="81"/>
        <v>0</v>
      </c>
      <c r="W166" s="127">
        <f t="shared" si="81"/>
        <v>0</v>
      </c>
      <c r="X166" s="127">
        <f t="shared" si="81"/>
        <v>0</v>
      </c>
      <c r="Y166" s="127">
        <f t="shared" si="81"/>
        <v>0</v>
      </c>
      <c r="Z166" s="127">
        <f t="shared" si="81"/>
        <v>0</v>
      </c>
      <c r="AA166" s="127">
        <f t="shared" si="81"/>
        <v>0</v>
      </c>
      <c r="AB166" s="127">
        <f t="shared" si="81"/>
        <v>0</v>
      </c>
      <c r="AC166" s="127">
        <f t="shared" si="81"/>
        <v>0</v>
      </c>
      <c r="AD166" s="127">
        <f t="shared" si="81"/>
        <v>0</v>
      </c>
      <c r="AE166" s="127">
        <f t="shared" si="81"/>
        <v>0</v>
      </c>
      <c r="AF166" s="127">
        <f t="shared" si="81"/>
        <v>0</v>
      </c>
      <c r="AG166" s="127">
        <f t="shared" si="81"/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88"/>
  <sheetViews>
    <sheetView topLeftCell="A25" workbookViewId="0">
      <selection activeCell="B70" sqref="B70"/>
    </sheetView>
  </sheetViews>
  <sheetFormatPr defaultColWidth="8.88671875" defaultRowHeight="13.2" x14ac:dyDescent="0.25"/>
  <cols>
    <col min="1" max="1" width="46.44140625" style="66" customWidth="1"/>
    <col min="2" max="35" width="13.6640625" style="35" customWidth="1"/>
    <col min="36" max="255" width="8.88671875" style="35"/>
    <col min="256" max="256" width="97.6640625" style="35" customWidth="1"/>
    <col min="257" max="257" width="13.109375" style="35" customWidth="1"/>
    <col min="258" max="291" width="13.6640625" style="35" customWidth="1"/>
    <col min="292" max="511" width="8.88671875" style="35"/>
    <col min="512" max="512" width="97.6640625" style="35" customWidth="1"/>
    <col min="513" max="513" width="13.109375" style="35" customWidth="1"/>
    <col min="514" max="547" width="13.6640625" style="35" customWidth="1"/>
    <col min="548" max="767" width="8.88671875" style="35"/>
    <col min="768" max="768" width="97.6640625" style="35" customWidth="1"/>
    <col min="769" max="769" width="13.109375" style="35" customWidth="1"/>
    <col min="770" max="803" width="13.6640625" style="35" customWidth="1"/>
    <col min="804" max="1023" width="8.88671875" style="35"/>
    <col min="1024" max="1024" width="97.6640625" style="35" customWidth="1"/>
    <col min="1025" max="1025" width="13.109375" style="35" customWidth="1"/>
    <col min="1026" max="1059" width="13.6640625" style="35" customWidth="1"/>
    <col min="1060" max="1279" width="8.88671875" style="35"/>
    <col min="1280" max="1280" width="97.6640625" style="35" customWidth="1"/>
    <col min="1281" max="1281" width="13.109375" style="35" customWidth="1"/>
    <col min="1282" max="1315" width="13.6640625" style="35" customWidth="1"/>
    <col min="1316" max="1535" width="8.88671875" style="35"/>
    <col min="1536" max="1536" width="97.6640625" style="35" customWidth="1"/>
    <col min="1537" max="1537" width="13.109375" style="35" customWidth="1"/>
    <col min="1538" max="1571" width="13.6640625" style="35" customWidth="1"/>
    <col min="1572" max="1791" width="8.88671875" style="35"/>
    <col min="1792" max="1792" width="97.6640625" style="35" customWidth="1"/>
    <col min="1793" max="1793" width="13.109375" style="35" customWidth="1"/>
    <col min="1794" max="1827" width="13.6640625" style="35" customWidth="1"/>
    <col min="1828" max="2047" width="8.88671875" style="35"/>
    <col min="2048" max="2048" width="97.6640625" style="35" customWidth="1"/>
    <col min="2049" max="2049" width="13.109375" style="35" customWidth="1"/>
    <col min="2050" max="2083" width="13.6640625" style="35" customWidth="1"/>
    <col min="2084" max="2303" width="8.88671875" style="35"/>
    <col min="2304" max="2304" width="97.6640625" style="35" customWidth="1"/>
    <col min="2305" max="2305" width="13.109375" style="35" customWidth="1"/>
    <col min="2306" max="2339" width="13.6640625" style="35" customWidth="1"/>
    <col min="2340" max="2559" width="8.88671875" style="35"/>
    <col min="2560" max="2560" width="97.6640625" style="35" customWidth="1"/>
    <col min="2561" max="2561" width="13.109375" style="35" customWidth="1"/>
    <col min="2562" max="2595" width="13.6640625" style="35" customWidth="1"/>
    <col min="2596" max="2815" width="8.88671875" style="35"/>
    <col min="2816" max="2816" width="97.6640625" style="35" customWidth="1"/>
    <col min="2817" max="2817" width="13.109375" style="35" customWidth="1"/>
    <col min="2818" max="2851" width="13.6640625" style="35" customWidth="1"/>
    <col min="2852" max="3071" width="8.88671875" style="35"/>
    <col min="3072" max="3072" width="97.6640625" style="35" customWidth="1"/>
    <col min="3073" max="3073" width="13.109375" style="35" customWidth="1"/>
    <col min="3074" max="3107" width="13.6640625" style="35" customWidth="1"/>
    <col min="3108" max="3327" width="8.88671875" style="35"/>
    <col min="3328" max="3328" width="97.6640625" style="35" customWidth="1"/>
    <col min="3329" max="3329" width="13.109375" style="35" customWidth="1"/>
    <col min="3330" max="3363" width="13.6640625" style="35" customWidth="1"/>
    <col min="3364" max="3583" width="8.88671875" style="35"/>
    <col min="3584" max="3584" width="97.6640625" style="35" customWidth="1"/>
    <col min="3585" max="3585" width="13.109375" style="35" customWidth="1"/>
    <col min="3586" max="3619" width="13.6640625" style="35" customWidth="1"/>
    <col min="3620" max="3839" width="8.88671875" style="35"/>
    <col min="3840" max="3840" width="97.6640625" style="35" customWidth="1"/>
    <col min="3841" max="3841" width="13.109375" style="35" customWidth="1"/>
    <col min="3842" max="3875" width="13.6640625" style="35" customWidth="1"/>
    <col min="3876" max="4095" width="8.88671875" style="35"/>
    <col min="4096" max="4096" width="97.6640625" style="35" customWidth="1"/>
    <col min="4097" max="4097" width="13.109375" style="35" customWidth="1"/>
    <col min="4098" max="4131" width="13.6640625" style="35" customWidth="1"/>
    <col min="4132" max="4351" width="8.88671875" style="35"/>
    <col min="4352" max="4352" width="97.6640625" style="35" customWidth="1"/>
    <col min="4353" max="4353" width="13.109375" style="35" customWidth="1"/>
    <col min="4354" max="4387" width="13.6640625" style="35" customWidth="1"/>
    <col min="4388" max="4607" width="8.88671875" style="35"/>
    <col min="4608" max="4608" width="97.6640625" style="35" customWidth="1"/>
    <col min="4609" max="4609" width="13.109375" style="35" customWidth="1"/>
    <col min="4610" max="4643" width="13.6640625" style="35" customWidth="1"/>
    <col min="4644" max="4863" width="8.88671875" style="35"/>
    <col min="4864" max="4864" width="97.6640625" style="35" customWidth="1"/>
    <col min="4865" max="4865" width="13.109375" style="35" customWidth="1"/>
    <col min="4866" max="4899" width="13.6640625" style="35" customWidth="1"/>
    <col min="4900" max="5119" width="8.88671875" style="35"/>
    <col min="5120" max="5120" width="97.6640625" style="35" customWidth="1"/>
    <col min="5121" max="5121" width="13.109375" style="35" customWidth="1"/>
    <col min="5122" max="5155" width="13.6640625" style="35" customWidth="1"/>
    <col min="5156" max="5375" width="8.88671875" style="35"/>
    <col min="5376" max="5376" width="97.6640625" style="35" customWidth="1"/>
    <col min="5377" max="5377" width="13.109375" style="35" customWidth="1"/>
    <col min="5378" max="5411" width="13.6640625" style="35" customWidth="1"/>
    <col min="5412" max="5631" width="8.88671875" style="35"/>
    <col min="5632" max="5632" width="97.6640625" style="35" customWidth="1"/>
    <col min="5633" max="5633" width="13.109375" style="35" customWidth="1"/>
    <col min="5634" max="5667" width="13.6640625" style="35" customWidth="1"/>
    <col min="5668" max="5887" width="8.88671875" style="35"/>
    <col min="5888" max="5888" width="97.6640625" style="35" customWidth="1"/>
    <col min="5889" max="5889" width="13.109375" style="35" customWidth="1"/>
    <col min="5890" max="5923" width="13.6640625" style="35" customWidth="1"/>
    <col min="5924" max="6143" width="8.88671875" style="35"/>
    <col min="6144" max="6144" width="97.6640625" style="35" customWidth="1"/>
    <col min="6145" max="6145" width="13.109375" style="35" customWidth="1"/>
    <col min="6146" max="6179" width="13.6640625" style="35" customWidth="1"/>
    <col min="6180" max="6399" width="8.88671875" style="35"/>
    <col min="6400" max="6400" width="97.6640625" style="35" customWidth="1"/>
    <col min="6401" max="6401" width="13.109375" style="35" customWidth="1"/>
    <col min="6402" max="6435" width="13.6640625" style="35" customWidth="1"/>
    <col min="6436" max="6655" width="8.88671875" style="35"/>
    <col min="6656" max="6656" width="97.6640625" style="35" customWidth="1"/>
    <col min="6657" max="6657" width="13.109375" style="35" customWidth="1"/>
    <col min="6658" max="6691" width="13.6640625" style="35" customWidth="1"/>
    <col min="6692" max="6911" width="8.88671875" style="35"/>
    <col min="6912" max="6912" width="97.6640625" style="35" customWidth="1"/>
    <col min="6913" max="6913" width="13.109375" style="35" customWidth="1"/>
    <col min="6914" max="6947" width="13.6640625" style="35" customWidth="1"/>
    <col min="6948" max="7167" width="8.88671875" style="35"/>
    <col min="7168" max="7168" width="97.6640625" style="35" customWidth="1"/>
    <col min="7169" max="7169" width="13.109375" style="35" customWidth="1"/>
    <col min="7170" max="7203" width="13.6640625" style="35" customWidth="1"/>
    <col min="7204" max="7423" width="8.88671875" style="35"/>
    <col min="7424" max="7424" width="97.6640625" style="35" customWidth="1"/>
    <col min="7425" max="7425" width="13.109375" style="35" customWidth="1"/>
    <col min="7426" max="7459" width="13.6640625" style="35" customWidth="1"/>
    <col min="7460" max="7679" width="8.88671875" style="35"/>
    <col min="7680" max="7680" width="97.6640625" style="35" customWidth="1"/>
    <col min="7681" max="7681" width="13.109375" style="35" customWidth="1"/>
    <col min="7682" max="7715" width="13.6640625" style="35" customWidth="1"/>
    <col min="7716" max="7935" width="8.88671875" style="35"/>
    <col min="7936" max="7936" width="97.6640625" style="35" customWidth="1"/>
    <col min="7937" max="7937" width="13.109375" style="35" customWidth="1"/>
    <col min="7938" max="7971" width="13.6640625" style="35" customWidth="1"/>
    <col min="7972" max="8191" width="8.88671875" style="35"/>
    <col min="8192" max="8192" width="97.6640625" style="35" customWidth="1"/>
    <col min="8193" max="8193" width="13.109375" style="35" customWidth="1"/>
    <col min="8194" max="8227" width="13.6640625" style="35" customWidth="1"/>
    <col min="8228" max="8447" width="8.88671875" style="35"/>
    <col min="8448" max="8448" width="97.6640625" style="35" customWidth="1"/>
    <col min="8449" max="8449" width="13.109375" style="35" customWidth="1"/>
    <col min="8450" max="8483" width="13.6640625" style="35" customWidth="1"/>
    <col min="8484" max="8703" width="8.88671875" style="35"/>
    <col min="8704" max="8704" width="97.6640625" style="35" customWidth="1"/>
    <col min="8705" max="8705" width="13.109375" style="35" customWidth="1"/>
    <col min="8706" max="8739" width="13.6640625" style="35" customWidth="1"/>
    <col min="8740" max="8959" width="8.88671875" style="35"/>
    <col min="8960" max="8960" width="97.6640625" style="35" customWidth="1"/>
    <col min="8961" max="8961" width="13.109375" style="35" customWidth="1"/>
    <col min="8962" max="8995" width="13.6640625" style="35" customWidth="1"/>
    <col min="8996" max="9215" width="8.88671875" style="35"/>
    <col min="9216" max="9216" width="97.6640625" style="35" customWidth="1"/>
    <col min="9217" max="9217" width="13.109375" style="35" customWidth="1"/>
    <col min="9218" max="9251" width="13.6640625" style="35" customWidth="1"/>
    <col min="9252" max="9471" width="8.88671875" style="35"/>
    <col min="9472" max="9472" width="97.6640625" style="35" customWidth="1"/>
    <col min="9473" max="9473" width="13.109375" style="35" customWidth="1"/>
    <col min="9474" max="9507" width="13.6640625" style="35" customWidth="1"/>
    <col min="9508" max="9727" width="8.88671875" style="35"/>
    <col min="9728" max="9728" width="97.6640625" style="35" customWidth="1"/>
    <col min="9729" max="9729" width="13.109375" style="35" customWidth="1"/>
    <col min="9730" max="9763" width="13.6640625" style="35" customWidth="1"/>
    <col min="9764" max="9983" width="8.88671875" style="35"/>
    <col min="9984" max="9984" width="97.6640625" style="35" customWidth="1"/>
    <col min="9985" max="9985" width="13.109375" style="35" customWidth="1"/>
    <col min="9986" max="10019" width="13.6640625" style="35" customWidth="1"/>
    <col min="10020" max="10239" width="8.88671875" style="35"/>
    <col min="10240" max="10240" width="97.6640625" style="35" customWidth="1"/>
    <col min="10241" max="10241" width="13.109375" style="35" customWidth="1"/>
    <col min="10242" max="10275" width="13.6640625" style="35" customWidth="1"/>
    <col min="10276" max="10495" width="8.88671875" style="35"/>
    <col min="10496" max="10496" width="97.6640625" style="35" customWidth="1"/>
    <col min="10497" max="10497" width="13.109375" style="35" customWidth="1"/>
    <col min="10498" max="10531" width="13.6640625" style="35" customWidth="1"/>
    <col min="10532" max="10751" width="8.88671875" style="35"/>
    <col min="10752" max="10752" width="97.6640625" style="35" customWidth="1"/>
    <col min="10753" max="10753" width="13.109375" style="35" customWidth="1"/>
    <col min="10754" max="10787" width="13.6640625" style="35" customWidth="1"/>
    <col min="10788" max="11007" width="8.88671875" style="35"/>
    <col min="11008" max="11008" width="97.6640625" style="35" customWidth="1"/>
    <col min="11009" max="11009" width="13.109375" style="35" customWidth="1"/>
    <col min="11010" max="11043" width="13.6640625" style="35" customWidth="1"/>
    <col min="11044" max="11263" width="8.88671875" style="35"/>
    <col min="11264" max="11264" width="97.6640625" style="35" customWidth="1"/>
    <col min="11265" max="11265" width="13.109375" style="35" customWidth="1"/>
    <col min="11266" max="11299" width="13.6640625" style="35" customWidth="1"/>
    <col min="11300" max="11519" width="8.88671875" style="35"/>
    <col min="11520" max="11520" width="97.6640625" style="35" customWidth="1"/>
    <col min="11521" max="11521" width="13.109375" style="35" customWidth="1"/>
    <col min="11522" max="11555" width="13.6640625" style="35" customWidth="1"/>
    <col min="11556" max="11775" width="8.88671875" style="35"/>
    <col min="11776" max="11776" width="97.6640625" style="35" customWidth="1"/>
    <col min="11777" max="11777" width="13.109375" style="35" customWidth="1"/>
    <col min="11778" max="11811" width="13.6640625" style="35" customWidth="1"/>
    <col min="11812" max="12031" width="8.88671875" style="35"/>
    <col min="12032" max="12032" width="97.6640625" style="35" customWidth="1"/>
    <col min="12033" max="12033" width="13.109375" style="35" customWidth="1"/>
    <col min="12034" max="12067" width="13.6640625" style="35" customWidth="1"/>
    <col min="12068" max="12287" width="8.88671875" style="35"/>
    <col min="12288" max="12288" width="97.6640625" style="35" customWidth="1"/>
    <col min="12289" max="12289" width="13.109375" style="35" customWidth="1"/>
    <col min="12290" max="12323" width="13.6640625" style="35" customWidth="1"/>
    <col min="12324" max="12543" width="8.88671875" style="35"/>
    <col min="12544" max="12544" width="97.6640625" style="35" customWidth="1"/>
    <col min="12545" max="12545" width="13.109375" style="35" customWidth="1"/>
    <col min="12546" max="12579" width="13.6640625" style="35" customWidth="1"/>
    <col min="12580" max="12799" width="8.88671875" style="35"/>
    <col min="12800" max="12800" width="97.6640625" style="35" customWidth="1"/>
    <col min="12801" max="12801" width="13.109375" style="35" customWidth="1"/>
    <col min="12802" max="12835" width="13.6640625" style="35" customWidth="1"/>
    <col min="12836" max="13055" width="8.88671875" style="35"/>
    <col min="13056" max="13056" width="97.6640625" style="35" customWidth="1"/>
    <col min="13057" max="13057" width="13.109375" style="35" customWidth="1"/>
    <col min="13058" max="13091" width="13.6640625" style="35" customWidth="1"/>
    <col min="13092" max="13311" width="8.88671875" style="35"/>
    <col min="13312" max="13312" width="97.6640625" style="35" customWidth="1"/>
    <col min="13313" max="13313" width="13.109375" style="35" customWidth="1"/>
    <col min="13314" max="13347" width="13.6640625" style="35" customWidth="1"/>
    <col min="13348" max="13567" width="8.88671875" style="35"/>
    <col min="13568" max="13568" width="97.6640625" style="35" customWidth="1"/>
    <col min="13569" max="13569" width="13.109375" style="35" customWidth="1"/>
    <col min="13570" max="13603" width="13.6640625" style="35" customWidth="1"/>
    <col min="13604" max="13823" width="8.88671875" style="35"/>
    <col min="13824" max="13824" width="97.6640625" style="35" customWidth="1"/>
    <col min="13825" max="13825" width="13.109375" style="35" customWidth="1"/>
    <col min="13826" max="13859" width="13.6640625" style="35" customWidth="1"/>
    <col min="13860" max="14079" width="8.88671875" style="35"/>
    <col min="14080" max="14080" width="97.6640625" style="35" customWidth="1"/>
    <col min="14081" max="14081" width="13.109375" style="35" customWidth="1"/>
    <col min="14082" max="14115" width="13.6640625" style="35" customWidth="1"/>
    <col min="14116" max="14335" width="8.88671875" style="35"/>
    <col min="14336" max="14336" width="97.6640625" style="35" customWidth="1"/>
    <col min="14337" max="14337" width="13.109375" style="35" customWidth="1"/>
    <col min="14338" max="14371" width="13.6640625" style="35" customWidth="1"/>
    <col min="14372" max="14591" width="8.88671875" style="35"/>
    <col min="14592" max="14592" width="97.6640625" style="35" customWidth="1"/>
    <col min="14593" max="14593" width="13.109375" style="35" customWidth="1"/>
    <col min="14594" max="14627" width="13.6640625" style="35" customWidth="1"/>
    <col min="14628" max="14847" width="8.88671875" style="35"/>
    <col min="14848" max="14848" width="97.6640625" style="35" customWidth="1"/>
    <col min="14849" max="14849" width="13.109375" style="35" customWidth="1"/>
    <col min="14850" max="14883" width="13.6640625" style="35" customWidth="1"/>
    <col min="14884" max="15103" width="8.88671875" style="35"/>
    <col min="15104" max="15104" width="97.6640625" style="35" customWidth="1"/>
    <col min="15105" max="15105" width="13.109375" style="35" customWidth="1"/>
    <col min="15106" max="15139" width="13.6640625" style="35" customWidth="1"/>
    <col min="15140" max="15359" width="8.88671875" style="35"/>
    <col min="15360" max="15360" width="97.6640625" style="35" customWidth="1"/>
    <col min="15361" max="15361" width="13.109375" style="35" customWidth="1"/>
    <col min="15362" max="15395" width="13.6640625" style="35" customWidth="1"/>
    <col min="15396" max="15615" width="8.88671875" style="35"/>
    <col min="15616" max="15616" width="97.6640625" style="35" customWidth="1"/>
    <col min="15617" max="15617" width="13.109375" style="35" customWidth="1"/>
    <col min="15618" max="15651" width="13.6640625" style="35" customWidth="1"/>
    <col min="15652" max="15871" width="8.88671875" style="35"/>
    <col min="15872" max="15872" width="97.6640625" style="35" customWidth="1"/>
    <col min="15873" max="15873" width="13.109375" style="35" customWidth="1"/>
    <col min="15874" max="15907" width="13.6640625" style="35" customWidth="1"/>
    <col min="15908" max="16127" width="8.88671875" style="35"/>
    <col min="16128" max="16128" width="97.6640625" style="35" customWidth="1"/>
    <col min="16129" max="16129" width="13.109375" style="35" customWidth="1"/>
    <col min="16130" max="16163" width="13.6640625" style="35" customWidth="1"/>
    <col min="16164" max="16384" width="8.88671875" style="35"/>
  </cols>
  <sheetData>
    <row r="1" spans="1:35" ht="13.05" customHeight="1" x14ac:dyDescent="0.25">
      <c r="A1" s="159" t="s">
        <v>99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35" ht="13.05" customHeight="1" x14ac:dyDescent="0.25">
      <c r="A2" s="66" t="s">
        <v>100</v>
      </c>
    </row>
    <row r="3" spans="1:35" s="66" customFormat="1" ht="13.05" customHeight="1" x14ac:dyDescent="0.25">
      <c r="A3" s="67" t="s">
        <v>100</v>
      </c>
      <c r="B3" s="67" t="s">
        <v>101</v>
      </c>
      <c r="C3" s="67" t="s">
        <v>102</v>
      </c>
      <c r="D3" s="67" t="s">
        <v>103</v>
      </c>
      <c r="E3" s="67" t="s">
        <v>104</v>
      </c>
      <c r="F3" s="67" t="s">
        <v>105</v>
      </c>
      <c r="G3" s="67" t="s">
        <v>106</v>
      </c>
      <c r="H3" s="67" t="s">
        <v>107</v>
      </c>
      <c r="I3" s="67" t="s">
        <v>108</v>
      </c>
      <c r="J3" s="67" t="s">
        <v>109</v>
      </c>
      <c r="K3" s="67" t="s">
        <v>110</v>
      </c>
      <c r="L3" s="67" t="s">
        <v>111</v>
      </c>
      <c r="M3" s="67" t="s">
        <v>112</v>
      </c>
      <c r="N3" s="67" t="s">
        <v>113</v>
      </c>
      <c r="O3" s="67" t="s">
        <v>114</v>
      </c>
      <c r="P3" s="67" t="s">
        <v>115</v>
      </c>
      <c r="Q3" s="67" t="s">
        <v>116</v>
      </c>
      <c r="R3" s="67" t="s">
        <v>117</v>
      </c>
      <c r="S3" s="67" t="s">
        <v>118</v>
      </c>
      <c r="T3" s="67" t="s">
        <v>119</v>
      </c>
      <c r="U3" s="67" t="s">
        <v>120</v>
      </c>
      <c r="V3" s="67" t="s">
        <v>121</v>
      </c>
      <c r="W3" s="67" t="s">
        <v>122</v>
      </c>
      <c r="X3" s="67" t="s">
        <v>123</v>
      </c>
      <c r="Y3" s="67" t="s">
        <v>124</v>
      </c>
      <c r="Z3" s="67" t="s">
        <v>125</v>
      </c>
      <c r="AA3" s="67" t="s">
        <v>126</v>
      </c>
      <c r="AB3" s="67" t="s">
        <v>127</v>
      </c>
      <c r="AC3" s="67" t="s">
        <v>128</v>
      </c>
      <c r="AD3" s="67" t="s">
        <v>129</v>
      </c>
      <c r="AE3" s="67" t="s">
        <v>130</v>
      </c>
      <c r="AF3" s="67" t="s">
        <v>131</v>
      </c>
      <c r="AG3" s="67" t="s">
        <v>132</v>
      </c>
      <c r="AH3" s="67" t="s">
        <v>133</v>
      </c>
      <c r="AI3" s="67" t="s">
        <v>134</v>
      </c>
    </row>
    <row r="4" spans="1:35" ht="13.05" customHeight="1" x14ac:dyDescent="0.25">
      <c r="A4" s="67" t="s">
        <v>135</v>
      </c>
      <c r="B4" s="64">
        <v>147969407</v>
      </c>
      <c r="C4" s="64">
        <v>148394216</v>
      </c>
      <c r="D4" s="64">
        <v>148538197</v>
      </c>
      <c r="E4" s="64">
        <v>148458777</v>
      </c>
      <c r="F4" s="64">
        <v>148407912</v>
      </c>
      <c r="G4" s="64">
        <v>148375787</v>
      </c>
      <c r="H4" s="64">
        <v>148160129</v>
      </c>
      <c r="I4" s="64">
        <v>147915361</v>
      </c>
      <c r="J4" s="64">
        <v>147670784</v>
      </c>
      <c r="K4" s="64">
        <v>147214776</v>
      </c>
      <c r="L4" s="64">
        <v>146596869</v>
      </c>
      <c r="M4" s="64">
        <v>145976482</v>
      </c>
      <c r="N4" s="64">
        <v>145306497</v>
      </c>
      <c r="O4" s="64">
        <v>144648618</v>
      </c>
      <c r="P4" s="64">
        <v>144067316</v>
      </c>
      <c r="Q4" s="64">
        <v>143518814</v>
      </c>
      <c r="R4" s="64">
        <v>143049637</v>
      </c>
      <c r="S4" s="64">
        <v>142805114</v>
      </c>
      <c r="T4" s="64">
        <v>142742366</v>
      </c>
      <c r="U4" s="64">
        <v>142785349</v>
      </c>
      <c r="V4" s="64">
        <v>142849468</v>
      </c>
      <c r="W4" s="64">
        <v>143018195</v>
      </c>
      <c r="X4" s="64">
        <v>143378447</v>
      </c>
      <c r="Y4" s="64">
        <v>143805638</v>
      </c>
      <c r="Z4" s="64">
        <v>146508169</v>
      </c>
      <c r="AA4" s="64">
        <v>146963159</v>
      </c>
      <c r="AB4" s="64">
        <v>147381167</v>
      </c>
      <c r="AC4" s="64">
        <v>147688545</v>
      </c>
      <c r="AD4" s="64">
        <v>147818888</v>
      </c>
      <c r="AE4" s="64">
        <v>147899994</v>
      </c>
      <c r="AF4" s="64">
        <v>147707517</v>
      </c>
      <c r="AG4" s="64">
        <v>147217903</v>
      </c>
      <c r="AH4" s="64">
        <v>146713743</v>
      </c>
      <c r="AI4" s="64">
        <v>146299107</v>
      </c>
    </row>
    <row r="5" spans="1:35" ht="13.05" customHeight="1" x14ac:dyDescent="0.25">
      <c r="A5" s="67" t="s">
        <v>254</v>
      </c>
      <c r="B5" s="64">
        <f t="shared" ref="B5:AI5" si="0">SUM(B7:B88)</f>
        <v>147969424</v>
      </c>
      <c r="C5" s="64">
        <f t="shared" si="0"/>
        <v>148394282</v>
      </c>
      <c r="D5" s="64">
        <f t="shared" si="0"/>
        <v>148538377</v>
      </c>
      <c r="E5" s="64">
        <f t="shared" si="0"/>
        <v>148458812</v>
      </c>
      <c r="F5" s="64">
        <f t="shared" si="0"/>
        <v>148407949</v>
      </c>
      <c r="G5" s="64">
        <f t="shared" si="0"/>
        <v>148375983</v>
      </c>
      <c r="H5" s="64">
        <f t="shared" si="0"/>
        <v>148160231</v>
      </c>
      <c r="I5" s="64">
        <f t="shared" si="0"/>
        <v>147915344</v>
      </c>
      <c r="J5" s="64">
        <f t="shared" si="0"/>
        <v>147670781</v>
      </c>
      <c r="K5" s="64">
        <f t="shared" si="0"/>
        <v>147214858</v>
      </c>
      <c r="L5" s="64">
        <f t="shared" si="0"/>
        <v>146596877</v>
      </c>
      <c r="M5" s="64">
        <f t="shared" si="0"/>
        <v>145976550</v>
      </c>
      <c r="N5" s="64">
        <f t="shared" si="0"/>
        <v>145306656</v>
      </c>
      <c r="O5" s="64">
        <f t="shared" si="0"/>
        <v>144648618</v>
      </c>
      <c r="P5" s="64">
        <f t="shared" si="0"/>
        <v>144067316</v>
      </c>
      <c r="Q5" s="64">
        <f t="shared" si="0"/>
        <v>143518814</v>
      </c>
      <c r="R5" s="64">
        <f t="shared" si="0"/>
        <v>143049637</v>
      </c>
      <c r="S5" s="64">
        <f t="shared" si="0"/>
        <v>142805114</v>
      </c>
      <c r="T5" s="64">
        <f t="shared" si="0"/>
        <v>142742366</v>
      </c>
      <c r="U5" s="64">
        <f t="shared" si="0"/>
        <v>142785349</v>
      </c>
      <c r="V5" s="64">
        <f t="shared" si="0"/>
        <v>142849468</v>
      </c>
      <c r="W5" s="64">
        <f t="shared" si="0"/>
        <v>143018195</v>
      </c>
      <c r="X5" s="64">
        <f t="shared" si="0"/>
        <v>143378447</v>
      </c>
      <c r="Y5" s="64">
        <f t="shared" si="0"/>
        <v>143805638</v>
      </c>
      <c r="Z5" s="64">
        <f t="shared" si="0"/>
        <v>146508169</v>
      </c>
      <c r="AA5" s="64">
        <f t="shared" si="0"/>
        <v>146963159</v>
      </c>
      <c r="AB5" s="64">
        <f t="shared" si="0"/>
        <v>147381167</v>
      </c>
      <c r="AC5" s="64">
        <f t="shared" si="0"/>
        <v>147688545</v>
      </c>
      <c r="AD5" s="64">
        <f t="shared" si="0"/>
        <v>147818888</v>
      </c>
      <c r="AE5" s="64">
        <f t="shared" si="0"/>
        <v>147899994</v>
      </c>
      <c r="AF5" s="64">
        <f t="shared" si="0"/>
        <v>147707517</v>
      </c>
      <c r="AG5" s="64">
        <f t="shared" si="0"/>
        <v>147217903</v>
      </c>
      <c r="AH5" s="64">
        <f t="shared" si="0"/>
        <v>146713743</v>
      </c>
      <c r="AI5" s="64">
        <f t="shared" si="0"/>
        <v>146299107</v>
      </c>
    </row>
    <row r="6" spans="1:35" ht="13.05" customHeight="1" x14ac:dyDescent="0.25">
      <c r="A6" s="66" t="s">
        <v>255</v>
      </c>
      <c r="B6" s="68">
        <f>B4-B5</f>
        <v>-17</v>
      </c>
      <c r="C6" s="68">
        <f t="shared" ref="C6:AI6" si="1">C4-C5</f>
        <v>-66</v>
      </c>
      <c r="D6" s="68">
        <f t="shared" si="1"/>
        <v>-180</v>
      </c>
      <c r="E6" s="68">
        <f t="shared" si="1"/>
        <v>-35</v>
      </c>
      <c r="F6" s="68">
        <f t="shared" si="1"/>
        <v>-37</v>
      </c>
      <c r="G6" s="68">
        <f t="shared" si="1"/>
        <v>-196</v>
      </c>
      <c r="H6" s="68">
        <f t="shared" si="1"/>
        <v>-102</v>
      </c>
      <c r="I6" s="68">
        <f t="shared" si="1"/>
        <v>17</v>
      </c>
      <c r="J6" s="68">
        <f t="shared" si="1"/>
        <v>3</v>
      </c>
      <c r="K6" s="68">
        <f t="shared" si="1"/>
        <v>-82</v>
      </c>
      <c r="L6" s="68">
        <f t="shared" si="1"/>
        <v>-8</v>
      </c>
      <c r="M6" s="68">
        <f t="shared" si="1"/>
        <v>-68</v>
      </c>
      <c r="N6" s="68">
        <f t="shared" si="1"/>
        <v>-159</v>
      </c>
      <c r="O6" s="68">
        <f t="shared" si="1"/>
        <v>0</v>
      </c>
      <c r="P6" s="68">
        <f t="shared" si="1"/>
        <v>0</v>
      </c>
      <c r="Q6" s="68">
        <f t="shared" si="1"/>
        <v>0</v>
      </c>
      <c r="R6" s="68">
        <f t="shared" si="1"/>
        <v>0</v>
      </c>
      <c r="S6" s="68">
        <f t="shared" si="1"/>
        <v>0</v>
      </c>
      <c r="T6" s="68">
        <f t="shared" si="1"/>
        <v>0</v>
      </c>
      <c r="U6" s="68">
        <f t="shared" si="1"/>
        <v>0</v>
      </c>
      <c r="V6" s="68">
        <f t="shared" si="1"/>
        <v>0</v>
      </c>
      <c r="W6" s="68">
        <f t="shared" si="1"/>
        <v>0</v>
      </c>
      <c r="X6" s="68">
        <f t="shared" si="1"/>
        <v>0</v>
      </c>
      <c r="Y6" s="68">
        <f t="shared" si="1"/>
        <v>0</v>
      </c>
      <c r="Z6" s="68">
        <f t="shared" si="1"/>
        <v>0</v>
      </c>
      <c r="AA6" s="68">
        <f t="shared" si="1"/>
        <v>0</v>
      </c>
      <c r="AB6" s="68">
        <f t="shared" si="1"/>
        <v>0</v>
      </c>
      <c r="AC6" s="68">
        <f t="shared" si="1"/>
        <v>0</v>
      </c>
      <c r="AD6" s="68">
        <f t="shared" si="1"/>
        <v>0</v>
      </c>
      <c r="AE6" s="68">
        <f t="shared" si="1"/>
        <v>0</v>
      </c>
      <c r="AF6" s="68">
        <f t="shared" si="1"/>
        <v>0</v>
      </c>
      <c r="AG6" s="68">
        <f t="shared" si="1"/>
        <v>0</v>
      </c>
      <c r="AH6" s="68">
        <f t="shared" si="1"/>
        <v>0</v>
      </c>
      <c r="AI6" s="68">
        <f t="shared" si="1"/>
        <v>0</v>
      </c>
    </row>
    <row r="7" spans="1:35" ht="13.05" customHeight="1" x14ac:dyDescent="0.25">
      <c r="A7" s="67" t="s">
        <v>137</v>
      </c>
      <c r="B7" s="64">
        <v>1392730</v>
      </c>
      <c r="C7" s="64">
        <v>1401467</v>
      </c>
      <c r="D7" s="64">
        <v>1412346</v>
      </c>
      <c r="E7" s="64">
        <v>1427144</v>
      </c>
      <c r="F7" s="64">
        <v>1444738</v>
      </c>
      <c r="G7" s="64">
        <v>1461246</v>
      </c>
      <c r="H7" s="64">
        <v>1473060</v>
      </c>
      <c r="I7" s="64">
        <v>1482212</v>
      </c>
      <c r="J7" s="64">
        <v>1490345</v>
      </c>
      <c r="K7" s="64">
        <v>1498286</v>
      </c>
      <c r="L7" s="64">
        <v>1504346</v>
      </c>
      <c r="M7" s="64">
        <v>1507555</v>
      </c>
      <c r="N7" s="64">
        <v>1510025</v>
      </c>
      <c r="O7" s="64">
        <v>1512879</v>
      </c>
      <c r="P7" s="64">
        <v>1512761</v>
      </c>
      <c r="Q7" s="64">
        <v>1511688</v>
      </c>
      <c r="R7" s="64">
        <v>1512934</v>
      </c>
      <c r="S7" s="64">
        <v>1517127</v>
      </c>
      <c r="T7" s="64">
        <v>1523180</v>
      </c>
      <c r="U7" s="64">
        <v>1529019</v>
      </c>
      <c r="V7" s="64">
        <v>1532067</v>
      </c>
      <c r="W7" s="64">
        <v>1534478</v>
      </c>
      <c r="X7" s="64">
        <v>1539267</v>
      </c>
      <c r="Y7" s="64">
        <v>1543725</v>
      </c>
      <c r="Z7" s="64">
        <v>1547659</v>
      </c>
      <c r="AA7" s="64">
        <v>1551106</v>
      </c>
      <c r="AB7" s="64">
        <v>1553965</v>
      </c>
      <c r="AC7" s="64">
        <v>1554224</v>
      </c>
      <c r="AD7" s="64">
        <v>1551910</v>
      </c>
      <c r="AE7" s="64">
        <v>1551920</v>
      </c>
      <c r="AF7" s="64">
        <v>1549193</v>
      </c>
      <c r="AG7" s="64">
        <v>1540947</v>
      </c>
      <c r="AH7" s="64">
        <v>1525496</v>
      </c>
      <c r="AI7" s="64">
        <v>1507593</v>
      </c>
    </row>
    <row r="8" spans="1:35" ht="13.05" customHeight="1" x14ac:dyDescent="0.25">
      <c r="A8" s="67" t="s">
        <v>138</v>
      </c>
      <c r="B8" s="64">
        <v>1464469</v>
      </c>
      <c r="C8" s="64">
        <v>1457002</v>
      </c>
      <c r="D8" s="64">
        <v>1458081</v>
      </c>
      <c r="E8" s="64">
        <v>1461231</v>
      </c>
      <c r="F8" s="64">
        <v>1465771</v>
      </c>
      <c r="G8" s="64">
        <v>1468032</v>
      </c>
      <c r="H8" s="64">
        <v>1462990</v>
      </c>
      <c r="I8" s="64">
        <v>1453721</v>
      </c>
      <c r="J8" s="64">
        <v>1442873</v>
      </c>
      <c r="K8" s="64">
        <v>1430326</v>
      </c>
      <c r="L8" s="64">
        <v>1415576</v>
      </c>
      <c r="M8" s="64">
        <v>1399696</v>
      </c>
      <c r="N8" s="64">
        <v>1383212</v>
      </c>
      <c r="O8" s="64">
        <v>1367626</v>
      </c>
      <c r="P8" s="64">
        <v>1352190</v>
      </c>
      <c r="Q8" s="64">
        <v>1335892</v>
      </c>
      <c r="R8" s="64">
        <v>1320200</v>
      </c>
      <c r="S8" s="64">
        <v>1308046</v>
      </c>
      <c r="T8" s="64">
        <v>1298797</v>
      </c>
      <c r="U8" s="64">
        <v>1290395</v>
      </c>
      <c r="V8" s="64">
        <v>1280947</v>
      </c>
      <c r="W8" s="64">
        <v>1269511</v>
      </c>
      <c r="X8" s="64">
        <v>1257967</v>
      </c>
      <c r="Y8" s="64">
        <v>1246410</v>
      </c>
      <c r="Z8" s="64">
        <v>1235398</v>
      </c>
      <c r="AA8" s="64">
        <v>1226690</v>
      </c>
      <c r="AB8" s="64">
        <v>1220548</v>
      </c>
      <c r="AC8" s="64">
        <v>1213075</v>
      </c>
      <c r="AD8" s="64">
        <v>1202671</v>
      </c>
      <c r="AE8" s="64">
        <v>1193180</v>
      </c>
      <c r="AF8" s="64">
        <v>1184133</v>
      </c>
      <c r="AG8" s="64">
        <v>1171845</v>
      </c>
      <c r="AH8" s="64">
        <v>1158570</v>
      </c>
      <c r="AI8" s="64">
        <v>1147454</v>
      </c>
    </row>
    <row r="9" spans="1:35" ht="13.05" customHeight="1" x14ac:dyDescent="0.25">
      <c r="A9" s="67" t="s">
        <v>139</v>
      </c>
      <c r="B9" s="64">
        <v>1655763</v>
      </c>
      <c r="C9" s="64">
        <v>1651106</v>
      </c>
      <c r="D9" s="64">
        <v>1645084</v>
      </c>
      <c r="E9" s="64">
        <v>1638245</v>
      </c>
      <c r="F9" s="64">
        <v>1632275</v>
      </c>
      <c r="G9" s="64">
        <v>1627109</v>
      </c>
      <c r="H9" s="64">
        <v>1618190</v>
      </c>
      <c r="I9" s="64">
        <v>1607785</v>
      </c>
      <c r="J9" s="64">
        <v>1597537</v>
      </c>
      <c r="K9" s="64">
        <v>1583833</v>
      </c>
      <c r="L9" s="64">
        <v>1566780</v>
      </c>
      <c r="M9" s="64">
        <v>1548625</v>
      </c>
      <c r="N9" s="64">
        <v>1529627</v>
      </c>
      <c r="O9" s="64">
        <v>1514814</v>
      </c>
      <c r="P9" s="64">
        <v>1503585</v>
      </c>
      <c r="Q9" s="64">
        <v>1492025</v>
      </c>
      <c r="R9" s="64">
        <v>1481157</v>
      </c>
      <c r="S9" s="64">
        <v>1471302</v>
      </c>
      <c r="T9" s="64">
        <v>1462340</v>
      </c>
      <c r="U9" s="64">
        <v>1453855</v>
      </c>
      <c r="V9" s="64">
        <v>1445451</v>
      </c>
      <c r="W9" s="64">
        <v>1437326</v>
      </c>
      <c r="X9" s="64">
        <v>1429246</v>
      </c>
      <c r="Y9" s="64">
        <v>1421573</v>
      </c>
      <c r="Z9" s="64">
        <v>1415142</v>
      </c>
      <c r="AA9" s="64">
        <v>1408811</v>
      </c>
      <c r="AB9" s="64">
        <v>1402656</v>
      </c>
      <c r="AC9" s="64">
        <v>1394996</v>
      </c>
      <c r="AD9" s="64">
        <v>1384819</v>
      </c>
      <c r="AE9" s="64">
        <v>1376582</v>
      </c>
      <c r="AF9" s="64">
        <v>1366384</v>
      </c>
      <c r="AG9" s="64">
        <v>1350639</v>
      </c>
      <c r="AH9" s="64">
        <v>1333872</v>
      </c>
      <c r="AI9" s="64">
        <v>1317726</v>
      </c>
    </row>
    <row r="10" spans="1:35" ht="13.05" customHeight="1" x14ac:dyDescent="0.25">
      <c r="A10" s="67" t="s">
        <v>140</v>
      </c>
      <c r="B10" s="64">
        <v>2470301</v>
      </c>
      <c r="C10" s="64">
        <v>2468202</v>
      </c>
      <c r="D10" s="64">
        <v>2473030</v>
      </c>
      <c r="E10" s="64">
        <v>2483459</v>
      </c>
      <c r="F10" s="64">
        <v>2491599</v>
      </c>
      <c r="G10" s="64">
        <v>2492826</v>
      </c>
      <c r="H10" s="64">
        <v>2487720</v>
      </c>
      <c r="I10" s="64">
        <v>2477551</v>
      </c>
      <c r="J10" s="64">
        <v>2464426</v>
      </c>
      <c r="K10" s="64">
        <v>2449944</v>
      </c>
      <c r="L10" s="64">
        <v>2431838</v>
      </c>
      <c r="M10" s="64">
        <v>2409742</v>
      </c>
      <c r="N10" s="64">
        <v>2385788</v>
      </c>
      <c r="O10" s="64">
        <v>2370959</v>
      </c>
      <c r="P10" s="64">
        <v>2366194</v>
      </c>
      <c r="Q10" s="64">
        <v>2362922</v>
      </c>
      <c r="R10" s="64">
        <v>2357358</v>
      </c>
      <c r="S10" s="64">
        <v>2349109</v>
      </c>
      <c r="T10" s="64">
        <v>2341705</v>
      </c>
      <c r="U10" s="64">
        <v>2336946</v>
      </c>
      <c r="V10" s="64">
        <v>2334852</v>
      </c>
      <c r="W10" s="64">
        <v>2333752</v>
      </c>
      <c r="X10" s="64">
        <v>2332807</v>
      </c>
      <c r="Y10" s="64">
        <v>2332889</v>
      </c>
      <c r="Z10" s="64">
        <v>2334632</v>
      </c>
      <c r="AA10" s="64">
        <v>2338257</v>
      </c>
      <c r="AB10" s="64">
        <v>2341760</v>
      </c>
      <c r="AC10" s="64">
        <v>2343280</v>
      </c>
      <c r="AD10" s="64">
        <v>2340861</v>
      </c>
      <c r="AE10" s="64">
        <v>2337457</v>
      </c>
      <c r="AF10" s="64">
        <v>2327739</v>
      </c>
      <c r="AG10" s="64">
        <v>2310877</v>
      </c>
      <c r="AH10" s="64">
        <v>2293949</v>
      </c>
      <c r="AI10" s="64">
        <v>2279349</v>
      </c>
    </row>
    <row r="11" spans="1:35" ht="13.05" customHeight="1" x14ac:dyDescent="0.25">
      <c r="A11" s="67" t="s">
        <v>141</v>
      </c>
      <c r="B11" s="64">
        <v>1293927</v>
      </c>
      <c r="C11" s="64">
        <v>1288979</v>
      </c>
      <c r="D11" s="64">
        <v>1282200</v>
      </c>
      <c r="E11" s="64">
        <v>1274138</v>
      </c>
      <c r="F11" s="64">
        <v>1264777</v>
      </c>
      <c r="G11" s="64">
        <v>1254552</v>
      </c>
      <c r="H11" s="64">
        <v>1242252</v>
      </c>
      <c r="I11" s="64">
        <v>1229205</v>
      </c>
      <c r="J11" s="64">
        <v>1216646</v>
      </c>
      <c r="K11" s="64">
        <v>1202594</v>
      </c>
      <c r="L11" s="64">
        <v>1186785</v>
      </c>
      <c r="M11" s="64">
        <v>1170416</v>
      </c>
      <c r="N11" s="64">
        <v>1153205</v>
      </c>
      <c r="O11" s="64">
        <v>1137783</v>
      </c>
      <c r="P11" s="64">
        <v>1123883</v>
      </c>
      <c r="Q11" s="64">
        <v>1109301</v>
      </c>
      <c r="R11" s="64">
        <v>1095849</v>
      </c>
      <c r="S11" s="64">
        <v>1085475</v>
      </c>
      <c r="T11" s="64">
        <v>1077710</v>
      </c>
      <c r="U11" s="64">
        <v>1071048</v>
      </c>
      <c r="V11" s="64">
        <v>1063948</v>
      </c>
      <c r="W11" s="64">
        <v>1054601</v>
      </c>
      <c r="X11" s="64">
        <v>1044128</v>
      </c>
      <c r="Y11" s="64">
        <v>1033844</v>
      </c>
      <c r="Z11" s="64">
        <v>1022945</v>
      </c>
      <c r="AA11" s="64">
        <v>1011314</v>
      </c>
      <c r="AB11" s="64">
        <v>999551</v>
      </c>
      <c r="AC11" s="64">
        <v>987203</v>
      </c>
      <c r="AD11" s="64">
        <v>972935</v>
      </c>
      <c r="AE11" s="64">
        <v>959459</v>
      </c>
      <c r="AF11" s="64">
        <v>946222</v>
      </c>
      <c r="AG11" s="64">
        <v>931473</v>
      </c>
      <c r="AH11" s="64">
        <v>919420</v>
      </c>
      <c r="AI11" s="64">
        <v>910313</v>
      </c>
    </row>
    <row r="12" spans="1:35" ht="13.05" customHeight="1" x14ac:dyDescent="0.25">
      <c r="A12" s="67" t="s">
        <v>142</v>
      </c>
      <c r="B12" s="64">
        <v>1071190</v>
      </c>
      <c r="C12" s="64">
        <v>1074319</v>
      </c>
      <c r="D12" s="64">
        <v>1076886</v>
      </c>
      <c r="E12" s="64">
        <v>1079896</v>
      </c>
      <c r="F12" s="64">
        <v>1083992</v>
      </c>
      <c r="G12" s="64">
        <v>1088139</v>
      </c>
      <c r="H12" s="64">
        <v>1087882</v>
      </c>
      <c r="I12" s="64">
        <v>1085616</v>
      </c>
      <c r="J12" s="64">
        <v>1082157</v>
      </c>
      <c r="K12" s="64">
        <v>1075132</v>
      </c>
      <c r="L12" s="64">
        <v>1065349</v>
      </c>
      <c r="M12" s="64">
        <v>1054948</v>
      </c>
      <c r="N12" s="64">
        <v>1044109</v>
      </c>
      <c r="O12" s="64">
        <v>1035135</v>
      </c>
      <c r="P12" s="64">
        <v>1029618</v>
      </c>
      <c r="Q12" s="64">
        <v>1025461</v>
      </c>
      <c r="R12" s="64">
        <v>1021741</v>
      </c>
      <c r="S12" s="64">
        <v>1018934</v>
      </c>
      <c r="T12" s="64">
        <v>1016662</v>
      </c>
      <c r="U12" s="64">
        <v>1015297</v>
      </c>
      <c r="V12" s="64">
        <v>1012093</v>
      </c>
      <c r="W12" s="64">
        <v>1011477</v>
      </c>
      <c r="X12" s="64">
        <v>1015211</v>
      </c>
      <c r="Y12" s="64">
        <v>1018788</v>
      </c>
      <c r="Z12" s="64">
        <v>1026500</v>
      </c>
      <c r="AA12" s="64">
        <v>1034519</v>
      </c>
      <c r="AB12" s="64">
        <v>1042172</v>
      </c>
      <c r="AC12" s="64">
        <v>1048957</v>
      </c>
      <c r="AD12" s="64">
        <v>1051953</v>
      </c>
      <c r="AE12" s="64">
        <v>1052781</v>
      </c>
      <c r="AF12" s="64">
        <v>1054095</v>
      </c>
      <c r="AG12" s="64">
        <v>1064630</v>
      </c>
      <c r="AH12" s="64">
        <v>1072053</v>
      </c>
      <c r="AI12" s="64">
        <v>1069632</v>
      </c>
    </row>
    <row r="13" spans="1:35" ht="13.05" customHeight="1" x14ac:dyDescent="0.25">
      <c r="A13" s="67" t="s">
        <v>143</v>
      </c>
      <c r="B13" s="64">
        <v>804700</v>
      </c>
      <c r="C13" s="64">
        <v>803160</v>
      </c>
      <c r="D13" s="64">
        <v>800835</v>
      </c>
      <c r="E13" s="64">
        <v>798175</v>
      </c>
      <c r="F13" s="64">
        <v>795331</v>
      </c>
      <c r="G13" s="64">
        <v>791303</v>
      </c>
      <c r="H13" s="64">
        <v>785279</v>
      </c>
      <c r="I13" s="64">
        <v>778999</v>
      </c>
      <c r="J13" s="64">
        <v>772844</v>
      </c>
      <c r="K13" s="64">
        <v>765787</v>
      </c>
      <c r="L13" s="64">
        <v>757942</v>
      </c>
      <c r="M13" s="64">
        <v>748973</v>
      </c>
      <c r="N13" s="64">
        <v>739208</v>
      </c>
      <c r="O13" s="64">
        <v>728798</v>
      </c>
      <c r="P13" s="64">
        <v>717560</v>
      </c>
      <c r="Q13" s="64">
        <v>705870</v>
      </c>
      <c r="R13" s="64">
        <v>694788</v>
      </c>
      <c r="S13" s="64">
        <v>686616</v>
      </c>
      <c r="T13" s="64">
        <v>680605</v>
      </c>
      <c r="U13" s="64">
        <v>675366</v>
      </c>
      <c r="V13" s="64">
        <v>669665</v>
      </c>
      <c r="W13" s="64">
        <v>662068</v>
      </c>
      <c r="X13" s="64">
        <v>654405</v>
      </c>
      <c r="Y13" s="64">
        <v>647846</v>
      </c>
      <c r="Z13" s="64">
        <v>641674</v>
      </c>
      <c r="AA13" s="64">
        <v>635251</v>
      </c>
      <c r="AB13" s="64">
        <v>628123</v>
      </c>
      <c r="AC13" s="64">
        <v>620092</v>
      </c>
      <c r="AD13" s="64">
        <v>610690</v>
      </c>
      <c r="AE13" s="64">
        <v>601815</v>
      </c>
      <c r="AF13" s="64">
        <v>593582</v>
      </c>
      <c r="AG13" s="64">
        <v>583596</v>
      </c>
      <c r="AH13" s="64">
        <v>574948</v>
      </c>
      <c r="AI13" s="64">
        <v>569083</v>
      </c>
    </row>
    <row r="14" spans="1:35" ht="13.05" customHeight="1" x14ac:dyDescent="0.25">
      <c r="A14" s="67" t="s">
        <v>144</v>
      </c>
      <c r="B14" s="64">
        <v>1330947</v>
      </c>
      <c r="C14" s="64">
        <v>1327038</v>
      </c>
      <c r="D14" s="64">
        <v>1326658</v>
      </c>
      <c r="E14" s="64">
        <v>1328721</v>
      </c>
      <c r="F14" s="64">
        <v>1330449</v>
      </c>
      <c r="G14" s="64">
        <v>1328526</v>
      </c>
      <c r="H14" s="64">
        <v>1321499</v>
      </c>
      <c r="I14" s="64">
        <v>1312780</v>
      </c>
      <c r="J14" s="64">
        <v>1302081</v>
      </c>
      <c r="K14" s="64">
        <v>1288973</v>
      </c>
      <c r="L14" s="64">
        <v>1274107</v>
      </c>
      <c r="M14" s="64">
        <v>1257519</v>
      </c>
      <c r="N14" s="64">
        <v>1239845</v>
      </c>
      <c r="O14" s="64">
        <v>1222235</v>
      </c>
      <c r="P14" s="64">
        <v>1204592</v>
      </c>
      <c r="Q14" s="64">
        <v>1186719</v>
      </c>
      <c r="R14" s="64">
        <v>1169605</v>
      </c>
      <c r="S14" s="64">
        <v>1156720</v>
      </c>
      <c r="T14" s="64">
        <v>1147593</v>
      </c>
      <c r="U14" s="64">
        <v>1139159</v>
      </c>
      <c r="V14" s="64">
        <v>1130319</v>
      </c>
      <c r="W14" s="64">
        <v>1123331</v>
      </c>
      <c r="X14" s="64">
        <v>1119597</v>
      </c>
      <c r="Y14" s="64">
        <v>1117744</v>
      </c>
      <c r="Z14" s="64">
        <v>1116272</v>
      </c>
      <c r="AA14" s="64">
        <v>1116370</v>
      </c>
      <c r="AB14" s="64">
        <v>1118759</v>
      </c>
      <c r="AC14" s="64">
        <v>1115926</v>
      </c>
      <c r="AD14" s="64">
        <v>1107508</v>
      </c>
      <c r="AE14" s="64">
        <v>1101403</v>
      </c>
      <c r="AF14" s="64">
        <v>1095604</v>
      </c>
      <c r="AG14" s="64">
        <v>1084868</v>
      </c>
      <c r="AH14" s="64">
        <v>1072595</v>
      </c>
      <c r="AI14" s="64">
        <v>1063963</v>
      </c>
    </row>
    <row r="15" spans="1:35" ht="13.05" customHeight="1" x14ac:dyDescent="0.25">
      <c r="A15" s="67" t="s">
        <v>145</v>
      </c>
      <c r="B15" s="64">
        <v>1232443</v>
      </c>
      <c r="C15" s="64">
        <v>1232925</v>
      </c>
      <c r="D15" s="64">
        <v>1235670</v>
      </c>
      <c r="E15" s="64">
        <v>1240927</v>
      </c>
      <c r="F15" s="64">
        <v>1244877</v>
      </c>
      <c r="G15" s="64">
        <v>1246536</v>
      </c>
      <c r="H15" s="64">
        <v>1245435</v>
      </c>
      <c r="I15" s="64">
        <v>1243648</v>
      </c>
      <c r="J15" s="64">
        <v>1240916</v>
      </c>
      <c r="K15" s="64">
        <v>1236423</v>
      </c>
      <c r="L15" s="64">
        <v>1230888</v>
      </c>
      <c r="M15" s="64">
        <v>1224292</v>
      </c>
      <c r="N15" s="64">
        <v>1215746</v>
      </c>
      <c r="O15" s="64">
        <v>1208140</v>
      </c>
      <c r="P15" s="64">
        <v>1201926</v>
      </c>
      <c r="Q15" s="64">
        <v>1196235</v>
      </c>
      <c r="R15" s="64">
        <v>1192149</v>
      </c>
      <c r="S15" s="64">
        <v>1188557</v>
      </c>
      <c r="T15" s="64">
        <v>1184344</v>
      </c>
      <c r="U15" s="64">
        <v>1179516</v>
      </c>
      <c r="V15" s="64">
        <v>1174539</v>
      </c>
      <c r="W15" s="64">
        <v>1170042</v>
      </c>
      <c r="X15" s="64">
        <v>1167263</v>
      </c>
      <c r="Y15" s="64">
        <v>1166303</v>
      </c>
      <c r="Z15" s="64">
        <v>1166156</v>
      </c>
      <c r="AA15" s="64">
        <v>1166590</v>
      </c>
      <c r="AB15" s="64">
        <v>1168270</v>
      </c>
      <c r="AC15" s="64">
        <v>1167649</v>
      </c>
      <c r="AD15" s="64">
        <v>1163882</v>
      </c>
      <c r="AE15" s="64">
        <v>1160836</v>
      </c>
      <c r="AF15" s="64">
        <v>1155138</v>
      </c>
      <c r="AG15" s="64">
        <v>1144374</v>
      </c>
      <c r="AH15" s="64">
        <v>1132202</v>
      </c>
      <c r="AI15" s="64">
        <v>1121264</v>
      </c>
    </row>
    <row r="16" spans="1:35" ht="13.05" customHeight="1" x14ac:dyDescent="0.25">
      <c r="A16" s="67" t="s">
        <v>146</v>
      </c>
      <c r="B16" s="64">
        <v>6710213</v>
      </c>
      <c r="C16" s="64">
        <v>6719677</v>
      </c>
      <c r="D16" s="64">
        <v>6711729</v>
      </c>
      <c r="E16" s="64">
        <v>6690811</v>
      </c>
      <c r="F16" s="64">
        <v>6674551</v>
      </c>
      <c r="G16" s="64">
        <v>6665991</v>
      </c>
      <c r="H16" s="64">
        <v>6658948</v>
      </c>
      <c r="I16" s="64">
        <v>6657430</v>
      </c>
      <c r="J16" s="64">
        <v>6655334</v>
      </c>
      <c r="K16" s="64">
        <v>6640830</v>
      </c>
      <c r="L16" s="64">
        <v>6620819</v>
      </c>
      <c r="M16" s="64">
        <v>6611296</v>
      </c>
      <c r="N16" s="64">
        <v>6613019</v>
      </c>
      <c r="O16" s="64">
        <v>6644102</v>
      </c>
      <c r="P16" s="64">
        <v>6704033</v>
      </c>
      <c r="Q16" s="64">
        <v>6760297</v>
      </c>
      <c r="R16" s="64">
        <v>6815337</v>
      </c>
      <c r="S16" s="64">
        <v>6871095</v>
      </c>
      <c r="T16" s="64">
        <v>6926692</v>
      </c>
      <c r="U16" s="64">
        <v>6991111</v>
      </c>
      <c r="V16" s="64">
        <v>7065211</v>
      </c>
      <c r="W16" s="64">
        <v>7174980</v>
      </c>
      <c r="X16" s="64">
        <v>7314618</v>
      </c>
      <c r="Y16" s="64">
        <v>7452612</v>
      </c>
      <c r="Z16" s="64">
        <v>7593006</v>
      </c>
      <c r="AA16" s="64">
        <v>7736019</v>
      </c>
      <c r="AB16" s="64">
        <v>7882899</v>
      </c>
      <c r="AC16" s="64">
        <v>8024182</v>
      </c>
      <c r="AD16" s="64">
        <v>8160757</v>
      </c>
      <c r="AE16" s="64">
        <v>8303032</v>
      </c>
      <c r="AF16" s="64">
        <v>8404864</v>
      </c>
      <c r="AG16" s="64">
        <v>8489558</v>
      </c>
      <c r="AH16" s="64">
        <v>8566996</v>
      </c>
      <c r="AI16" s="64">
        <v>8621498</v>
      </c>
    </row>
    <row r="17" spans="1:35" ht="13.05" customHeight="1" x14ac:dyDescent="0.25">
      <c r="A17" s="67" t="s">
        <v>147</v>
      </c>
      <c r="B17" s="64">
        <v>896691</v>
      </c>
      <c r="C17" s="64">
        <v>898742</v>
      </c>
      <c r="D17" s="64">
        <v>901347</v>
      </c>
      <c r="E17" s="64">
        <v>905530</v>
      </c>
      <c r="F17" s="64">
        <v>908472</v>
      </c>
      <c r="G17" s="64">
        <v>907455</v>
      </c>
      <c r="H17" s="64">
        <v>903001</v>
      </c>
      <c r="I17" s="64">
        <v>898092</v>
      </c>
      <c r="J17" s="64">
        <v>893360</v>
      </c>
      <c r="K17" s="64">
        <v>887646</v>
      </c>
      <c r="L17" s="64">
        <v>880460</v>
      </c>
      <c r="M17" s="64">
        <v>872117</v>
      </c>
      <c r="N17" s="64">
        <v>862919</v>
      </c>
      <c r="O17" s="64">
        <v>852682</v>
      </c>
      <c r="P17" s="64">
        <v>841108</v>
      </c>
      <c r="Q17" s="64">
        <v>828631</v>
      </c>
      <c r="R17" s="64">
        <v>816743</v>
      </c>
      <c r="S17" s="64">
        <v>808298</v>
      </c>
      <c r="T17" s="64">
        <v>802031</v>
      </c>
      <c r="U17" s="64">
        <v>796000</v>
      </c>
      <c r="V17" s="64">
        <v>789368</v>
      </c>
      <c r="W17" s="64">
        <v>783265</v>
      </c>
      <c r="X17" s="64">
        <v>778024</v>
      </c>
      <c r="Y17" s="64">
        <v>772001</v>
      </c>
      <c r="Z17" s="64">
        <v>766329</v>
      </c>
      <c r="AA17" s="64">
        <v>760828</v>
      </c>
      <c r="AB17" s="64">
        <v>755247</v>
      </c>
      <c r="AC17" s="64">
        <v>748637</v>
      </c>
      <c r="AD17" s="64">
        <v>740588</v>
      </c>
      <c r="AE17" s="64">
        <v>733340</v>
      </c>
      <c r="AF17" s="64">
        <v>725578</v>
      </c>
      <c r="AG17" s="64">
        <v>715505</v>
      </c>
      <c r="AH17" s="64">
        <v>705150</v>
      </c>
      <c r="AI17" s="64">
        <v>696381</v>
      </c>
    </row>
    <row r="18" spans="1:35" ht="13.05" customHeight="1" x14ac:dyDescent="0.25">
      <c r="A18" s="67" t="s">
        <v>148</v>
      </c>
      <c r="B18" s="64">
        <v>1350274</v>
      </c>
      <c r="C18" s="64">
        <v>1347330</v>
      </c>
      <c r="D18" s="64">
        <v>1342849</v>
      </c>
      <c r="E18" s="64">
        <v>1338516</v>
      </c>
      <c r="F18" s="64">
        <v>1333211</v>
      </c>
      <c r="G18" s="64">
        <v>1326112</v>
      </c>
      <c r="H18" s="64">
        <v>1316580</v>
      </c>
      <c r="I18" s="64">
        <v>1305817</v>
      </c>
      <c r="J18" s="64">
        <v>1294281</v>
      </c>
      <c r="K18" s="64">
        <v>1281530</v>
      </c>
      <c r="L18" s="64">
        <v>1266657</v>
      </c>
      <c r="M18" s="64">
        <v>1249893</v>
      </c>
      <c r="N18" s="64">
        <v>1232343</v>
      </c>
      <c r="O18" s="64">
        <v>1217031</v>
      </c>
      <c r="P18" s="64">
        <v>1204865</v>
      </c>
      <c r="Q18" s="64">
        <v>1194108</v>
      </c>
      <c r="R18" s="64">
        <v>1185158</v>
      </c>
      <c r="S18" s="64">
        <v>1177921</v>
      </c>
      <c r="T18" s="64">
        <v>1171121</v>
      </c>
      <c r="U18" s="64">
        <v>1164855</v>
      </c>
      <c r="V18" s="64">
        <v>1156822</v>
      </c>
      <c r="W18" s="64">
        <v>1150716</v>
      </c>
      <c r="X18" s="64">
        <v>1148299</v>
      </c>
      <c r="Y18" s="64">
        <v>1145708</v>
      </c>
      <c r="Z18" s="64">
        <v>1142318</v>
      </c>
      <c r="AA18" s="64">
        <v>1138164</v>
      </c>
      <c r="AB18" s="64">
        <v>1135033</v>
      </c>
      <c r="AC18" s="64">
        <v>1131938</v>
      </c>
      <c r="AD18" s="64">
        <v>1126857</v>
      </c>
      <c r="AE18" s="64">
        <v>1121803</v>
      </c>
      <c r="AF18" s="64">
        <v>1115127</v>
      </c>
      <c r="AG18" s="64">
        <v>1104512</v>
      </c>
      <c r="AH18" s="64">
        <v>1093748</v>
      </c>
      <c r="AI18" s="64">
        <v>1085575</v>
      </c>
    </row>
    <row r="19" spans="1:35" ht="13.05" customHeight="1" x14ac:dyDescent="0.25">
      <c r="A19" s="67" t="s">
        <v>149</v>
      </c>
      <c r="B19" s="64">
        <v>1158042</v>
      </c>
      <c r="C19" s="64">
        <v>1154902</v>
      </c>
      <c r="D19" s="64">
        <v>1151965</v>
      </c>
      <c r="E19" s="64">
        <v>1151478</v>
      </c>
      <c r="F19" s="64">
        <v>1153394</v>
      </c>
      <c r="G19" s="64">
        <v>1153125</v>
      </c>
      <c r="H19" s="64">
        <v>1145942</v>
      </c>
      <c r="I19" s="64">
        <v>1135243</v>
      </c>
      <c r="J19" s="64">
        <v>1122804</v>
      </c>
      <c r="K19" s="64">
        <v>1107879</v>
      </c>
      <c r="L19" s="64">
        <v>1090796</v>
      </c>
      <c r="M19" s="64">
        <v>1072733</v>
      </c>
      <c r="N19" s="64">
        <v>1054576</v>
      </c>
      <c r="O19" s="64">
        <v>1042505</v>
      </c>
      <c r="P19" s="64">
        <v>1035715</v>
      </c>
      <c r="Q19" s="64">
        <v>1028870</v>
      </c>
      <c r="R19" s="64">
        <v>1021671</v>
      </c>
      <c r="S19" s="64">
        <v>1013459</v>
      </c>
      <c r="T19" s="64">
        <v>1004864</v>
      </c>
      <c r="U19" s="64">
        <v>996865</v>
      </c>
      <c r="V19" s="64">
        <v>987953</v>
      </c>
      <c r="W19" s="64">
        <v>980584</v>
      </c>
      <c r="X19" s="64">
        <v>974559</v>
      </c>
      <c r="Y19" s="64">
        <v>966118</v>
      </c>
      <c r="Z19" s="64">
        <v>958772</v>
      </c>
      <c r="AA19" s="64">
        <v>952054</v>
      </c>
      <c r="AB19" s="64">
        <v>944279</v>
      </c>
      <c r="AC19" s="64">
        <v>937675</v>
      </c>
      <c r="AD19" s="64">
        <v>930243</v>
      </c>
      <c r="AE19" s="64">
        <v>920967</v>
      </c>
      <c r="AF19" s="64">
        <v>908257</v>
      </c>
      <c r="AG19" s="64">
        <v>893606</v>
      </c>
      <c r="AH19" s="64">
        <v>879971</v>
      </c>
      <c r="AI19" s="64">
        <v>868514</v>
      </c>
    </row>
    <row r="20" spans="1:35" ht="13.05" customHeight="1" x14ac:dyDescent="0.25">
      <c r="A20" s="67" t="s">
        <v>150</v>
      </c>
      <c r="B20" s="64">
        <v>1315807</v>
      </c>
      <c r="C20" s="64">
        <v>1307816</v>
      </c>
      <c r="D20" s="64">
        <v>1303564</v>
      </c>
      <c r="E20" s="64">
        <v>1302507</v>
      </c>
      <c r="F20" s="64">
        <v>1299938</v>
      </c>
      <c r="G20" s="64">
        <v>1293560</v>
      </c>
      <c r="H20" s="64">
        <v>1282253</v>
      </c>
      <c r="I20" s="64">
        <v>1268833</v>
      </c>
      <c r="J20" s="64">
        <v>1254755</v>
      </c>
      <c r="K20" s="64">
        <v>1239463</v>
      </c>
      <c r="L20" s="64">
        <v>1222320</v>
      </c>
      <c r="M20" s="64">
        <v>1203494</v>
      </c>
      <c r="N20" s="64">
        <v>1183815</v>
      </c>
      <c r="O20" s="64">
        <v>1168044</v>
      </c>
      <c r="P20" s="64">
        <v>1156341</v>
      </c>
      <c r="Q20" s="64">
        <v>1144689</v>
      </c>
      <c r="R20" s="64">
        <v>1132782</v>
      </c>
      <c r="S20" s="64">
        <v>1121726</v>
      </c>
      <c r="T20" s="64">
        <v>1112124</v>
      </c>
      <c r="U20" s="64">
        <v>1103730</v>
      </c>
      <c r="V20" s="64">
        <v>1094675</v>
      </c>
      <c r="W20" s="64">
        <v>1086024</v>
      </c>
      <c r="X20" s="64">
        <v>1078872</v>
      </c>
      <c r="Y20" s="64">
        <v>1072026</v>
      </c>
      <c r="Z20" s="64">
        <v>1065300</v>
      </c>
      <c r="AA20" s="64">
        <v>1055894</v>
      </c>
      <c r="AB20" s="64">
        <v>1044761</v>
      </c>
      <c r="AC20" s="64">
        <v>1036355</v>
      </c>
      <c r="AD20" s="64">
        <v>1024187</v>
      </c>
      <c r="AE20" s="64">
        <v>1010592</v>
      </c>
      <c r="AF20" s="64">
        <v>999424</v>
      </c>
      <c r="AG20" s="64">
        <v>986089</v>
      </c>
      <c r="AH20" s="64">
        <v>972711</v>
      </c>
      <c r="AI20" s="64">
        <v>961271</v>
      </c>
    </row>
    <row r="21" spans="1:35" ht="13.05" customHeight="1" x14ac:dyDescent="0.25">
      <c r="A21" s="67" t="s">
        <v>151</v>
      </c>
      <c r="B21" s="64">
        <v>1664673</v>
      </c>
      <c r="C21" s="64">
        <v>1655855</v>
      </c>
      <c r="D21" s="64">
        <v>1644359</v>
      </c>
      <c r="E21" s="64">
        <v>1633530</v>
      </c>
      <c r="F21" s="64">
        <v>1624324</v>
      </c>
      <c r="G21" s="64">
        <v>1616856</v>
      </c>
      <c r="H21" s="64">
        <v>1605807</v>
      </c>
      <c r="I21" s="64">
        <v>1591551</v>
      </c>
      <c r="J21" s="64">
        <v>1575181</v>
      </c>
      <c r="K21" s="64">
        <v>1555224</v>
      </c>
      <c r="L21" s="64">
        <v>1531687</v>
      </c>
      <c r="M21" s="64">
        <v>1505510</v>
      </c>
      <c r="N21" s="64">
        <v>1478524</v>
      </c>
      <c r="O21" s="64">
        <v>1456696</v>
      </c>
      <c r="P21" s="64">
        <v>1440218</v>
      </c>
      <c r="Q21" s="64">
        <v>1423942</v>
      </c>
      <c r="R21" s="64">
        <v>1407059</v>
      </c>
      <c r="S21" s="64">
        <v>1392899</v>
      </c>
      <c r="T21" s="64">
        <v>1381183</v>
      </c>
      <c r="U21" s="64">
        <v>1370372</v>
      </c>
      <c r="V21" s="64">
        <v>1357707</v>
      </c>
      <c r="W21" s="64">
        <v>1345945</v>
      </c>
      <c r="X21" s="64">
        <v>1337546</v>
      </c>
      <c r="Y21" s="64">
        <v>1328694</v>
      </c>
      <c r="Z21" s="64">
        <v>1318823</v>
      </c>
      <c r="AA21" s="64">
        <v>1308195</v>
      </c>
      <c r="AB21" s="64">
        <v>1298683</v>
      </c>
      <c r="AC21" s="64">
        <v>1287871</v>
      </c>
      <c r="AD21" s="64">
        <v>1273914</v>
      </c>
      <c r="AE21" s="64">
        <v>1261790</v>
      </c>
      <c r="AF21" s="64">
        <v>1249406</v>
      </c>
      <c r="AG21" s="64">
        <v>1233938</v>
      </c>
      <c r="AH21" s="64">
        <v>1218611</v>
      </c>
      <c r="AI21" s="64">
        <v>1205465</v>
      </c>
    </row>
    <row r="22" spans="1:35" ht="13.05" customHeight="1" x14ac:dyDescent="0.25">
      <c r="A22" s="67" t="s">
        <v>152</v>
      </c>
      <c r="B22" s="64">
        <v>1852749</v>
      </c>
      <c r="C22" s="64">
        <v>1844010</v>
      </c>
      <c r="D22" s="64">
        <v>1836401</v>
      </c>
      <c r="E22" s="64">
        <v>1830358</v>
      </c>
      <c r="F22" s="64">
        <v>1823194</v>
      </c>
      <c r="G22" s="64">
        <v>1814714</v>
      </c>
      <c r="H22" s="64">
        <v>1803122</v>
      </c>
      <c r="I22" s="64">
        <v>1789335</v>
      </c>
      <c r="J22" s="64">
        <v>1774002</v>
      </c>
      <c r="K22" s="64">
        <v>1754660</v>
      </c>
      <c r="L22" s="64">
        <v>1731523</v>
      </c>
      <c r="M22" s="64">
        <v>1706842</v>
      </c>
      <c r="N22" s="64">
        <v>1681909</v>
      </c>
      <c r="O22" s="64">
        <v>1659506</v>
      </c>
      <c r="P22" s="64">
        <v>1640500</v>
      </c>
      <c r="Q22" s="64">
        <v>1623486</v>
      </c>
      <c r="R22" s="64">
        <v>1607666</v>
      </c>
      <c r="S22" s="64">
        <v>1594048</v>
      </c>
      <c r="T22" s="64">
        <v>1582152</v>
      </c>
      <c r="U22" s="64">
        <v>1570500</v>
      </c>
      <c r="V22" s="64">
        <v>1557492</v>
      </c>
      <c r="W22" s="64">
        <v>1550238</v>
      </c>
      <c r="X22" s="64">
        <v>1546893</v>
      </c>
      <c r="Y22" s="64">
        <v>1540973</v>
      </c>
      <c r="Z22" s="64">
        <v>1537144</v>
      </c>
      <c r="AA22" s="64">
        <v>1535617</v>
      </c>
      <c r="AB22" s="64">
        <v>1534873</v>
      </c>
      <c r="AC22" s="64">
        <v>1533698</v>
      </c>
      <c r="AD22" s="64">
        <v>1529328</v>
      </c>
      <c r="AE22" s="64">
        <v>1522369</v>
      </c>
      <c r="AF22" s="64">
        <v>1513299</v>
      </c>
      <c r="AG22" s="64">
        <v>1502152</v>
      </c>
      <c r="AH22" s="64">
        <v>1489080</v>
      </c>
      <c r="AI22" s="64">
        <v>1476305</v>
      </c>
    </row>
    <row r="23" spans="1:35" ht="13.05" customHeight="1" x14ac:dyDescent="0.25">
      <c r="A23" s="67" t="s">
        <v>153</v>
      </c>
      <c r="B23" s="64">
        <v>1472990</v>
      </c>
      <c r="C23" s="64">
        <v>1471627</v>
      </c>
      <c r="D23" s="64">
        <v>1466832</v>
      </c>
      <c r="E23" s="64">
        <v>1460564</v>
      </c>
      <c r="F23" s="64">
        <v>1454820</v>
      </c>
      <c r="G23" s="64">
        <v>1449750</v>
      </c>
      <c r="H23" s="64">
        <v>1442150</v>
      </c>
      <c r="I23" s="64">
        <v>1433099</v>
      </c>
      <c r="J23" s="64">
        <v>1424056</v>
      </c>
      <c r="K23" s="64">
        <v>1412769</v>
      </c>
      <c r="L23" s="64">
        <v>1399921</v>
      </c>
      <c r="M23" s="64">
        <v>1386074</v>
      </c>
      <c r="N23" s="64">
        <v>1371396</v>
      </c>
      <c r="O23" s="64">
        <v>1355714</v>
      </c>
      <c r="P23" s="64">
        <v>1338427</v>
      </c>
      <c r="Q23" s="64">
        <v>1321306</v>
      </c>
      <c r="R23" s="64">
        <v>1306389</v>
      </c>
      <c r="S23" s="64">
        <v>1296250</v>
      </c>
      <c r="T23" s="64">
        <v>1289329</v>
      </c>
      <c r="U23" s="64">
        <v>1283105</v>
      </c>
      <c r="V23" s="64">
        <v>1275547</v>
      </c>
      <c r="W23" s="64">
        <v>1270070</v>
      </c>
      <c r="X23" s="64">
        <v>1268463</v>
      </c>
      <c r="Y23" s="64">
        <v>1266845</v>
      </c>
      <c r="Z23" s="64">
        <v>1264839</v>
      </c>
      <c r="AA23" s="64">
        <v>1262927</v>
      </c>
      <c r="AB23" s="64">
        <v>1260496</v>
      </c>
      <c r="AC23" s="64">
        <v>1255397</v>
      </c>
      <c r="AD23" s="64">
        <v>1247850</v>
      </c>
      <c r="AE23" s="64">
        <v>1239717</v>
      </c>
      <c r="AF23" s="64">
        <v>1228638</v>
      </c>
      <c r="AG23" s="64">
        <v>1213650</v>
      </c>
      <c r="AH23" s="64">
        <v>1200121</v>
      </c>
      <c r="AI23" s="64">
        <v>1191081</v>
      </c>
    </row>
    <row r="24" spans="1:35" ht="13.05" customHeight="1" x14ac:dyDescent="0.25">
      <c r="A24" s="67" t="s">
        <v>154</v>
      </c>
      <c r="B24" s="64">
        <v>8948775</v>
      </c>
      <c r="C24" s="64">
        <v>9042611</v>
      </c>
      <c r="D24" s="64">
        <v>9066918</v>
      </c>
      <c r="E24" s="64">
        <v>9066310</v>
      </c>
      <c r="F24" s="64">
        <v>9076032</v>
      </c>
      <c r="G24" s="64">
        <v>9166094</v>
      </c>
      <c r="H24" s="64">
        <v>9328980</v>
      </c>
      <c r="I24" s="64">
        <v>9507765</v>
      </c>
      <c r="J24" s="64">
        <v>9693767</v>
      </c>
      <c r="K24" s="64">
        <v>9858089</v>
      </c>
      <c r="L24" s="64">
        <v>10023556</v>
      </c>
      <c r="M24" s="64">
        <v>10192050</v>
      </c>
      <c r="N24" s="64">
        <v>10328404</v>
      </c>
      <c r="O24" s="64">
        <v>10461292</v>
      </c>
      <c r="P24" s="64">
        <v>10631055</v>
      </c>
      <c r="Q24" s="64">
        <v>10825095</v>
      </c>
      <c r="R24" s="64">
        <v>11007595</v>
      </c>
      <c r="S24" s="64">
        <v>11139139</v>
      </c>
      <c r="T24" s="64">
        <v>11234241</v>
      </c>
      <c r="U24" s="64">
        <v>11331896</v>
      </c>
      <c r="V24" s="64">
        <v>11461631</v>
      </c>
      <c r="W24" s="64">
        <v>11604910</v>
      </c>
      <c r="X24" s="64">
        <v>11759124</v>
      </c>
      <c r="Y24" s="64">
        <v>11942945</v>
      </c>
      <c r="Z24" s="64">
        <v>12109770</v>
      </c>
      <c r="AA24" s="64">
        <v>12278053</v>
      </c>
      <c r="AB24" s="64">
        <v>12426540</v>
      </c>
      <c r="AC24" s="64">
        <v>12571383</v>
      </c>
      <c r="AD24" s="64">
        <v>12745157</v>
      </c>
      <c r="AE24" s="64">
        <v>12887153</v>
      </c>
      <c r="AF24" s="64">
        <v>12963013</v>
      </c>
      <c r="AG24" s="64">
        <v>12997272</v>
      </c>
      <c r="AH24" s="64">
        <v>13059651</v>
      </c>
      <c r="AI24" s="64">
        <v>13126990</v>
      </c>
    </row>
    <row r="25" spans="1:35" ht="13.05" customHeight="1" x14ac:dyDescent="0.25">
      <c r="A25" s="67" t="s">
        <v>156</v>
      </c>
      <c r="B25" s="64">
        <v>791593</v>
      </c>
      <c r="C25" s="64">
        <v>790483</v>
      </c>
      <c r="D25" s="64">
        <v>787797</v>
      </c>
      <c r="E25" s="64">
        <v>782099</v>
      </c>
      <c r="F25" s="64">
        <v>774406</v>
      </c>
      <c r="G25" s="64">
        <v>767030</v>
      </c>
      <c r="H25" s="64">
        <v>759691</v>
      </c>
      <c r="I25" s="64">
        <v>752915</v>
      </c>
      <c r="J25" s="64">
        <v>746707</v>
      </c>
      <c r="K25" s="64">
        <v>739515</v>
      </c>
      <c r="L25" s="64">
        <v>732141</v>
      </c>
      <c r="M25" s="64">
        <v>725179</v>
      </c>
      <c r="N25" s="64">
        <v>718376</v>
      </c>
      <c r="O25" s="64">
        <v>709030</v>
      </c>
      <c r="P25" s="64">
        <v>696224</v>
      </c>
      <c r="Q25" s="64">
        <v>682821</v>
      </c>
      <c r="R25" s="64">
        <v>670537</v>
      </c>
      <c r="S25" s="64">
        <v>662218</v>
      </c>
      <c r="T25" s="64">
        <v>656585</v>
      </c>
      <c r="U25" s="64">
        <v>651242</v>
      </c>
      <c r="V25" s="64">
        <v>645650</v>
      </c>
      <c r="W25" s="64">
        <v>638809</v>
      </c>
      <c r="X25" s="64">
        <v>630375</v>
      </c>
      <c r="Y25" s="64">
        <v>620815</v>
      </c>
      <c r="Z25" s="64">
        <v>611733</v>
      </c>
      <c r="AA25" s="64">
        <v>601899</v>
      </c>
      <c r="AB25" s="64">
        <v>591015</v>
      </c>
      <c r="AC25" s="64">
        <v>578819</v>
      </c>
      <c r="AD25" s="64">
        <v>565635</v>
      </c>
      <c r="AE25" s="64">
        <v>555068</v>
      </c>
      <c r="AF25" s="64">
        <v>546093</v>
      </c>
      <c r="AG25" s="64">
        <v>536924</v>
      </c>
      <c r="AH25" s="64">
        <v>530132</v>
      </c>
      <c r="AI25" s="64">
        <v>525868</v>
      </c>
    </row>
    <row r="26" spans="1:35" ht="13.05" customHeight="1" x14ac:dyDescent="0.25">
      <c r="A26" s="67" t="s">
        <v>157</v>
      </c>
      <c r="B26" s="64">
        <v>1244393</v>
      </c>
      <c r="C26" s="64">
        <v>1231016</v>
      </c>
      <c r="D26" s="64">
        <v>1214108</v>
      </c>
      <c r="E26" s="64">
        <v>1199077</v>
      </c>
      <c r="F26" s="64">
        <v>1174402</v>
      </c>
      <c r="G26" s="64">
        <v>1144707</v>
      </c>
      <c r="H26" s="64">
        <v>1124200</v>
      </c>
      <c r="I26" s="64">
        <v>1105717</v>
      </c>
      <c r="J26" s="64">
        <v>1086852</v>
      </c>
      <c r="K26" s="64">
        <v>1067938</v>
      </c>
      <c r="L26" s="64">
        <v>1050380</v>
      </c>
      <c r="M26" s="64">
        <v>1036263</v>
      </c>
      <c r="N26" s="64">
        <v>1022838</v>
      </c>
      <c r="O26" s="64">
        <v>1007948</v>
      </c>
      <c r="P26" s="64">
        <v>991373</v>
      </c>
      <c r="Q26" s="64">
        <v>972921</v>
      </c>
      <c r="R26" s="64">
        <v>953884</v>
      </c>
      <c r="S26" s="64">
        <v>939842</v>
      </c>
      <c r="T26" s="64">
        <v>928594</v>
      </c>
      <c r="U26" s="64">
        <v>917149</v>
      </c>
      <c r="V26" s="64">
        <v>905596</v>
      </c>
      <c r="W26" s="64">
        <v>891145</v>
      </c>
      <c r="X26" s="64">
        <v>875128</v>
      </c>
      <c r="Y26" s="64">
        <v>859644</v>
      </c>
      <c r="Z26" s="64">
        <v>845087</v>
      </c>
      <c r="AA26" s="64">
        <v>831076</v>
      </c>
      <c r="AB26" s="64">
        <v>817788</v>
      </c>
      <c r="AC26" s="64">
        <v>803653</v>
      </c>
      <c r="AD26" s="64">
        <v>787461</v>
      </c>
      <c r="AE26" s="64">
        <v>771255</v>
      </c>
      <c r="AF26" s="64">
        <v>756916</v>
      </c>
      <c r="AG26" s="64">
        <v>742395</v>
      </c>
      <c r="AH26" s="64">
        <v>730399</v>
      </c>
      <c r="AI26" s="64">
        <v>723522</v>
      </c>
    </row>
    <row r="27" spans="1:35" ht="13.05" customHeight="1" x14ac:dyDescent="0.25">
      <c r="A27" s="67" t="s">
        <v>158</v>
      </c>
      <c r="B27" s="64">
        <v>1572233</v>
      </c>
      <c r="C27" s="64">
        <v>1561772</v>
      </c>
      <c r="D27" s="64">
        <v>1546208</v>
      </c>
      <c r="E27" s="64">
        <v>1527902</v>
      </c>
      <c r="F27" s="64">
        <v>1508073</v>
      </c>
      <c r="G27" s="64">
        <v>1487116</v>
      </c>
      <c r="H27" s="64">
        <v>1465475</v>
      </c>
      <c r="I27" s="64">
        <v>1444381</v>
      </c>
      <c r="J27" s="64">
        <v>1424010</v>
      </c>
      <c r="K27" s="64">
        <v>1402242</v>
      </c>
      <c r="L27" s="64">
        <v>1379733</v>
      </c>
      <c r="M27" s="64">
        <v>1359777</v>
      </c>
      <c r="N27" s="64">
        <v>1341541</v>
      </c>
      <c r="O27" s="64">
        <v>1324102</v>
      </c>
      <c r="P27" s="64">
        <v>1307384</v>
      </c>
      <c r="Q27" s="64">
        <v>1290528</v>
      </c>
      <c r="R27" s="64">
        <v>1274252</v>
      </c>
      <c r="S27" s="64">
        <v>1261915</v>
      </c>
      <c r="T27" s="64">
        <v>1251684</v>
      </c>
      <c r="U27" s="64">
        <v>1241849</v>
      </c>
      <c r="V27" s="64">
        <v>1231186</v>
      </c>
      <c r="W27" s="64">
        <v>1214504</v>
      </c>
      <c r="X27" s="64">
        <v>1193844</v>
      </c>
      <c r="Y27" s="64">
        <v>1173639</v>
      </c>
      <c r="Z27" s="64">
        <v>1154906</v>
      </c>
      <c r="AA27" s="64">
        <v>1136938</v>
      </c>
      <c r="AB27" s="64">
        <v>1119189</v>
      </c>
      <c r="AC27" s="64">
        <v>1100864</v>
      </c>
      <c r="AD27" s="64">
        <v>1081359</v>
      </c>
      <c r="AE27" s="64">
        <v>1063524</v>
      </c>
      <c r="AF27" s="64">
        <v>1046371</v>
      </c>
      <c r="AG27" s="64">
        <v>1026656</v>
      </c>
      <c r="AH27" s="64">
        <v>1010859</v>
      </c>
      <c r="AI27" s="64">
        <v>1001880</v>
      </c>
    </row>
    <row r="28" spans="1:35" ht="13.05" customHeight="1" x14ac:dyDescent="0.25">
      <c r="A28" s="67" t="s">
        <v>162</v>
      </c>
      <c r="B28" s="64">
        <v>1354135</v>
      </c>
      <c r="C28" s="64">
        <v>1353511</v>
      </c>
      <c r="D28" s="64">
        <v>1352547</v>
      </c>
      <c r="E28" s="64">
        <v>1349968</v>
      </c>
      <c r="F28" s="64">
        <v>1343988</v>
      </c>
      <c r="G28" s="64">
        <v>1336226</v>
      </c>
      <c r="H28" s="64">
        <v>1328614</v>
      </c>
      <c r="I28" s="64">
        <v>1320919</v>
      </c>
      <c r="J28" s="64">
        <v>1313488</v>
      </c>
      <c r="K28" s="64">
        <v>1304729</v>
      </c>
      <c r="L28" s="64">
        <v>1294980</v>
      </c>
      <c r="M28" s="64">
        <v>1284455</v>
      </c>
      <c r="N28" s="64">
        <v>1272696</v>
      </c>
      <c r="O28" s="64">
        <v>1261386</v>
      </c>
      <c r="P28" s="64">
        <v>1250846</v>
      </c>
      <c r="Q28" s="64">
        <v>1240354</v>
      </c>
      <c r="R28" s="64">
        <v>1230360</v>
      </c>
      <c r="S28" s="64">
        <v>1222777</v>
      </c>
      <c r="T28" s="64">
        <v>1216955</v>
      </c>
      <c r="U28" s="64">
        <v>1211249</v>
      </c>
      <c r="V28" s="64">
        <v>1204777</v>
      </c>
      <c r="W28" s="64">
        <v>1199787</v>
      </c>
      <c r="X28" s="64">
        <v>1197155</v>
      </c>
      <c r="Y28" s="64">
        <v>1194462</v>
      </c>
      <c r="Z28" s="64">
        <v>1191762</v>
      </c>
      <c r="AA28" s="64">
        <v>1188855</v>
      </c>
      <c r="AB28" s="64">
        <v>1185243</v>
      </c>
      <c r="AC28" s="64">
        <v>1179666</v>
      </c>
      <c r="AD28" s="64">
        <v>1171486</v>
      </c>
      <c r="AE28" s="64">
        <v>1163259</v>
      </c>
      <c r="AF28" s="64">
        <v>1154820</v>
      </c>
      <c r="AG28" s="64">
        <v>1144246</v>
      </c>
      <c r="AH28" s="64">
        <v>1133603</v>
      </c>
      <c r="AI28" s="64">
        <v>1125062</v>
      </c>
    </row>
    <row r="29" spans="1:35" ht="13.05" customHeight="1" x14ac:dyDescent="0.25">
      <c r="A29" s="67" t="s">
        <v>163</v>
      </c>
      <c r="B29" s="64">
        <v>885909</v>
      </c>
      <c r="C29" s="64">
        <v>894592</v>
      </c>
      <c r="D29" s="64">
        <v>904984</v>
      </c>
      <c r="E29" s="64">
        <v>915321</v>
      </c>
      <c r="F29" s="64">
        <v>926528</v>
      </c>
      <c r="G29" s="64">
        <v>936982</v>
      </c>
      <c r="H29" s="64">
        <v>942243</v>
      </c>
      <c r="I29" s="64">
        <v>948471</v>
      </c>
      <c r="J29" s="64">
        <v>956974</v>
      </c>
      <c r="K29" s="64">
        <v>960029</v>
      </c>
      <c r="L29" s="64">
        <v>958145</v>
      </c>
      <c r="M29" s="64">
        <v>956484</v>
      </c>
      <c r="N29" s="64">
        <v>954768</v>
      </c>
      <c r="O29" s="64">
        <v>950990</v>
      </c>
      <c r="P29" s="64">
        <v>944993</v>
      </c>
      <c r="Q29" s="64">
        <v>939336</v>
      </c>
      <c r="R29" s="64">
        <v>935452</v>
      </c>
      <c r="S29" s="64">
        <v>934814</v>
      </c>
      <c r="T29" s="64">
        <v>935955</v>
      </c>
      <c r="U29" s="64">
        <v>937623</v>
      </c>
      <c r="V29" s="64">
        <v>940228</v>
      </c>
      <c r="W29" s="64">
        <v>944433</v>
      </c>
      <c r="X29" s="64">
        <v>951168</v>
      </c>
      <c r="Y29" s="64">
        <v>959635</v>
      </c>
      <c r="Z29" s="64">
        <v>967055</v>
      </c>
      <c r="AA29" s="64">
        <v>973979</v>
      </c>
      <c r="AB29" s="64">
        <v>982868</v>
      </c>
      <c r="AC29" s="64">
        <v>992214</v>
      </c>
      <c r="AD29" s="64">
        <v>1000498</v>
      </c>
      <c r="AE29" s="64">
        <v>1009884</v>
      </c>
      <c r="AF29" s="64">
        <v>1018468</v>
      </c>
      <c r="AG29" s="64">
        <v>1026313</v>
      </c>
      <c r="AH29" s="64">
        <v>1031661</v>
      </c>
      <c r="AI29" s="64">
        <v>1033129</v>
      </c>
    </row>
    <row r="30" spans="1:35" ht="13.05" customHeight="1" x14ac:dyDescent="0.25">
      <c r="A30" s="67" t="s">
        <v>164</v>
      </c>
      <c r="B30" s="64">
        <v>1671237</v>
      </c>
      <c r="C30" s="64">
        <v>1677035</v>
      </c>
      <c r="D30" s="64">
        <v>1679691</v>
      </c>
      <c r="E30" s="64">
        <v>1678312</v>
      </c>
      <c r="F30" s="64">
        <v>1679369</v>
      </c>
      <c r="G30" s="64">
        <v>1684076</v>
      </c>
      <c r="H30" s="64">
        <v>1687281</v>
      </c>
      <c r="I30" s="64">
        <v>1691022</v>
      </c>
      <c r="J30" s="64">
        <v>1693135</v>
      </c>
      <c r="K30" s="64">
        <v>1690003</v>
      </c>
      <c r="L30" s="64">
        <v>1683540</v>
      </c>
      <c r="M30" s="64">
        <v>1676526</v>
      </c>
      <c r="N30" s="64">
        <v>1669928</v>
      </c>
      <c r="O30" s="64">
        <v>1670219</v>
      </c>
      <c r="P30" s="64">
        <v>1677366</v>
      </c>
      <c r="Q30" s="64">
        <v>1683411</v>
      </c>
      <c r="R30" s="64">
        <v>1688244</v>
      </c>
      <c r="S30" s="64">
        <v>1691844</v>
      </c>
      <c r="T30" s="64">
        <v>1695738</v>
      </c>
      <c r="U30" s="64">
        <v>1701902</v>
      </c>
      <c r="V30" s="64">
        <v>1711743</v>
      </c>
      <c r="W30" s="64">
        <v>1730578</v>
      </c>
      <c r="X30" s="64">
        <v>1755561</v>
      </c>
      <c r="Y30" s="64">
        <v>1779030</v>
      </c>
      <c r="Z30" s="64">
        <v>1799173</v>
      </c>
      <c r="AA30" s="64">
        <v>1815091</v>
      </c>
      <c r="AB30" s="64">
        <v>1831619</v>
      </c>
      <c r="AC30" s="64">
        <v>1856619</v>
      </c>
      <c r="AD30" s="64">
        <v>1892426</v>
      </c>
      <c r="AE30" s="64">
        <v>1932223</v>
      </c>
      <c r="AF30" s="64">
        <v>1964107</v>
      </c>
      <c r="AG30" s="64">
        <v>1991648</v>
      </c>
      <c r="AH30" s="64">
        <v>2014894</v>
      </c>
      <c r="AI30" s="64">
        <v>2029764</v>
      </c>
    </row>
    <row r="31" spans="1:35" ht="13.05" customHeight="1" x14ac:dyDescent="0.25">
      <c r="A31" s="67" t="s">
        <v>165</v>
      </c>
      <c r="B31" s="64">
        <v>1190125</v>
      </c>
      <c r="C31" s="64">
        <v>1179585</v>
      </c>
      <c r="D31" s="64">
        <v>1151830</v>
      </c>
      <c r="E31" s="64">
        <v>1116911</v>
      </c>
      <c r="F31" s="64">
        <v>1083740</v>
      </c>
      <c r="G31" s="64">
        <v>1052042</v>
      </c>
      <c r="H31" s="64">
        <v>1024636</v>
      </c>
      <c r="I31" s="64">
        <v>1000027</v>
      </c>
      <c r="J31" s="64">
        <v>975999</v>
      </c>
      <c r="K31" s="64">
        <v>952573</v>
      </c>
      <c r="L31" s="64">
        <v>931967</v>
      </c>
      <c r="M31" s="64">
        <v>914312</v>
      </c>
      <c r="N31" s="64">
        <v>897786</v>
      </c>
      <c r="O31" s="64">
        <v>881477</v>
      </c>
      <c r="P31" s="64">
        <v>865042</v>
      </c>
      <c r="Q31" s="64">
        <v>848184</v>
      </c>
      <c r="R31" s="64">
        <v>831703</v>
      </c>
      <c r="S31" s="64">
        <v>819559</v>
      </c>
      <c r="T31" s="64">
        <v>810347</v>
      </c>
      <c r="U31" s="64">
        <v>802659</v>
      </c>
      <c r="V31" s="64">
        <v>796921</v>
      </c>
      <c r="W31" s="64">
        <v>788155</v>
      </c>
      <c r="X31" s="64">
        <v>775704</v>
      </c>
      <c r="Y31" s="64">
        <v>761637</v>
      </c>
      <c r="Z31" s="64">
        <v>748995</v>
      </c>
      <c r="AA31" s="64">
        <v>739001</v>
      </c>
      <c r="AB31" s="64">
        <v>729119</v>
      </c>
      <c r="AC31" s="64">
        <v>719418</v>
      </c>
      <c r="AD31" s="64">
        <v>709332</v>
      </c>
      <c r="AE31" s="64">
        <v>698097</v>
      </c>
      <c r="AF31" s="64">
        <v>685413</v>
      </c>
      <c r="AG31" s="64">
        <v>671913</v>
      </c>
      <c r="AH31" s="64">
        <v>661969</v>
      </c>
      <c r="AI31" s="64">
        <v>657568</v>
      </c>
    </row>
    <row r="32" spans="1:35" ht="13.05" customHeight="1" x14ac:dyDescent="0.25">
      <c r="A32" s="67" t="s">
        <v>166</v>
      </c>
      <c r="B32" s="64">
        <v>752633</v>
      </c>
      <c r="C32" s="64">
        <v>750361</v>
      </c>
      <c r="D32" s="64">
        <v>747886</v>
      </c>
      <c r="E32" s="64">
        <v>744534</v>
      </c>
      <c r="F32" s="64">
        <v>740732</v>
      </c>
      <c r="G32" s="64">
        <v>737455</v>
      </c>
      <c r="H32" s="64">
        <v>733516</v>
      </c>
      <c r="I32" s="64">
        <v>730610</v>
      </c>
      <c r="J32" s="64">
        <v>727876</v>
      </c>
      <c r="K32" s="64">
        <v>722290</v>
      </c>
      <c r="L32" s="64">
        <v>714405</v>
      </c>
      <c r="M32" s="64">
        <v>705564</v>
      </c>
      <c r="N32" s="64">
        <v>696495</v>
      </c>
      <c r="O32" s="64">
        <v>687552</v>
      </c>
      <c r="P32" s="64">
        <v>678742</v>
      </c>
      <c r="Q32" s="64">
        <v>670068</v>
      </c>
      <c r="R32" s="64">
        <v>661600</v>
      </c>
      <c r="S32" s="64">
        <v>654891</v>
      </c>
      <c r="T32" s="64">
        <v>648784</v>
      </c>
      <c r="U32" s="64">
        <v>642533</v>
      </c>
      <c r="V32" s="64">
        <v>636248</v>
      </c>
      <c r="W32" s="64">
        <v>631019</v>
      </c>
      <c r="X32" s="64">
        <v>627075</v>
      </c>
      <c r="Y32" s="64">
        <v>622980</v>
      </c>
      <c r="Z32" s="64">
        <v>618968</v>
      </c>
      <c r="AA32" s="64">
        <v>615245</v>
      </c>
      <c r="AB32" s="64">
        <v>611801</v>
      </c>
      <c r="AC32" s="64">
        <v>606830</v>
      </c>
      <c r="AD32" s="64">
        <v>600354</v>
      </c>
      <c r="AE32" s="64">
        <v>594935</v>
      </c>
      <c r="AF32" s="64">
        <v>590560</v>
      </c>
      <c r="AG32" s="64">
        <v>584937</v>
      </c>
      <c r="AH32" s="64">
        <v>578752</v>
      </c>
      <c r="AI32" s="64">
        <v>573687</v>
      </c>
    </row>
    <row r="33" spans="1:35" ht="13.05" customHeight="1" x14ac:dyDescent="0.25">
      <c r="A33" s="67" t="s">
        <v>167</v>
      </c>
      <c r="B33" s="64">
        <v>843524</v>
      </c>
      <c r="C33" s="64">
        <v>840299</v>
      </c>
      <c r="D33" s="64">
        <v>836869</v>
      </c>
      <c r="E33" s="64">
        <v>834105</v>
      </c>
      <c r="F33" s="64">
        <v>831083</v>
      </c>
      <c r="G33" s="64">
        <v>828161</v>
      </c>
      <c r="H33" s="64">
        <v>823405</v>
      </c>
      <c r="I33" s="64">
        <v>816817</v>
      </c>
      <c r="J33" s="64">
        <v>808856</v>
      </c>
      <c r="K33" s="64">
        <v>798924</v>
      </c>
      <c r="L33" s="64">
        <v>787531</v>
      </c>
      <c r="M33" s="64">
        <v>775740</v>
      </c>
      <c r="N33" s="64">
        <v>763885</v>
      </c>
      <c r="O33" s="64">
        <v>752434</v>
      </c>
      <c r="P33" s="64">
        <v>740635</v>
      </c>
      <c r="Q33" s="64">
        <v>727645</v>
      </c>
      <c r="R33" s="64">
        <v>714502</v>
      </c>
      <c r="S33" s="64">
        <v>703913</v>
      </c>
      <c r="T33" s="64">
        <v>694963</v>
      </c>
      <c r="U33" s="64">
        <v>686114</v>
      </c>
      <c r="V33" s="64">
        <v>676582</v>
      </c>
      <c r="W33" s="64">
        <v>668329</v>
      </c>
      <c r="X33" s="64">
        <v>661855</v>
      </c>
      <c r="Y33" s="64">
        <v>655041</v>
      </c>
      <c r="Z33" s="64">
        <v>648227</v>
      </c>
      <c r="AA33" s="64">
        <v>641655</v>
      </c>
      <c r="AB33" s="64">
        <v>635721</v>
      </c>
      <c r="AC33" s="64">
        <v>629303</v>
      </c>
      <c r="AD33" s="64">
        <v>621621</v>
      </c>
      <c r="AE33" s="64">
        <v>614980</v>
      </c>
      <c r="AF33" s="64">
        <v>608791</v>
      </c>
      <c r="AG33" s="64">
        <v>600993</v>
      </c>
      <c r="AH33" s="64">
        <v>592342</v>
      </c>
      <c r="AI33" s="64">
        <v>584467</v>
      </c>
    </row>
    <row r="34" spans="1:35" ht="13.05" customHeight="1" x14ac:dyDescent="0.25">
      <c r="A34" s="67" t="s">
        <v>168</v>
      </c>
      <c r="B34" s="64">
        <v>5004955</v>
      </c>
      <c r="C34" s="64">
        <v>4996936</v>
      </c>
      <c r="D34" s="64">
        <v>4964638</v>
      </c>
      <c r="E34" s="64">
        <v>4912231</v>
      </c>
      <c r="F34" s="64">
        <v>4863488</v>
      </c>
      <c r="G34" s="64">
        <v>4832813</v>
      </c>
      <c r="H34" s="64">
        <v>4813421</v>
      </c>
      <c r="I34" s="64">
        <v>4795313</v>
      </c>
      <c r="J34" s="64">
        <v>4777442</v>
      </c>
      <c r="K34" s="64">
        <v>4756413</v>
      </c>
      <c r="L34" s="64">
        <v>4728385</v>
      </c>
      <c r="M34" s="64">
        <v>4701625</v>
      </c>
      <c r="N34" s="64">
        <v>4672445</v>
      </c>
      <c r="O34" s="64">
        <v>4659256</v>
      </c>
      <c r="P34" s="64">
        <v>4674264</v>
      </c>
      <c r="Q34" s="64">
        <v>4699672</v>
      </c>
      <c r="R34" s="64">
        <v>4730202</v>
      </c>
      <c r="S34" s="64">
        <v>4756207</v>
      </c>
      <c r="T34" s="64">
        <v>4781789</v>
      </c>
      <c r="U34" s="64">
        <v>4815736</v>
      </c>
      <c r="V34" s="64">
        <v>4866052</v>
      </c>
      <c r="W34" s="64">
        <v>4937079</v>
      </c>
      <c r="X34" s="64">
        <v>5023175</v>
      </c>
      <c r="Y34" s="64">
        <v>5133600</v>
      </c>
      <c r="Z34" s="64">
        <v>5235957</v>
      </c>
      <c r="AA34" s="64">
        <v>5303737</v>
      </c>
      <c r="AB34" s="64">
        <v>5368297</v>
      </c>
      <c r="AC34" s="64">
        <v>5450085</v>
      </c>
      <c r="AD34" s="64">
        <v>5520589</v>
      </c>
      <c r="AE34" s="64">
        <v>5563564</v>
      </c>
      <c r="AF34" s="64">
        <v>5584633</v>
      </c>
      <c r="AG34" s="64">
        <v>5598215</v>
      </c>
      <c r="AH34" s="64">
        <v>5603980</v>
      </c>
      <c r="AI34" s="64">
        <v>5598903</v>
      </c>
    </row>
    <row r="35" spans="1:35" ht="13.05" customHeight="1" x14ac:dyDescent="0.25">
      <c r="A35" s="67" t="s">
        <v>172</v>
      </c>
      <c r="B35" s="64">
        <v>435697</v>
      </c>
      <c r="C35" s="64">
        <v>438938</v>
      </c>
      <c r="D35" s="64">
        <v>443728</v>
      </c>
      <c r="E35" s="64">
        <v>447318</v>
      </c>
      <c r="F35" s="64">
        <v>449177</v>
      </c>
      <c r="G35" s="64">
        <v>450100</v>
      </c>
      <c r="H35" s="64">
        <v>450225</v>
      </c>
      <c r="I35" s="64">
        <v>450448</v>
      </c>
      <c r="J35" s="64">
        <v>450590</v>
      </c>
      <c r="K35" s="64">
        <v>449693</v>
      </c>
      <c r="L35" s="64">
        <v>448192</v>
      </c>
      <c r="M35" s="64">
        <v>446975</v>
      </c>
      <c r="N35" s="64">
        <v>446729</v>
      </c>
      <c r="O35" s="64">
        <v>445838</v>
      </c>
      <c r="P35" s="64">
        <v>444074</v>
      </c>
      <c r="Q35" s="64">
        <v>442147</v>
      </c>
      <c r="R35" s="64">
        <v>439798</v>
      </c>
      <c r="S35" s="64">
        <v>438252</v>
      </c>
      <c r="T35" s="64">
        <v>438640</v>
      </c>
      <c r="U35" s="64">
        <v>439570</v>
      </c>
      <c r="V35" s="64">
        <v>439847</v>
      </c>
      <c r="W35" s="64">
        <v>442482</v>
      </c>
      <c r="X35" s="64">
        <v>447389</v>
      </c>
      <c r="Y35" s="64">
        <v>452086</v>
      </c>
      <c r="Z35" s="64">
        <v>457171</v>
      </c>
      <c r="AA35" s="64">
        <v>462600</v>
      </c>
      <c r="AB35" s="64">
        <v>467564</v>
      </c>
      <c r="AC35" s="64">
        <v>471202</v>
      </c>
      <c r="AD35" s="64">
        <v>474576</v>
      </c>
      <c r="AE35" s="64">
        <v>482078</v>
      </c>
      <c r="AF35" s="64">
        <v>488987</v>
      </c>
      <c r="AG35" s="64">
        <v>494351</v>
      </c>
      <c r="AH35" s="64">
        <v>498135</v>
      </c>
      <c r="AI35" s="64">
        <v>499288</v>
      </c>
    </row>
    <row r="36" spans="1:35" ht="13.05" customHeight="1" x14ac:dyDescent="0.25">
      <c r="A36" s="67" t="s">
        <v>173</v>
      </c>
      <c r="B36" s="64">
        <v>326497</v>
      </c>
      <c r="C36" s="64">
        <v>326740</v>
      </c>
      <c r="D36" s="64">
        <v>322576</v>
      </c>
      <c r="E36" s="64">
        <v>318814</v>
      </c>
      <c r="F36" s="64">
        <v>317336</v>
      </c>
      <c r="G36" s="64">
        <v>315649</v>
      </c>
      <c r="H36" s="64">
        <v>313881</v>
      </c>
      <c r="I36" s="64">
        <v>312566</v>
      </c>
      <c r="J36" s="64">
        <v>311251</v>
      </c>
      <c r="K36" s="64">
        <v>309409</v>
      </c>
      <c r="L36" s="64">
        <v>307818</v>
      </c>
      <c r="M36" s="64">
        <v>302429</v>
      </c>
      <c r="N36" s="64">
        <v>294717</v>
      </c>
      <c r="O36" s="64">
        <v>292009</v>
      </c>
      <c r="P36" s="64">
        <v>292674</v>
      </c>
      <c r="Q36" s="64">
        <v>293347</v>
      </c>
      <c r="R36" s="64">
        <v>293263</v>
      </c>
      <c r="S36" s="64">
        <v>292333</v>
      </c>
      <c r="T36" s="64">
        <v>290966</v>
      </c>
      <c r="U36" s="64">
        <v>289975</v>
      </c>
      <c r="V36" s="64">
        <v>289287</v>
      </c>
      <c r="W36" s="64">
        <v>287637</v>
      </c>
      <c r="X36" s="64">
        <v>284969</v>
      </c>
      <c r="Y36" s="64">
        <v>282421</v>
      </c>
      <c r="Z36" s="64">
        <v>280499</v>
      </c>
      <c r="AA36" s="64">
        <v>278766</v>
      </c>
      <c r="AB36" s="64">
        <v>277344</v>
      </c>
      <c r="AC36" s="64">
        <v>275685</v>
      </c>
      <c r="AD36" s="64">
        <v>273108</v>
      </c>
      <c r="AE36" s="64">
        <v>270936</v>
      </c>
      <c r="AF36" s="64">
        <v>269521</v>
      </c>
      <c r="AG36" s="64">
        <v>267661</v>
      </c>
      <c r="AH36" s="64">
        <v>265458</v>
      </c>
      <c r="AI36" s="64">
        <v>265627</v>
      </c>
    </row>
    <row r="37" spans="1:35" s="83" customFormat="1" ht="13.05" customHeight="1" x14ac:dyDescent="0.25">
      <c r="A37" s="79" t="s">
        <v>174</v>
      </c>
      <c r="B37" s="83" t="s">
        <v>100</v>
      </c>
      <c r="C37" s="83" t="s">
        <v>100</v>
      </c>
      <c r="D37" s="83" t="s">
        <v>100</v>
      </c>
      <c r="E37" s="83" t="s">
        <v>100</v>
      </c>
      <c r="F37" s="83" t="s">
        <v>100</v>
      </c>
      <c r="G37" s="83" t="s">
        <v>100</v>
      </c>
      <c r="H37" s="83" t="s">
        <v>100</v>
      </c>
      <c r="I37" s="83" t="s">
        <v>100</v>
      </c>
      <c r="J37" s="83" t="s">
        <v>100</v>
      </c>
      <c r="K37" s="83" t="s">
        <v>100</v>
      </c>
      <c r="L37" s="83" t="s">
        <v>100</v>
      </c>
      <c r="M37" s="83" t="s">
        <v>100</v>
      </c>
      <c r="N37" s="83" t="s">
        <v>100</v>
      </c>
      <c r="O37" s="83" t="s">
        <v>100</v>
      </c>
      <c r="P37" s="83" t="s">
        <v>100</v>
      </c>
      <c r="Q37" s="83" t="s">
        <v>100</v>
      </c>
      <c r="R37" s="83" t="s">
        <v>100</v>
      </c>
      <c r="S37" s="83" t="s">
        <v>100</v>
      </c>
      <c r="T37" s="83" t="s">
        <v>100</v>
      </c>
      <c r="U37" s="83" t="s">
        <v>100</v>
      </c>
      <c r="V37" s="83" t="s">
        <v>100</v>
      </c>
      <c r="W37" s="68">
        <v>0</v>
      </c>
      <c r="X37" s="68">
        <v>0</v>
      </c>
      <c r="Y37" s="68">
        <v>0</v>
      </c>
      <c r="Z37" s="68">
        <v>1884473</v>
      </c>
      <c r="AA37" s="68">
        <v>1904256</v>
      </c>
      <c r="AB37" s="68">
        <v>1917721</v>
      </c>
      <c r="AC37" s="68">
        <v>1926234</v>
      </c>
      <c r="AD37" s="68">
        <v>1931205</v>
      </c>
      <c r="AE37" s="68">
        <v>1935709</v>
      </c>
      <c r="AF37" s="68">
        <v>1935281</v>
      </c>
      <c r="AG37" s="68">
        <v>1931511</v>
      </c>
      <c r="AH37" s="68">
        <v>1923948</v>
      </c>
      <c r="AI37" s="68">
        <v>1913152</v>
      </c>
    </row>
    <row r="38" spans="1:35" ht="13.05" customHeight="1" x14ac:dyDescent="0.25">
      <c r="A38" s="67" t="s">
        <v>175</v>
      </c>
      <c r="B38" s="64">
        <v>4664460</v>
      </c>
      <c r="C38" s="64">
        <v>4727281</v>
      </c>
      <c r="D38" s="64">
        <v>4813874</v>
      </c>
      <c r="E38" s="64">
        <v>4902412</v>
      </c>
      <c r="F38" s="64">
        <v>4980816</v>
      </c>
      <c r="G38" s="64">
        <v>5048425</v>
      </c>
      <c r="H38" s="64">
        <v>5095254</v>
      </c>
      <c r="I38" s="64">
        <v>5121498</v>
      </c>
      <c r="J38" s="64">
        <v>5129472</v>
      </c>
      <c r="K38" s="64">
        <v>5131959</v>
      </c>
      <c r="L38" s="64">
        <v>5133111</v>
      </c>
      <c r="M38" s="64">
        <v>5132207</v>
      </c>
      <c r="N38" s="64">
        <v>5125744</v>
      </c>
      <c r="O38" s="64">
        <v>5117381</v>
      </c>
      <c r="P38" s="64">
        <v>5116904</v>
      </c>
      <c r="Q38" s="64">
        <v>5123077</v>
      </c>
      <c r="R38" s="64">
        <v>5135081</v>
      </c>
      <c r="S38" s="64">
        <v>5156798</v>
      </c>
      <c r="T38" s="64">
        <v>5182562</v>
      </c>
      <c r="U38" s="64">
        <v>5204330</v>
      </c>
      <c r="V38" s="64">
        <v>5222110</v>
      </c>
      <c r="W38" s="64">
        <v>5263586</v>
      </c>
      <c r="X38" s="64">
        <v>5326627</v>
      </c>
      <c r="Y38" s="64">
        <v>5399752</v>
      </c>
      <c r="Z38" s="64">
        <v>5474621</v>
      </c>
      <c r="AA38" s="64">
        <v>5542754</v>
      </c>
      <c r="AB38" s="64">
        <v>5614961</v>
      </c>
      <c r="AC38" s="64">
        <v>5673078</v>
      </c>
      <c r="AD38" s="64">
        <v>5724891</v>
      </c>
      <c r="AE38" s="64">
        <v>5773979</v>
      </c>
      <c r="AF38" s="64">
        <v>5804870</v>
      </c>
      <c r="AG38" s="64">
        <v>5823840</v>
      </c>
      <c r="AH38" s="64">
        <v>5825693</v>
      </c>
      <c r="AI38" s="64">
        <v>5826173</v>
      </c>
    </row>
    <row r="39" spans="1:35" ht="13.05" customHeight="1" x14ac:dyDescent="0.25">
      <c r="A39" s="67" t="s">
        <v>176</v>
      </c>
      <c r="B39" s="64">
        <v>999280</v>
      </c>
      <c r="C39" s="64">
        <v>1002149</v>
      </c>
      <c r="D39" s="64">
        <v>1003982</v>
      </c>
      <c r="E39" s="64">
        <v>1005416</v>
      </c>
      <c r="F39" s="64">
        <v>1010137</v>
      </c>
      <c r="G39" s="64">
        <v>1016666</v>
      </c>
      <c r="H39" s="64">
        <v>1019876</v>
      </c>
      <c r="I39" s="64">
        <v>1020231</v>
      </c>
      <c r="J39" s="64">
        <v>1018134</v>
      </c>
      <c r="K39" s="64">
        <v>1014377</v>
      </c>
      <c r="L39" s="64">
        <v>1010834</v>
      </c>
      <c r="M39" s="64">
        <v>1007395</v>
      </c>
      <c r="N39" s="64">
        <v>1005140</v>
      </c>
      <c r="O39" s="64">
        <v>1005427</v>
      </c>
      <c r="P39" s="64">
        <v>1006270</v>
      </c>
      <c r="Q39" s="64">
        <v>1004492</v>
      </c>
      <c r="R39" s="64">
        <v>1001908</v>
      </c>
      <c r="S39" s="64">
        <v>1003598</v>
      </c>
      <c r="T39" s="64">
        <v>1007911</v>
      </c>
      <c r="U39" s="64">
        <v>1010523</v>
      </c>
      <c r="V39" s="64">
        <v>1010461</v>
      </c>
      <c r="W39" s="64">
        <v>1010646</v>
      </c>
      <c r="X39" s="64">
        <v>1009488</v>
      </c>
      <c r="Y39" s="64">
        <v>1007421</v>
      </c>
      <c r="Z39" s="64">
        <v>1008287</v>
      </c>
      <c r="AA39" s="64">
        <v>1006571</v>
      </c>
      <c r="AB39" s="64">
        <v>1002727</v>
      </c>
      <c r="AC39" s="64">
        <v>999464</v>
      </c>
      <c r="AD39" s="64">
        <v>994240</v>
      </c>
      <c r="AE39" s="64">
        <v>985507</v>
      </c>
      <c r="AF39" s="64">
        <v>974480</v>
      </c>
      <c r="AG39" s="64">
        <v>963399</v>
      </c>
      <c r="AH39" s="64">
        <v>954164</v>
      </c>
      <c r="AI39" s="64">
        <v>948493</v>
      </c>
    </row>
    <row r="40" spans="1:35" ht="13.05" customHeight="1" x14ac:dyDescent="0.25">
      <c r="A40" s="67" t="s">
        <v>177</v>
      </c>
      <c r="B40" s="64">
        <v>2630994</v>
      </c>
      <c r="C40" s="64">
        <v>2649017</v>
      </c>
      <c r="D40" s="64">
        <v>2666469</v>
      </c>
      <c r="E40" s="64">
        <v>2685337</v>
      </c>
      <c r="F40" s="64">
        <v>2705881</v>
      </c>
      <c r="G40" s="64">
        <v>2727938</v>
      </c>
      <c r="H40" s="64">
        <v>2742239</v>
      </c>
      <c r="I40" s="64">
        <v>2748909</v>
      </c>
      <c r="J40" s="64">
        <v>2750922</v>
      </c>
      <c r="K40" s="64">
        <v>2744499</v>
      </c>
      <c r="L40" s="64">
        <v>2731968</v>
      </c>
      <c r="M40" s="64">
        <v>2717513</v>
      </c>
      <c r="N40" s="64">
        <v>2701912</v>
      </c>
      <c r="O40" s="64">
        <v>2683312</v>
      </c>
      <c r="P40" s="64">
        <v>2664302</v>
      </c>
      <c r="Q40" s="64">
        <v>2648302</v>
      </c>
      <c r="R40" s="64">
        <v>2635176</v>
      </c>
      <c r="S40" s="64">
        <v>2626544</v>
      </c>
      <c r="T40" s="64">
        <v>2620595</v>
      </c>
      <c r="U40" s="64">
        <v>2616114</v>
      </c>
      <c r="V40" s="64">
        <v>2610835</v>
      </c>
      <c r="W40" s="64">
        <v>2603056</v>
      </c>
      <c r="X40" s="64">
        <v>2594646</v>
      </c>
      <c r="Y40" s="64">
        <v>2585707</v>
      </c>
      <c r="Z40" s="64">
        <v>2576819</v>
      </c>
      <c r="AA40" s="64">
        <v>2569129</v>
      </c>
      <c r="AB40" s="64">
        <v>2561940</v>
      </c>
      <c r="AC40" s="64">
        <v>2553518</v>
      </c>
      <c r="AD40" s="64">
        <v>2543595</v>
      </c>
      <c r="AE40" s="64">
        <v>2532443</v>
      </c>
      <c r="AF40" s="64">
        <v>2519924</v>
      </c>
      <c r="AG40" s="64">
        <v>2503227</v>
      </c>
      <c r="AH40" s="64">
        <v>2481432</v>
      </c>
      <c r="AI40" s="64">
        <v>2461978</v>
      </c>
    </row>
    <row r="41" spans="1:35" ht="13.05" customHeight="1" x14ac:dyDescent="0.25">
      <c r="A41" s="67" t="s">
        <v>178</v>
      </c>
      <c r="B41" s="64">
        <v>4326249</v>
      </c>
      <c r="C41" s="64">
        <v>4357453</v>
      </c>
      <c r="D41" s="64">
        <v>4387484</v>
      </c>
      <c r="E41" s="64">
        <v>4421430</v>
      </c>
      <c r="F41" s="64">
        <v>4460085</v>
      </c>
      <c r="G41" s="64">
        <v>4486324</v>
      </c>
      <c r="H41" s="64">
        <v>4493145</v>
      </c>
      <c r="I41" s="64">
        <v>4491692</v>
      </c>
      <c r="J41" s="64">
        <v>4481619</v>
      </c>
      <c r="K41" s="64">
        <v>4464900</v>
      </c>
      <c r="L41" s="64">
        <v>4446874</v>
      </c>
      <c r="M41" s="64">
        <v>4428483</v>
      </c>
      <c r="N41" s="64">
        <v>4407164</v>
      </c>
      <c r="O41" s="64">
        <v>4386096</v>
      </c>
      <c r="P41" s="64">
        <v>4364117</v>
      </c>
      <c r="Q41" s="64">
        <v>4342579</v>
      </c>
      <c r="R41" s="64">
        <v>4323547</v>
      </c>
      <c r="S41" s="64">
        <v>4306132</v>
      </c>
      <c r="T41" s="64">
        <v>4295041</v>
      </c>
      <c r="U41" s="64">
        <v>4288622</v>
      </c>
      <c r="V41" s="64">
        <v>4279999</v>
      </c>
      <c r="W41" s="64">
        <v>4269623</v>
      </c>
      <c r="X41" s="64">
        <v>4262716</v>
      </c>
      <c r="Y41" s="64">
        <v>4258577</v>
      </c>
      <c r="Z41" s="64">
        <v>4255725</v>
      </c>
      <c r="AA41" s="64">
        <v>4254694</v>
      </c>
      <c r="AB41" s="64">
        <v>4253207</v>
      </c>
      <c r="AC41" s="64">
        <v>4248997</v>
      </c>
      <c r="AD41" s="64">
        <v>4237904</v>
      </c>
      <c r="AE41" s="64">
        <v>4230015</v>
      </c>
      <c r="AF41" s="64">
        <v>4223033</v>
      </c>
      <c r="AG41" s="64">
        <v>4204454</v>
      </c>
      <c r="AH41" s="64">
        <v>4178435</v>
      </c>
      <c r="AI41" s="64">
        <v>4158532</v>
      </c>
    </row>
    <row r="42" spans="1:35" s="83" customFormat="1" ht="13.05" customHeight="1" x14ac:dyDescent="0.25">
      <c r="A42" s="79" t="s">
        <v>179</v>
      </c>
      <c r="B42" s="83" t="s">
        <v>100</v>
      </c>
      <c r="C42" s="83" t="s">
        <v>100</v>
      </c>
      <c r="D42" s="83" t="s">
        <v>100</v>
      </c>
      <c r="E42" s="83" t="s">
        <v>100</v>
      </c>
      <c r="F42" s="83" t="s">
        <v>100</v>
      </c>
      <c r="G42" s="83" t="s">
        <v>100</v>
      </c>
      <c r="H42" s="83" t="s">
        <v>100</v>
      </c>
      <c r="I42" s="83" t="s">
        <v>100</v>
      </c>
      <c r="J42" s="83" t="s">
        <v>100</v>
      </c>
      <c r="K42" s="83" t="s">
        <v>100</v>
      </c>
      <c r="L42" s="83" t="s">
        <v>100</v>
      </c>
      <c r="M42" s="83" t="s">
        <v>100</v>
      </c>
      <c r="N42" s="83" t="s">
        <v>100</v>
      </c>
      <c r="O42" s="83" t="s">
        <v>100</v>
      </c>
      <c r="P42" s="83" t="s">
        <v>100</v>
      </c>
      <c r="Q42" s="83" t="s">
        <v>100</v>
      </c>
      <c r="R42" s="83" t="s">
        <v>100</v>
      </c>
      <c r="S42" s="83" t="s">
        <v>100</v>
      </c>
      <c r="T42" s="83" t="s">
        <v>100</v>
      </c>
      <c r="U42" s="83" t="s">
        <v>100</v>
      </c>
      <c r="V42" s="83" t="s">
        <v>100</v>
      </c>
      <c r="W42" s="68">
        <v>0</v>
      </c>
      <c r="X42" s="68">
        <v>0</v>
      </c>
      <c r="Y42" s="68">
        <v>0</v>
      </c>
      <c r="Z42" s="68">
        <v>386474</v>
      </c>
      <c r="AA42" s="68">
        <v>418188</v>
      </c>
      <c r="AB42" s="68">
        <v>447986</v>
      </c>
      <c r="AC42" s="68">
        <v>469051</v>
      </c>
      <c r="AD42" s="68">
        <v>489578</v>
      </c>
      <c r="AE42" s="68">
        <v>510995</v>
      </c>
      <c r="AF42" s="68">
        <v>527088</v>
      </c>
      <c r="AG42" s="68">
        <v>539630</v>
      </c>
      <c r="AH42" s="68">
        <v>552863</v>
      </c>
      <c r="AI42" s="68">
        <v>559824</v>
      </c>
    </row>
    <row r="43" spans="1:35" ht="13.05" customHeight="1" x14ac:dyDescent="0.25">
      <c r="A43" s="67" t="s">
        <v>181</v>
      </c>
      <c r="B43" s="64">
        <v>1847745</v>
      </c>
      <c r="C43" s="64">
        <v>1906298</v>
      </c>
      <c r="D43" s="64">
        <v>1963826</v>
      </c>
      <c r="E43" s="64">
        <v>2011932</v>
      </c>
      <c r="F43" s="64">
        <v>2116777</v>
      </c>
      <c r="G43" s="64">
        <v>2209242</v>
      </c>
      <c r="H43" s="64">
        <v>2250818</v>
      </c>
      <c r="I43" s="64">
        <v>2308021</v>
      </c>
      <c r="J43" s="64">
        <v>2362573</v>
      </c>
      <c r="K43" s="64">
        <v>2417456</v>
      </c>
      <c r="L43" s="64">
        <v>2464297</v>
      </c>
      <c r="M43" s="64">
        <v>2511042</v>
      </c>
      <c r="N43" s="64">
        <v>2558763</v>
      </c>
      <c r="O43" s="64">
        <v>2599457</v>
      </c>
      <c r="P43" s="64">
        <v>2635106</v>
      </c>
      <c r="Q43" s="64">
        <v>2672665</v>
      </c>
      <c r="R43" s="64">
        <v>2714228</v>
      </c>
      <c r="S43" s="64">
        <v>2762218</v>
      </c>
      <c r="T43" s="64">
        <v>2807562</v>
      </c>
      <c r="U43" s="64">
        <v>2847642</v>
      </c>
      <c r="V43" s="64">
        <v>2891481</v>
      </c>
      <c r="W43" s="64">
        <v>2924408</v>
      </c>
      <c r="X43" s="64">
        <v>2944136</v>
      </c>
      <c r="Y43" s="64">
        <v>2964340</v>
      </c>
      <c r="Z43" s="64">
        <v>2989973</v>
      </c>
      <c r="AA43" s="64">
        <v>3018701</v>
      </c>
      <c r="AB43" s="64">
        <v>3046906</v>
      </c>
      <c r="AC43" s="64">
        <v>3073954</v>
      </c>
      <c r="AD43" s="64">
        <v>3099781</v>
      </c>
      <c r="AE43" s="64">
        <v>3126938</v>
      </c>
      <c r="AF43" s="64">
        <v>3152863</v>
      </c>
      <c r="AG43" s="64">
        <v>3175870</v>
      </c>
      <c r="AH43" s="64">
        <v>3198342</v>
      </c>
      <c r="AI43" s="64">
        <v>3221002</v>
      </c>
    </row>
    <row r="44" spans="1:35" ht="13.05" customHeight="1" x14ac:dyDescent="0.25">
      <c r="A44" s="67" t="s">
        <v>182</v>
      </c>
      <c r="B44" s="64">
        <v>190999</v>
      </c>
      <c r="C44" s="64">
        <v>193373</v>
      </c>
      <c r="D44" s="64">
        <v>194973</v>
      </c>
      <c r="E44" s="64">
        <v>194991</v>
      </c>
      <c r="F44" s="64">
        <v>228618</v>
      </c>
      <c r="G44" s="64">
        <v>272720</v>
      </c>
      <c r="H44" s="64">
        <v>286789</v>
      </c>
      <c r="I44" s="64">
        <v>293767</v>
      </c>
      <c r="J44" s="64">
        <v>299021</v>
      </c>
      <c r="K44" s="64">
        <v>320896</v>
      </c>
      <c r="L44" s="64">
        <v>392735</v>
      </c>
      <c r="M44" s="64">
        <v>450480</v>
      </c>
      <c r="N44" s="64">
        <v>462149</v>
      </c>
      <c r="O44" s="64">
        <v>460353</v>
      </c>
      <c r="P44" s="64">
        <v>442809</v>
      </c>
      <c r="Q44" s="64">
        <v>425539</v>
      </c>
      <c r="R44" s="64">
        <v>412065</v>
      </c>
      <c r="S44" s="64">
        <v>406680</v>
      </c>
      <c r="T44" s="64">
        <v>407915</v>
      </c>
      <c r="U44" s="64">
        <v>410473</v>
      </c>
      <c r="V44" s="64">
        <v>413130</v>
      </c>
      <c r="W44" s="64">
        <v>421894</v>
      </c>
      <c r="X44" s="64">
        <v>434667</v>
      </c>
      <c r="Y44" s="64">
        <v>444855</v>
      </c>
      <c r="Z44" s="64">
        <v>454487</v>
      </c>
      <c r="AA44" s="64">
        <v>463232</v>
      </c>
      <c r="AB44" s="64">
        <v>470384</v>
      </c>
      <c r="AC44" s="64">
        <v>476837</v>
      </c>
      <c r="AD44" s="64">
        <v>484116</v>
      </c>
      <c r="AE44" s="64">
        <v>492438</v>
      </c>
      <c r="AF44" s="64">
        <v>500340</v>
      </c>
      <c r="AG44" s="64">
        <v>507658</v>
      </c>
      <c r="AH44" s="64">
        <v>515197</v>
      </c>
      <c r="AI44" s="64">
        <v>523149</v>
      </c>
    </row>
    <row r="45" spans="1:35" ht="13.05" customHeight="1" x14ac:dyDescent="0.25">
      <c r="A45" s="67" t="s">
        <v>183</v>
      </c>
      <c r="B45" s="64">
        <v>771532</v>
      </c>
      <c r="C45" s="64">
        <v>787578</v>
      </c>
      <c r="D45" s="64">
        <v>798843</v>
      </c>
      <c r="E45" s="64">
        <v>806683</v>
      </c>
      <c r="F45" s="64">
        <v>815601</v>
      </c>
      <c r="G45" s="64">
        <v>827832</v>
      </c>
      <c r="H45" s="64">
        <v>840416</v>
      </c>
      <c r="I45" s="64">
        <v>853400</v>
      </c>
      <c r="J45" s="64">
        <v>865649</v>
      </c>
      <c r="K45" s="64">
        <v>874909</v>
      </c>
      <c r="L45" s="64">
        <v>882853</v>
      </c>
      <c r="M45" s="64">
        <v>890524</v>
      </c>
      <c r="N45" s="64">
        <v>897712</v>
      </c>
      <c r="O45" s="64">
        <v>895345</v>
      </c>
      <c r="P45" s="64">
        <v>883474</v>
      </c>
      <c r="Q45" s="64">
        <v>871733</v>
      </c>
      <c r="R45" s="64">
        <v>862309</v>
      </c>
      <c r="S45" s="64">
        <v>857871</v>
      </c>
      <c r="T45" s="64">
        <v>857704</v>
      </c>
      <c r="U45" s="64">
        <v>858851</v>
      </c>
      <c r="V45" s="64">
        <v>859684</v>
      </c>
      <c r="W45" s="64">
        <v>860743</v>
      </c>
      <c r="X45" s="64">
        <v>863328</v>
      </c>
      <c r="Y45" s="64">
        <v>866194</v>
      </c>
      <c r="Z45" s="64">
        <v>870106</v>
      </c>
      <c r="AA45" s="64">
        <v>875632</v>
      </c>
      <c r="AB45" s="64">
        <v>881219</v>
      </c>
      <c r="AC45" s="64">
        <v>886233</v>
      </c>
      <c r="AD45" s="64">
        <v>890342</v>
      </c>
      <c r="AE45" s="64">
        <v>894760</v>
      </c>
      <c r="AF45" s="64">
        <v>898978</v>
      </c>
      <c r="AG45" s="64">
        <v>902476</v>
      </c>
      <c r="AH45" s="64">
        <v>903802</v>
      </c>
      <c r="AI45" s="64">
        <v>904365</v>
      </c>
    </row>
    <row r="46" spans="1:35" ht="13.05" customHeight="1" x14ac:dyDescent="0.25">
      <c r="A46" s="67" t="s">
        <v>184</v>
      </c>
      <c r="B46" s="64">
        <v>421980</v>
      </c>
      <c r="C46" s="64">
        <v>426814</v>
      </c>
      <c r="D46" s="64">
        <v>430940</v>
      </c>
      <c r="E46" s="64">
        <v>433295</v>
      </c>
      <c r="F46" s="64">
        <v>434462</v>
      </c>
      <c r="G46" s="64">
        <v>436713</v>
      </c>
      <c r="H46" s="64">
        <v>438577</v>
      </c>
      <c r="I46" s="64">
        <v>439783</v>
      </c>
      <c r="J46" s="64">
        <v>440812</v>
      </c>
      <c r="K46" s="64">
        <v>440627</v>
      </c>
      <c r="L46" s="64">
        <v>440297</v>
      </c>
      <c r="M46" s="64">
        <v>440216</v>
      </c>
      <c r="N46" s="64">
        <v>439325</v>
      </c>
      <c r="O46" s="64">
        <v>441597</v>
      </c>
      <c r="P46" s="64">
        <v>447281</v>
      </c>
      <c r="Q46" s="64">
        <v>452354</v>
      </c>
      <c r="R46" s="64">
        <v>458069</v>
      </c>
      <c r="S46" s="64">
        <v>464008</v>
      </c>
      <c r="T46" s="64">
        <v>468215</v>
      </c>
      <c r="U46" s="64">
        <v>471928</v>
      </c>
      <c r="V46" s="64">
        <v>475598</v>
      </c>
      <c r="W46" s="64">
        <v>476098</v>
      </c>
      <c r="X46" s="64">
        <v>473570</v>
      </c>
      <c r="Y46" s="64">
        <v>471432</v>
      </c>
      <c r="Z46" s="64">
        <v>470246</v>
      </c>
      <c r="AA46" s="64">
        <v>469913</v>
      </c>
      <c r="AB46" s="64">
        <v>469557</v>
      </c>
      <c r="AC46" s="64">
        <v>469583</v>
      </c>
      <c r="AD46" s="64">
        <v>469882</v>
      </c>
      <c r="AE46" s="64">
        <v>470105</v>
      </c>
      <c r="AF46" s="64">
        <v>470308</v>
      </c>
      <c r="AG46" s="64">
        <v>469682</v>
      </c>
      <c r="AH46" s="64">
        <v>468770</v>
      </c>
      <c r="AI46" s="64">
        <v>468383</v>
      </c>
    </row>
    <row r="47" spans="1:35" ht="13.05" customHeight="1" x14ac:dyDescent="0.25">
      <c r="A47" s="67" t="s">
        <v>185</v>
      </c>
      <c r="B47" s="64">
        <v>649237</v>
      </c>
      <c r="C47" s="64">
        <v>678567</v>
      </c>
      <c r="D47" s="64">
        <v>683391</v>
      </c>
      <c r="E47" s="64">
        <v>661469</v>
      </c>
      <c r="F47" s="64">
        <v>665912</v>
      </c>
      <c r="G47" s="64">
        <v>673963</v>
      </c>
      <c r="H47" s="64">
        <v>679505</v>
      </c>
      <c r="I47" s="64">
        <v>681463</v>
      </c>
      <c r="J47" s="64">
        <v>682636</v>
      </c>
      <c r="K47" s="64">
        <v>688849</v>
      </c>
      <c r="L47" s="64">
        <v>698958</v>
      </c>
      <c r="M47" s="64">
        <v>706987</v>
      </c>
      <c r="N47" s="64">
        <v>709665</v>
      </c>
      <c r="O47" s="64">
        <v>708675</v>
      </c>
      <c r="P47" s="64">
        <v>707036</v>
      </c>
      <c r="Q47" s="64">
        <v>706644</v>
      </c>
      <c r="R47" s="64">
        <v>707848</v>
      </c>
      <c r="S47" s="64">
        <v>710155</v>
      </c>
      <c r="T47" s="64">
        <v>711585</v>
      </c>
      <c r="U47" s="64">
        <v>711693</v>
      </c>
      <c r="V47" s="64">
        <v>712103</v>
      </c>
      <c r="W47" s="64">
        <v>710705</v>
      </c>
      <c r="X47" s="64">
        <v>707558</v>
      </c>
      <c r="Y47" s="64">
        <v>705030</v>
      </c>
      <c r="Z47" s="64">
        <v>704346</v>
      </c>
      <c r="AA47" s="64">
        <v>704115</v>
      </c>
      <c r="AB47" s="64">
        <v>702982</v>
      </c>
      <c r="AC47" s="64">
        <v>701642</v>
      </c>
      <c r="AD47" s="64">
        <v>699240</v>
      </c>
      <c r="AE47" s="64">
        <v>696345</v>
      </c>
      <c r="AF47" s="64">
        <v>692869</v>
      </c>
      <c r="AG47" s="64">
        <v>688096</v>
      </c>
      <c r="AH47" s="64">
        <v>683071</v>
      </c>
      <c r="AI47" s="64">
        <v>679813</v>
      </c>
    </row>
    <row r="48" spans="1:35" s="83" customFormat="1" ht="13.05" customHeight="1" x14ac:dyDescent="0.25">
      <c r="A48" s="79" t="s">
        <v>186</v>
      </c>
      <c r="B48" s="68">
        <v>1135926</v>
      </c>
      <c r="C48" s="68">
        <v>1198117</v>
      </c>
      <c r="D48" s="68">
        <v>1252614</v>
      </c>
      <c r="E48" s="68">
        <v>1293791</v>
      </c>
      <c r="F48" s="68">
        <v>1267530</v>
      </c>
      <c r="G48" s="68">
        <v>1226482</v>
      </c>
      <c r="H48" s="68">
        <v>1199917</v>
      </c>
      <c r="I48" s="68">
        <v>1170882</v>
      </c>
      <c r="J48" s="68">
        <v>1163366</v>
      </c>
      <c r="K48" s="68">
        <v>1135036</v>
      </c>
      <c r="L48" s="68">
        <v>1053332</v>
      </c>
      <c r="M48" s="68">
        <v>1034636</v>
      </c>
      <c r="N48" s="68">
        <v>1089123</v>
      </c>
      <c r="O48" s="68">
        <v>1111144</v>
      </c>
      <c r="P48" s="68">
        <v>1125041</v>
      </c>
      <c r="Q48" s="68">
        <v>1142753</v>
      </c>
      <c r="R48" s="68">
        <v>1162155</v>
      </c>
      <c r="S48" s="68">
        <v>1184448</v>
      </c>
      <c r="T48" s="68">
        <v>1210655</v>
      </c>
      <c r="U48" s="68">
        <v>1237144</v>
      </c>
      <c r="V48" s="68">
        <v>1262505</v>
      </c>
      <c r="W48" s="68">
        <v>1288757</v>
      </c>
      <c r="X48" s="68">
        <v>1313808</v>
      </c>
      <c r="Y48" s="68">
        <v>1336127</v>
      </c>
      <c r="Z48" s="68">
        <v>1358755</v>
      </c>
      <c r="AA48" s="68">
        <v>1382576</v>
      </c>
      <c r="AB48" s="68">
        <v>1404852</v>
      </c>
      <c r="AC48" s="68">
        <v>1425882</v>
      </c>
      <c r="AD48" s="68">
        <v>1446552</v>
      </c>
      <c r="AE48" s="68">
        <v>1467050</v>
      </c>
      <c r="AF48" s="68">
        <v>1487170</v>
      </c>
      <c r="AG48" s="68">
        <v>1505603</v>
      </c>
      <c r="AH48" s="68">
        <v>1523906</v>
      </c>
      <c r="AI48" s="68">
        <v>1543038</v>
      </c>
    </row>
    <row r="49" spans="1:35" ht="13.05" customHeight="1" x14ac:dyDescent="0.25">
      <c r="A49" s="67" t="s">
        <v>187</v>
      </c>
      <c r="B49" s="64">
        <v>2456790</v>
      </c>
      <c r="C49" s="64">
        <v>2500220</v>
      </c>
      <c r="D49" s="64">
        <v>2549063</v>
      </c>
      <c r="E49" s="64">
        <v>2597529</v>
      </c>
      <c r="F49" s="64">
        <v>2641706</v>
      </c>
      <c r="G49" s="64">
        <v>2677314</v>
      </c>
      <c r="H49" s="64">
        <v>2698426</v>
      </c>
      <c r="I49" s="64">
        <v>2713939</v>
      </c>
      <c r="J49" s="64">
        <v>2728666</v>
      </c>
      <c r="K49" s="64">
        <v>2738198</v>
      </c>
      <c r="L49" s="64">
        <v>2740906</v>
      </c>
      <c r="M49" s="64">
        <v>2738537</v>
      </c>
      <c r="N49" s="64">
        <v>2734340</v>
      </c>
      <c r="O49" s="64">
        <v>2735784</v>
      </c>
      <c r="P49" s="64">
        <v>2740090</v>
      </c>
      <c r="Q49" s="64">
        <v>2743995</v>
      </c>
      <c r="R49" s="64">
        <v>2746976</v>
      </c>
      <c r="S49" s="64">
        <v>2753377</v>
      </c>
      <c r="T49" s="64">
        <v>2763647</v>
      </c>
      <c r="U49" s="64">
        <v>2772657</v>
      </c>
      <c r="V49" s="64">
        <v>2781610</v>
      </c>
      <c r="W49" s="64">
        <v>2791688</v>
      </c>
      <c r="X49" s="64">
        <v>2805376</v>
      </c>
      <c r="Y49" s="64">
        <v>2820251</v>
      </c>
      <c r="Z49" s="64">
        <v>2835493</v>
      </c>
      <c r="AA49" s="64">
        <v>2850555</v>
      </c>
      <c r="AB49" s="64">
        <v>2864896</v>
      </c>
      <c r="AC49" s="64">
        <v>2875772</v>
      </c>
      <c r="AD49" s="64">
        <v>2882213</v>
      </c>
      <c r="AE49" s="64">
        <v>2894529</v>
      </c>
      <c r="AF49" s="64">
        <v>2904146</v>
      </c>
      <c r="AG49" s="64">
        <v>2903318</v>
      </c>
      <c r="AH49" s="64">
        <v>2896829</v>
      </c>
      <c r="AI49" s="64">
        <v>2888656</v>
      </c>
    </row>
    <row r="50" spans="1:35" ht="13.05" customHeight="1" x14ac:dyDescent="0.25">
      <c r="A50" s="67" t="s">
        <v>189</v>
      </c>
      <c r="B50" s="64">
        <v>3951809</v>
      </c>
      <c r="C50" s="64">
        <v>3975098</v>
      </c>
      <c r="D50" s="64">
        <v>4005020</v>
      </c>
      <c r="E50" s="64">
        <v>4029679</v>
      </c>
      <c r="F50" s="64">
        <v>4049902</v>
      </c>
      <c r="G50" s="64">
        <v>4073554</v>
      </c>
      <c r="H50" s="64">
        <v>4091289</v>
      </c>
      <c r="I50" s="64">
        <v>4102930</v>
      </c>
      <c r="J50" s="64">
        <v>4112665</v>
      </c>
      <c r="K50" s="64">
        <v>4118684</v>
      </c>
      <c r="L50" s="64">
        <v>4117494</v>
      </c>
      <c r="M50" s="64">
        <v>4111714</v>
      </c>
      <c r="N50" s="64">
        <v>4105257</v>
      </c>
      <c r="O50" s="64">
        <v>4098244</v>
      </c>
      <c r="P50" s="64">
        <v>4087782</v>
      </c>
      <c r="Q50" s="64">
        <v>4073803</v>
      </c>
      <c r="R50" s="64">
        <v>4059848</v>
      </c>
      <c r="S50" s="64">
        <v>4054130</v>
      </c>
      <c r="T50" s="64">
        <v>4057097</v>
      </c>
      <c r="U50" s="64">
        <v>4063959</v>
      </c>
      <c r="V50" s="64">
        <v>4070315</v>
      </c>
      <c r="W50" s="64">
        <v>4072328</v>
      </c>
      <c r="X50" s="64">
        <v>4075277</v>
      </c>
      <c r="Y50" s="64">
        <v>4086645</v>
      </c>
      <c r="Z50" s="64">
        <v>4100524</v>
      </c>
      <c r="AA50" s="64">
        <v>4109848</v>
      </c>
      <c r="AB50" s="64">
        <v>4116385</v>
      </c>
      <c r="AC50" s="64">
        <v>4120782</v>
      </c>
      <c r="AD50" s="64">
        <v>4120410</v>
      </c>
      <c r="AE50" s="64">
        <v>4115453</v>
      </c>
      <c r="AF50" s="64">
        <v>4104463</v>
      </c>
      <c r="AG50" s="64">
        <v>4093857</v>
      </c>
      <c r="AH50" s="64">
        <v>4084610</v>
      </c>
      <c r="AI50" s="64">
        <v>4070980</v>
      </c>
    </row>
    <row r="51" spans="1:35" ht="13.05" customHeight="1" x14ac:dyDescent="0.25">
      <c r="A51" s="67" t="s">
        <v>190</v>
      </c>
      <c r="B51" s="64">
        <v>754530</v>
      </c>
      <c r="C51" s="64">
        <v>756365</v>
      </c>
      <c r="D51" s="64">
        <v>757869</v>
      </c>
      <c r="E51" s="64">
        <v>758031</v>
      </c>
      <c r="F51" s="64">
        <v>757762</v>
      </c>
      <c r="G51" s="64">
        <v>757086</v>
      </c>
      <c r="H51" s="64">
        <v>754876</v>
      </c>
      <c r="I51" s="64">
        <v>751955</v>
      </c>
      <c r="J51" s="64">
        <v>748942</v>
      </c>
      <c r="K51" s="64">
        <v>745645</v>
      </c>
      <c r="L51" s="64">
        <v>741468</v>
      </c>
      <c r="M51" s="64">
        <v>735941</v>
      </c>
      <c r="N51" s="64">
        <v>729756</v>
      </c>
      <c r="O51" s="64">
        <v>724717</v>
      </c>
      <c r="P51" s="64">
        <v>720482</v>
      </c>
      <c r="Q51" s="64">
        <v>715841</v>
      </c>
      <c r="R51" s="64">
        <v>710984</v>
      </c>
      <c r="S51" s="64">
        <v>706747</v>
      </c>
      <c r="T51" s="64">
        <v>703279</v>
      </c>
      <c r="U51" s="64">
        <v>700499</v>
      </c>
      <c r="V51" s="64">
        <v>697436</v>
      </c>
      <c r="W51" s="64">
        <v>694210</v>
      </c>
      <c r="X51" s="64">
        <v>692112</v>
      </c>
      <c r="Y51" s="64">
        <v>690672</v>
      </c>
      <c r="Z51" s="64">
        <v>689649</v>
      </c>
      <c r="AA51" s="64">
        <v>688676</v>
      </c>
      <c r="AB51" s="64">
        <v>687739</v>
      </c>
      <c r="AC51" s="64">
        <v>686409</v>
      </c>
      <c r="AD51" s="64">
        <v>684692</v>
      </c>
      <c r="AE51" s="64">
        <v>683686</v>
      </c>
      <c r="AF51" s="64">
        <v>681613</v>
      </c>
      <c r="AG51" s="64">
        <v>678070</v>
      </c>
      <c r="AH51" s="64">
        <v>674336</v>
      </c>
      <c r="AI51" s="64">
        <v>671088</v>
      </c>
    </row>
    <row r="52" spans="1:35" ht="13.05" customHeight="1" x14ac:dyDescent="0.25">
      <c r="A52" s="67" t="s">
        <v>191</v>
      </c>
      <c r="B52" s="64">
        <v>963044</v>
      </c>
      <c r="C52" s="64">
        <v>961379</v>
      </c>
      <c r="D52" s="64">
        <v>960564</v>
      </c>
      <c r="E52" s="64">
        <v>959450</v>
      </c>
      <c r="F52" s="64">
        <v>956300</v>
      </c>
      <c r="G52" s="64">
        <v>951719</v>
      </c>
      <c r="H52" s="64">
        <v>945887</v>
      </c>
      <c r="I52" s="64">
        <v>938855</v>
      </c>
      <c r="J52" s="64">
        <v>931218</v>
      </c>
      <c r="K52" s="64">
        <v>922929</v>
      </c>
      <c r="L52" s="64">
        <v>913301</v>
      </c>
      <c r="M52" s="64">
        <v>902637</v>
      </c>
      <c r="N52" s="64">
        <v>891653</v>
      </c>
      <c r="O52" s="64">
        <v>882232</v>
      </c>
      <c r="P52" s="64">
        <v>875074</v>
      </c>
      <c r="Q52" s="64">
        <v>868276</v>
      </c>
      <c r="R52" s="64">
        <v>861304</v>
      </c>
      <c r="S52" s="64">
        <v>854781</v>
      </c>
      <c r="T52" s="64">
        <v>848310</v>
      </c>
      <c r="U52" s="64">
        <v>842073</v>
      </c>
      <c r="V52" s="64">
        <v>836224</v>
      </c>
      <c r="W52" s="64">
        <v>829767</v>
      </c>
      <c r="X52" s="64">
        <v>823329</v>
      </c>
      <c r="Y52" s="64">
        <v>817678</v>
      </c>
      <c r="Z52" s="64">
        <v>813831</v>
      </c>
      <c r="AA52" s="64">
        <v>812533</v>
      </c>
      <c r="AB52" s="64">
        <v>813367</v>
      </c>
      <c r="AC52" s="64">
        <v>813090</v>
      </c>
      <c r="AD52" s="64">
        <v>807577</v>
      </c>
      <c r="AE52" s="64">
        <v>801163</v>
      </c>
      <c r="AF52" s="64">
        <v>793859</v>
      </c>
      <c r="AG52" s="64">
        <v>785082</v>
      </c>
      <c r="AH52" s="64">
        <v>776407</v>
      </c>
      <c r="AI52" s="64">
        <v>768632</v>
      </c>
    </row>
    <row r="53" spans="1:35" ht="13.05" customHeight="1" x14ac:dyDescent="0.25">
      <c r="A53" s="67" t="s">
        <v>192</v>
      </c>
      <c r="B53" s="64">
        <v>3664690</v>
      </c>
      <c r="C53" s="64">
        <v>3683879</v>
      </c>
      <c r="D53" s="64">
        <v>3706076</v>
      </c>
      <c r="E53" s="64">
        <v>3730324</v>
      </c>
      <c r="F53" s="64">
        <v>3746303</v>
      </c>
      <c r="G53" s="64">
        <v>3756502</v>
      </c>
      <c r="H53" s="64">
        <v>3765619</v>
      </c>
      <c r="I53" s="64">
        <v>3775198</v>
      </c>
      <c r="J53" s="64">
        <v>3784807</v>
      </c>
      <c r="K53" s="64">
        <v>3789478</v>
      </c>
      <c r="L53" s="64">
        <v>3788276</v>
      </c>
      <c r="M53" s="64">
        <v>3784355</v>
      </c>
      <c r="N53" s="64">
        <v>3779785</v>
      </c>
      <c r="O53" s="64">
        <v>3775386</v>
      </c>
      <c r="P53" s="64">
        <v>3770636</v>
      </c>
      <c r="Q53" s="64">
        <v>3764883</v>
      </c>
      <c r="R53" s="64">
        <v>3762353</v>
      </c>
      <c r="S53" s="64">
        <v>3764942</v>
      </c>
      <c r="T53" s="64">
        <v>3770152</v>
      </c>
      <c r="U53" s="64">
        <v>3778992</v>
      </c>
      <c r="V53" s="64">
        <v>3785971</v>
      </c>
      <c r="W53" s="64">
        <v>3799963</v>
      </c>
      <c r="X53" s="64">
        <v>3826898</v>
      </c>
      <c r="Y53" s="64">
        <v>3854481</v>
      </c>
      <c r="Z53" s="64">
        <v>3881043</v>
      </c>
      <c r="AA53" s="64">
        <v>3906797</v>
      </c>
      <c r="AB53" s="64">
        <v>3932921</v>
      </c>
      <c r="AC53" s="64">
        <v>3956764</v>
      </c>
      <c r="AD53" s="64">
        <v>3974375</v>
      </c>
      <c r="AE53" s="64">
        <v>3989152</v>
      </c>
      <c r="AF53" s="64">
        <v>3997023</v>
      </c>
      <c r="AG53" s="64">
        <v>3998887</v>
      </c>
      <c r="AH53" s="64">
        <v>4000854</v>
      </c>
      <c r="AI53" s="64">
        <v>4002320</v>
      </c>
    </row>
    <row r="54" spans="1:35" ht="13.05" customHeight="1" x14ac:dyDescent="0.25">
      <c r="A54" s="67" t="s">
        <v>193</v>
      </c>
      <c r="B54" s="64">
        <v>1614073</v>
      </c>
      <c r="C54" s="64">
        <v>1619419</v>
      </c>
      <c r="D54" s="64">
        <v>1623500</v>
      </c>
      <c r="E54" s="64">
        <v>1622495</v>
      </c>
      <c r="F54" s="64">
        <v>1618765</v>
      </c>
      <c r="G54" s="64">
        <v>1614997</v>
      </c>
      <c r="H54" s="64">
        <v>1610171</v>
      </c>
      <c r="I54" s="64">
        <v>1605837</v>
      </c>
      <c r="J54" s="64">
        <v>1602684</v>
      </c>
      <c r="K54" s="64">
        <v>1598490</v>
      </c>
      <c r="L54" s="64">
        <v>1591821</v>
      </c>
      <c r="M54" s="64">
        <v>1583134</v>
      </c>
      <c r="N54" s="64">
        <v>1573173</v>
      </c>
      <c r="O54" s="64">
        <v>1564634</v>
      </c>
      <c r="P54" s="64">
        <v>1557692</v>
      </c>
      <c r="Q54" s="64">
        <v>1550056</v>
      </c>
      <c r="R54" s="64">
        <v>1542211</v>
      </c>
      <c r="S54" s="64">
        <v>1535774</v>
      </c>
      <c r="T54" s="64">
        <v>1530591</v>
      </c>
      <c r="U54" s="64">
        <v>1526676</v>
      </c>
      <c r="V54" s="64">
        <v>1522753</v>
      </c>
      <c r="W54" s="64">
        <v>1517591</v>
      </c>
      <c r="X54" s="64">
        <v>1512905</v>
      </c>
      <c r="Y54" s="64">
        <v>1509156</v>
      </c>
      <c r="Z54" s="64">
        <v>1505850</v>
      </c>
      <c r="AA54" s="64">
        <v>1502569</v>
      </c>
      <c r="AB54" s="64">
        <v>1498971</v>
      </c>
      <c r="AC54" s="64">
        <v>1493657</v>
      </c>
      <c r="AD54" s="64">
        <v>1485682</v>
      </c>
      <c r="AE54" s="64">
        <v>1476440</v>
      </c>
      <c r="AF54" s="64">
        <v>1466282</v>
      </c>
      <c r="AG54" s="64">
        <v>1454945</v>
      </c>
      <c r="AH54" s="64">
        <v>1445599</v>
      </c>
      <c r="AI54" s="64">
        <v>1438404</v>
      </c>
    </row>
    <row r="55" spans="1:35" ht="13.05" customHeight="1" x14ac:dyDescent="0.25">
      <c r="A55" s="67" t="s">
        <v>194</v>
      </c>
      <c r="B55" s="64">
        <v>1338505</v>
      </c>
      <c r="C55" s="64">
        <v>1341923</v>
      </c>
      <c r="D55" s="64">
        <v>1345921</v>
      </c>
      <c r="E55" s="64">
        <v>1346649</v>
      </c>
      <c r="F55" s="64">
        <v>1345455</v>
      </c>
      <c r="G55" s="64">
        <v>1344702</v>
      </c>
      <c r="H55" s="64">
        <v>1342956</v>
      </c>
      <c r="I55" s="64">
        <v>1340565</v>
      </c>
      <c r="J55" s="64">
        <v>1339014</v>
      </c>
      <c r="K55" s="64">
        <v>1336524</v>
      </c>
      <c r="L55" s="64">
        <v>1330988</v>
      </c>
      <c r="M55" s="64">
        <v>1323622</v>
      </c>
      <c r="N55" s="64">
        <v>1315616</v>
      </c>
      <c r="O55" s="64">
        <v>1306685</v>
      </c>
      <c r="P55" s="64">
        <v>1296348</v>
      </c>
      <c r="Q55" s="64">
        <v>1284984</v>
      </c>
      <c r="R55" s="64">
        <v>1273758</v>
      </c>
      <c r="S55" s="64">
        <v>1265815</v>
      </c>
      <c r="T55" s="64">
        <v>1260627</v>
      </c>
      <c r="U55" s="64">
        <v>1257045</v>
      </c>
      <c r="V55" s="64">
        <v>1253185</v>
      </c>
      <c r="W55" s="64">
        <v>1247996</v>
      </c>
      <c r="X55" s="64">
        <v>1242977</v>
      </c>
      <c r="Y55" s="64">
        <v>1237859</v>
      </c>
      <c r="Z55" s="64">
        <v>1233524</v>
      </c>
      <c r="AA55" s="64">
        <v>1230365</v>
      </c>
      <c r="AB55" s="64">
        <v>1227872</v>
      </c>
      <c r="AC55" s="64">
        <v>1224210</v>
      </c>
      <c r="AD55" s="64">
        <v>1217054</v>
      </c>
      <c r="AE55" s="64">
        <v>1209255</v>
      </c>
      <c r="AF55" s="64">
        <v>1200388</v>
      </c>
      <c r="AG55" s="64">
        <v>1189342</v>
      </c>
      <c r="AH55" s="64">
        <v>1178543</v>
      </c>
      <c r="AI55" s="64">
        <v>1170119</v>
      </c>
    </row>
    <row r="56" spans="1:35" ht="13.05" customHeight="1" x14ac:dyDescent="0.25">
      <c r="A56" s="67" t="s">
        <v>195</v>
      </c>
      <c r="B56" s="64">
        <v>3025036</v>
      </c>
      <c r="C56" s="64">
        <v>3017312</v>
      </c>
      <c r="D56" s="64">
        <v>3007955</v>
      </c>
      <c r="E56" s="64">
        <v>2992822</v>
      </c>
      <c r="F56" s="64">
        <v>2973086</v>
      </c>
      <c r="G56" s="64">
        <v>2953715</v>
      </c>
      <c r="H56" s="64">
        <v>2934775</v>
      </c>
      <c r="I56" s="64">
        <v>2917863</v>
      </c>
      <c r="J56" s="64">
        <v>2903215</v>
      </c>
      <c r="K56" s="64">
        <v>2887825</v>
      </c>
      <c r="L56" s="64">
        <v>2868750</v>
      </c>
      <c r="M56" s="64">
        <v>2847873</v>
      </c>
      <c r="N56" s="64">
        <v>2825448</v>
      </c>
      <c r="O56" s="64">
        <v>2798409</v>
      </c>
      <c r="P56" s="64">
        <v>2767305</v>
      </c>
      <c r="Q56" s="64">
        <v>2735163</v>
      </c>
      <c r="R56" s="64">
        <v>2705183</v>
      </c>
      <c r="S56" s="64">
        <v>2682778</v>
      </c>
      <c r="T56" s="64">
        <v>2667158</v>
      </c>
      <c r="U56" s="64">
        <v>2654506</v>
      </c>
      <c r="V56" s="64">
        <v>2641102</v>
      </c>
      <c r="W56" s="64">
        <v>2631095</v>
      </c>
      <c r="X56" s="64">
        <v>2629087</v>
      </c>
      <c r="Y56" s="64">
        <v>2628897</v>
      </c>
      <c r="Z56" s="64">
        <v>2627127</v>
      </c>
      <c r="AA56" s="64">
        <v>2623408</v>
      </c>
      <c r="AB56" s="64">
        <v>2618357</v>
      </c>
      <c r="AC56" s="64">
        <v>2610139</v>
      </c>
      <c r="AD56" s="64">
        <v>2596807</v>
      </c>
      <c r="AE56" s="64">
        <v>2581988</v>
      </c>
      <c r="AF56" s="64">
        <v>2562731</v>
      </c>
      <c r="AG56" s="64">
        <v>2537933</v>
      </c>
      <c r="AH56" s="64">
        <v>2516751</v>
      </c>
      <c r="AI56" s="64">
        <v>2501809</v>
      </c>
    </row>
    <row r="57" spans="1:35" ht="13.05" customHeight="1" x14ac:dyDescent="0.25">
      <c r="A57" s="67" t="s">
        <v>197</v>
      </c>
      <c r="B57" s="64">
        <v>1650351</v>
      </c>
      <c r="C57" s="64">
        <v>1647036</v>
      </c>
      <c r="D57" s="64">
        <v>1643499</v>
      </c>
      <c r="E57" s="64">
        <v>1637191</v>
      </c>
      <c r="F57" s="64">
        <v>1627934</v>
      </c>
      <c r="G57" s="64">
        <v>1616418</v>
      </c>
      <c r="H57" s="64">
        <v>1602709</v>
      </c>
      <c r="I57" s="64">
        <v>1588704</v>
      </c>
      <c r="J57" s="64">
        <v>1575106</v>
      </c>
      <c r="K57" s="64">
        <v>1561165</v>
      </c>
      <c r="L57" s="64">
        <v>1545187</v>
      </c>
      <c r="M57" s="64">
        <v>1527573</v>
      </c>
      <c r="N57" s="64">
        <v>1508672</v>
      </c>
      <c r="O57" s="64">
        <v>1485729</v>
      </c>
      <c r="P57" s="64">
        <v>1458918</v>
      </c>
      <c r="Q57" s="64">
        <v>1432001</v>
      </c>
      <c r="R57" s="64">
        <v>1407331</v>
      </c>
      <c r="S57" s="64">
        <v>1387700</v>
      </c>
      <c r="T57" s="64">
        <v>1372193</v>
      </c>
      <c r="U57" s="64">
        <v>1358848</v>
      </c>
      <c r="V57" s="64">
        <v>1345725</v>
      </c>
      <c r="W57" s="64">
        <v>1329235</v>
      </c>
      <c r="X57" s="64">
        <v>1311107</v>
      </c>
      <c r="Y57" s="64">
        <v>1294235</v>
      </c>
      <c r="Z57" s="64">
        <v>1278488</v>
      </c>
      <c r="AA57" s="64">
        <v>1264004</v>
      </c>
      <c r="AB57" s="64">
        <v>1250270</v>
      </c>
      <c r="AC57" s="64">
        <v>1235739</v>
      </c>
      <c r="AD57" s="64">
        <v>1218763</v>
      </c>
      <c r="AE57" s="64">
        <v>1201063</v>
      </c>
      <c r="AF57" s="64">
        <v>1182667</v>
      </c>
      <c r="AG57" s="64">
        <v>1160985</v>
      </c>
      <c r="AH57" s="64">
        <v>1143644</v>
      </c>
      <c r="AI57" s="64">
        <v>1134023</v>
      </c>
    </row>
    <row r="58" spans="1:35" ht="13.05" customHeight="1" x14ac:dyDescent="0.25">
      <c r="A58" s="67" t="s">
        <v>198</v>
      </c>
      <c r="B58" s="64">
        <v>3776727</v>
      </c>
      <c r="C58" s="64">
        <v>3767761</v>
      </c>
      <c r="D58" s="64">
        <v>3757719</v>
      </c>
      <c r="E58" s="64">
        <v>3745236</v>
      </c>
      <c r="F58" s="64">
        <v>3733979</v>
      </c>
      <c r="G58" s="64">
        <v>3720852</v>
      </c>
      <c r="H58" s="64">
        <v>3701399</v>
      </c>
      <c r="I58" s="64">
        <v>3682796</v>
      </c>
      <c r="J58" s="64">
        <v>3664686</v>
      </c>
      <c r="K58" s="64">
        <v>3641861</v>
      </c>
      <c r="L58" s="64">
        <v>3611354</v>
      </c>
      <c r="M58" s="64">
        <v>3574584</v>
      </c>
      <c r="N58" s="64">
        <v>3535199</v>
      </c>
      <c r="O58" s="64">
        <v>3498376</v>
      </c>
      <c r="P58" s="64">
        <v>3464488</v>
      </c>
      <c r="Q58" s="64">
        <v>3431111</v>
      </c>
      <c r="R58" s="64">
        <v>3399341</v>
      </c>
      <c r="S58" s="64">
        <v>3373588</v>
      </c>
      <c r="T58" s="64">
        <v>3353268</v>
      </c>
      <c r="U58" s="64">
        <v>3335266</v>
      </c>
      <c r="V58" s="64">
        <v>3317230</v>
      </c>
      <c r="W58" s="64">
        <v>3300620</v>
      </c>
      <c r="X58" s="64">
        <v>3288397</v>
      </c>
      <c r="Y58" s="64">
        <v>3277386</v>
      </c>
      <c r="Z58" s="64">
        <v>3264280</v>
      </c>
      <c r="AA58" s="64">
        <v>3250563</v>
      </c>
      <c r="AB58" s="64">
        <v>3236317</v>
      </c>
      <c r="AC58" s="64">
        <v>3220481</v>
      </c>
      <c r="AD58" s="64">
        <v>3200781</v>
      </c>
      <c r="AE58" s="64">
        <v>3181635</v>
      </c>
      <c r="AF58" s="64">
        <v>3159332</v>
      </c>
      <c r="AG58" s="64">
        <v>3126706</v>
      </c>
      <c r="AH58" s="64">
        <v>3095367</v>
      </c>
      <c r="AI58" s="64">
        <v>3071076</v>
      </c>
    </row>
    <row r="59" spans="1:35" ht="13.05" customHeight="1" x14ac:dyDescent="0.25">
      <c r="A59" s="67" t="s">
        <v>199</v>
      </c>
      <c r="B59" s="64">
        <v>2155416</v>
      </c>
      <c r="C59" s="64">
        <v>2163997</v>
      </c>
      <c r="D59" s="64">
        <v>2175428</v>
      </c>
      <c r="E59" s="64">
        <v>2189699</v>
      </c>
      <c r="F59" s="64">
        <v>2204912</v>
      </c>
      <c r="G59" s="64">
        <v>2215543</v>
      </c>
      <c r="H59" s="64">
        <v>2216995</v>
      </c>
      <c r="I59" s="64">
        <v>2217004</v>
      </c>
      <c r="J59" s="64">
        <v>2217824</v>
      </c>
      <c r="K59" s="64">
        <v>2214378</v>
      </c>
      <c r="L59" s="64">
        <v>2207413</v>
      </c>
      <c r="M59" s="64">
        <v>2196753</v>
      </c>
      <c r="N59" s="64">
        <v>2182925</v>
      </c>
      <c r="O59" s="64">
        <v>2162971</v>
      </c>
      <c r="P59" s="64">
        <v>2136201</v>
      </c>
      <c r="Q59" s="64">
        <v>2107977</v>
      </c>
      <c r="R59" s="64">
        <v>2080693</v>
      </c>
      <c r="S59" s="64">
        <v>2061796</v>
      </c>
      <c r="T59" s="64">
        <v>2049978</v>
      </c>
      <c r="U59" s="64">
        <v>2043150</v>
      </c>
      <c r="V59" s="64">
        <v>2036770</v>
      </c>
      <c r="W59" s="64">
        <v>2024254</v>
      </c>
      <c r="X59" s="64">
        <v>2009848</v>
      </c>
      <c r="Y59" s="64">
        <v>1995431</v>
      </c>
      <c r="Z59" s="64">
        <v>1981016</v>
      </c>
      <c r="AA59" s="64">
        <v>1967232</v>
      </c>
      <c r="AB59" s="64">
        <v>1954702</v>
      </c>
      <c r="AC59" s="64">
        <v>1939640</v>
      </c>
      <c r="AD59" s="64">
        <v>1920172</v>
      </c>
      <c r="AE59" s="64">
        <v>1904146</v>
      </c>
      <c r="AF59" s="64">
        <v>1888872</v>
      </c>
      <c r="AG59" s="64">
        <v>1867547</v>
      </c>
      <c r="AH59" s="64">
        <v>1848579</v>
      </c>
      <c r="AI59" s="64">
        <v>1835017</v>
      </c>
    </row>
    <row r="60" spans="1:35" ht="13.05" customHeight="1" x14ac:dyDescent="0.25">
      <c r="A60" s="67" t="s">
        <v>200</v>
      </c>
      <c r="B60" s="64">
        <v>1546957</v>
      </c>
      <c r="C60" s="64">
        <v>1547798</v>
      </c>
      <c r="D60" s="64">
        <v>1550619</v>
      </c>
      <c r="E60" s="64">
        <v>1553302</v>
      </c>
      <c r="F60" s="64">
        <v>1553361</v>
      </c>
      <c r="G60" s="64">
        <v>1549541</v>
      </c>
      <c r="H60" s="64">
        <v>1540250</v>
      </c>
      <c r="I60" s="64">
        <v>1529788</v>
      </c>
      <c r="J60" s="64">
        <v>1519445</v>
      </c>
      <c r="K60" s="64">
        <v>1507256</v>
      </c>
      <c r="L60" s="64">
        <v>1492171</v>
      </c>
      <c r="M60" s="64">
        <v>1475176</v>
      </c>
      <c r="N60" s="64">
        <v>1457717</v>
      </c>
      <c r="O60" s="64">
        <v>1444610</v>
      </c>
      <c r="P60" s="64">
        <v>1435523</v>
      </c>
      <c r="Q60" s="64">
        <v>1425562</v>
      </c>
      <c r="R60" s="64">
        <v>1415899</v>
      </c>
      <c r="S60" s="64">
        <v>1408542</v>
      </c>
      <c r="T60" s="64">
        <v>1401755</v>
      </c>
      <c r="U60" s="64">
        <v>1395287</v>
      </c>
      <c r="V60" s="64">
        <v>1388210</v>
      </c>
      <c r="W60" s="64">
        <v>1379615</v>
      </c>
      <c r="X60" s="64">
        <v>1370536</v>
      </c>
      <c r="Y60" s="64">
        <v>1361249</v>
      </c>
      <c r="Z60" s="64">
        <v>1353718</v>
      </c>
      <c r="AA60" s="64">
        <v>1346711</v>
      </c>
      <c r="AB60" s="64">
        <v>1338461</v>
      </c>
      <c r="AC60" s="64">
        <v>1328720</v>
      </c>
      <c r="AD60" s="64">
        <v>1315622</v>
      </c>
      <c r="AE60" s="64">
        <v>1301298</v>
      </c>
      <c r="AF60" s="64">
        <v>1286654</v>
      </c>
      <c r="AG60" s="64">
        <v>1269953</v>
      </c>
      <c r="AH60" s="64">
        <v>1253856</v>
      </c>
      <c r="AI60" s="64">
        <v>1241361</v>
      </c>
    </row>
    <row r="61" spans="1:35" ht="13.05" customHeight="1" x14ac:dyDescent="0.25">
      <c r="A61" s="67" t="s">
        <v>201</v>
      </c>
      <c r="B61" s="64">
        <v>3241830</v>
      </c>
      <c r="C61" s="64">
        <v>3250241</v>
      </c>
      <c r="D61" s="64">
        <v>3261010</v>
      </c>
      <c r="E61" s="64">
        <v>3273715</v>
      </c>
      <c r="F61" s="64">
        <v>3289614</v>
      </c>
      <c r="G61" s="64">
        <v>3303685</v>
      </c>
      <c r="H61" s="64">
        <v>3306172</v>
      </c>
      <c r="I61" s="64">
        <v>3304896</v>
      </c>
      <c r="J61" s="64">
        <v>3303433</v>
      </c>
      <c r="K61" s="64">
        <v>3297080</v>
      </c>
      <c r="L61" s="64">
        <v>3283712</v>
      </c>
      <c r="M61" s="64">
        <v>3264926</v>
      </c>
      <c r="N61" s="64">
        <v>3244875</v>
      </c>
      <c r="O61" s="64">
        <v>3232425</v>
      </c>
      <c r="P61" s="64">
        <v>3227213</v>
      </c>
      <c r="Q61" s="64">
        <v>3225459</v>
      </c>
      <c r="R61" s="64">
        <v>3224790</v>
      </c>
      <c r="S61" s="64">
        <v>3222438</v>
      </c>
      <c r="T61" s="64">
        <v>3221226</v>
      </c>
      <c r="U61" s="64">
        <v>3221211</v>
      </c>
      <c r="V61" s="64">
        <v>3218110</v>
      </c>
      <c r="W61" s="64">
        <v>3216169</v>
      </c>
      <c r="X61" s="64">
        <v>3218119</v>
      </c>
      <c r="Y61" s="64">
        <v>3219640</v>
      </c>
      <c r="Z61" s="64">
        <v>3222293</v>
      </c>
      <c r="AA61" s="64">
        <v>3222676</v>
      </c>
      <c r="AB61" s="64">
        <v>3221165</v>
      </c>
      <c r="AC61" s="64">
        <v>3217895</v>
      </c>
      <c r="AD61" s="64">
        <v>3210539</v>
      </c>
      <c r="AE61" s="64">
        <v>3206514</v>
      </c>
      <c r="AF61" s="64">
        <v>3195048</v>
      </c>
      <c r="AG61" s="64">
        <v>3174117</v>
      </c>
      <c r="AH61" s="64">
        <v>3153533</v>
      </c>
      <c r="AI61" s="64">
        <v>3135262</v>
      </c>
    </row>
    <row r="62" spans="1:35" ht="13.05" customHeight="1" x14ac:dyDescent="0.25">
      <c r="A62" s="67" t="s">
        <v>202</v>
      </c>
      <c r="B62" s="64">
        <v>2701378</v>
      </c>
      <c r="C62" s="64">
        <v>2706299</v>
      </c>
      <c r="D62" s="64">
        <v>2712979</v>
      </c>
      <c r="E62" s="64">
        <v>2721520</v>
      </c>
      <c r="F62" s="64">
        <v>2729726</v>
      </c>
      <c r="G62" s="64">
        <v>2735634</v>
      </c>
      <c r="H62" s="64">
        <v>2731126</v>
      </c>
      <c r="I62" s="64">
        <v>2723783</v>
      </c>
      <c r="J62" s="64">
        <v>2720883</v>
      </c>
      <c r="K62" s="64">
        <v>2715315</v>
      </c>
      <c r="L62" s="64">
        <v>2705017</v>
      </c>
      <c r="M62" s="64">
        <v>2690725</v>
      </c>
      <c r="N62" s="64">
        <v>2672772</v>
      </c>
      <c r="O62" s="64">
        <v>2651504</v>
      </c>
      <c r="P62" s="64">
        <v>2627551</v>
      </c>
      <c r="Q62" s="64">
        <v>2603403</v>
      </c>
      <c r="R62" s="64">
        <v>2581813</v>
      </c>
      <c r="S62" s="64">
        <v>2565359</v>
      </c>
      <c r="T62" s="64">
        <v>2551809</v>
      </c>
      <c r="U62" s="64">
        <v>2540365</v>
      </c>
      <c r="V62" s="64">
        <v>2527358</v>
      </c>
      <c r="W62" s="64">
        <v>2517102</v>
      </c>
      <c r="X62" s="64">
        <v>2515327</v>
      </c>
      <c r="Y62" s="64">
        <v>2515480</v>
      </c>
      <c r="Z62" s="64">
        <v>2516576</v>
      </c>
      <c r="AA62" s="64">
        <v>2518281</v>
      </c>
      <c r="AB62" s="64">
        <v>2517620</v>
      </c>
      <c r="AC62" s="64">
        <v>2511589</v>
      </c>
      <c r="AD62" s="64">
        <v>2498661</v>
      </c>
      <c r="AE62" s="64">
        <v>2484437</v>
      </c>
      <c r="AF62" s="64">
        <v>2467866</v>
      </c>
      <c r="AG62" s="64">
        <v>2444309</v>
      </c>
      <c r="AH62" s="64">
        <v>2417978</v>
      </c>
      <c r="AI62" s="64">
        <v>2395054</v>
      </c>
    </row>
    <row r="63" spans="1:35" ht="13.05" customHeight="1" x14ac:dyDescent="0.25">
      <c r="A63" s="67" t="s">
        <v>203</v>
      </c>
      <c r="B63" s="64">
        <v>1416085</v>
      </c>
      <c r="C63" s="64">
        <v>1426723</v>
      </c>
      <c r="D63" s="64">
        <v>1439981</v>
      </c>
      <c r="E63" s="64">
        <v>1455322</v>
      </c>
      <c r="F63" s="64">
        <v>1467779</v>
      </c>
      <c r="G63" s="64">
        <v>1471553</v>
      </c>
      <c r="H63" s="64">
        <v>1465904</v>
      </c>
      <c r="I63" s="64">
        <v>1455755</v>
      </c>
      <c r="J63" s="64">
        <v>1444917</v>
      </c>
      <c r="K63" s="64">
        <v>1433562</v>
      </c>
      <c r="L63" s="64">
        <v>1420483</v>
      </c>
      <c r="M63" s="64">
        <v>1404731</v>
      </c>
      <c r="N63" s="64">
        <v>1387411</v>
      </c>
      <c r="O63" s="64">
        <v>1372905</v>
      </c>
      <c r="P63" s="64">
        <v>1360730</v>
      </c>
      <c r="Q63" s="64">
        <v>1347458</v>
      </c>
      <c r="R63" s="64">
        <v>1333125</v>
      </c>
      <c r="S63" s="64">
        <v>1321065</v>
      </c>
      <c r="T63" s="64">
        <v>1312455</v>
      </c>
      <c r="U63" s="64">
        <v>1305191</v>
      </c>
      <c r="V63" s="64">
        <v>1296084</v>
      </c>
      <c r="W63" s="64">
        <v>1285635</v>
      </c>
      <c r="X63" s="64">
        <v>1276437</v>
      </c>
      <c r="Y63" s="64">
        <v>1268070</v>
      </c>
      <c r="Z63" s="64">
        <v>1260990</v>
      </c>
      <c r="AA63" s="64">
        <v>1254898</v>
      </c>
      <c r="AB63" s="64">
        <v>1248955</v>
      </c>
      <c r="AC63" s="64">
        <v>1242345</v>
      </c>
      <c r="AD63" s="64">
        <v>1234009</v>
      </c>
      <c r="AE63" s="64">
        <v>1224520</v>
      </c>
      <c r="AF63" s="64">
        <v>1213385</v>
      </c>
      <c r="AG63" s="64">
        <v>1199376</v>
      </c>
      <c r="AH63" s="64">
        <v>1186333</v>
      </c>
      <c r="AI63" s="64">
        <v>1176894</v>
      </c>
    </row>
    <row r="64" spans="1:35" ht="13.05" customHeight="1" x14ac:dyDescent="0.25">
      <c r="A64" s="67" t="s">
        <v>205</v>
      </c>
      <c r="B64" s="64">
        <v>1106139</v>
      </c>
      <c r="C64" s="64">
        <v>1105758</v>
      </c>
      <c r="D64" s="64">
        <v>1106556</v>
      </c>
      <c r="E64" s="64">
        <v>1103571</v>
      </c>
      <c r="F64" s="64">
        <v>1100109</v>
      </c>
      <c r="G64" s="64">
        <v>1095009</v>
      </c>
      <c r="H64" s="64">
        <v>1085582</v>
      </c>
      <c r="I64" s="64">
        <v>1077807</v>
      </c>
      <c r="J64" s="64">
        <v>1071655</v>
      </c>
      <c r="K64" s="64">
        <v>1064007</v>
      </c>
      <c r="L64" s="64">
        <v>1053311</v>
      </c>
      <c r="M64" s="64">
        <v>1038921</v>
      </c>
      <c r="N64" s="64">
        <v>1023473</v>
      </c>
      <c r="O64" s="64">
        <v>1007815</v>
      </c>
      <c r="P64" s="64">
        <v>990238</v>
      </c>
      <c r="Q64" s="64">
        <v>971422</v>
      </c>
      <c r="R64" s="64">
        <v>953942</v>
      </c>
      <c r="S64" s="64">
        <v>940290</v>
      </c>
      <c r="T64" s="64">
        <v>929846</v>
      </c>
      <c r="U64" s="64">
        <v>921883</v>
      </c>
      <c r="V64" s="64">
        <v>913699</v>
      </c>
      <c r="W64" s="64">
        <v>900988</v>
      </c>
      <c r="X64" s="64">
        <v>886406</v>
      </c>
      <c r="Y64" s="64">
        <v>873840</v>
      </c>
      <c r="Z64" s="64">
        <v>862860</v>
      </c>
      <c r="AA64" s="64">
        <v>852225</v>
      </c>
      <c r="AB64" s="64">
        <v>841365</v>
      </c>
      <c r="AC64" s="64">
        <v>830177</v>
      </c>
      <c r="AD64" s="64">
        <v>817465</v>
      </c>
      <c r="AE64" s="64">
        <v>805272</v>
      </c>
      <c r="AF64" s="64">
        <v>794199</v>
      </c>
      <c r="AG64" s="64">
        <v>780364</v>
      </c>
      <c r="AH64" s="64">
        <v>766959</v>
      </c>
      <c r="AI64" s="64">
        <v>757294</v>
      </c>
    </row>
    <row r="65" spans="1:35" ht="13.05" customHeight="1" x14ac:dyDescent="0.25">
      <c r="A65" s="67" t="s">
        <v>206</v>
      </c>
      <c r="B65" s="64">
        <v>4766060</v>
      </c>
      <c r="C65" s="64">
        <v>4760579</v>
      </c>
      <c r="D65" s="64">
        <v>4743718</v>
      </c>
      <c r="E65" s="64">
        <v>4716563</v>
      </c>
      <c r="F65" s="64">
        <v>4689774</v>
      </c>
      <c r="G65" s="64">
        <v>4669494</v>
      </c>
      <c r="H65" s="64">
        <v>4650661</v>
      </c>
      <c r="I65" s="64">
        <v>4633176</v>
      </c>
      <c r="J65" s="64">
        <v>4616322</v>
      </c>
      <c r="K65" s="64">
        <v>4592547</v>
      </c>
      <c r="L65" s="64">
        <v>4561735</v>
      </c>
      <c r="M65" s="64">
        <v>4530012</v>
      </c>
      <c r="N65" s="64">
        <v>4495812</v>
      </c>
      <c r="O65" s="64">
        <v>4455859</v>
      </c>
      <c r="P65" s="64">
        <v>4414103</v>
      </c>
      <c r="Q65" s="64">
        <v>4375233</v>
      </c>
      <c r="R65" s="64">
        <v>4343502</v>
      </c>
      <c r="S65" s="64">
        <v>4325347</v>
      </c>
      <c r="T65" s="64">
        <v>4317226</v>
      </c>
      <c r="U65" s="64">
        <v>4311404</v>
      </c>
      <c r="V65" s="64">
        <v>4302850</v>
      </c>
      <c r="W65" s="64">
        <v>4302363</v>
      </c>
      <c r="X65" s="64">
        <v>4311585</v>
      </c>
      <c r="Y65" s="64">
        <v>4318067</v>
      </c>
      <c r="Z65" s="64">
        <v>4323830</v>
      </c>
      <c r="AA65" s="64">
        <v>4328434</v>
      </c>
      <c r="AB65" s="64">
        <v>4329309</v>
      </c>
      <c r="AC65" s="64">
        <v>4326875</v>
      </c>
      <c r="AD65" s="64">
        <v>4319999</v>
      </c>
      <c r="AE65" s="64">
        <v>4312661</v>
      </c>
      <c r="AF65" s="64">
        <v>4299797</v>
      </c>
      <c r="AG65" s="64">
        <v>4276579</v>
      </c>
      <c r="AH65" s="64">
        <v>4251426</v>
      </c>
      <c r="AI65" s="64">
        <v>4230928</v>
      </c>
    </row>
    <row r="66" spans="1:35" ht="13.05" customHeight="1" x14ac:dyDescent="0.25">
      <c r="A66" s="67" t="s">
        <v>207</v>
      </c>
      <c r="B66" s="64">
        <v>3160121</v>
      </c>
      <c r="C66" s="64">
        <v>3159999</v>
      </c>
      <c r="D66" s="64">
        <v>3140989</v>
      </c>
      <c r="E66" s="64">
        <v>3136390</v>
      </c>
      <c r="F66" s="64">
        <v>3153400</v>
      </c>
      <c r="G66" s="64">
        <v>3171150</v>
      </c>
      <c r="H66" s="64">
        <v>3180349</v>
      </c>
      <c r="I66" s="64">
        <v>3198406</v>
      </c>
      <c r="J66" s="64">
        <v>3219322</v>
      </c>
      <c r="K66" s="64">
        <v>3222215</v>
      </c>
      <c r="L66" s="64">
        <v>3226298</v>
      </c>
      <c r="M66" s="64">
        <v>3242881</v>
      </c>
      <c r="N66" s="64">
        <v>3260674</v>
      </c>
      <c r="O66" s="64">
        <v>3275759</v>
      </c>
      <c r="P66" s="64">
        <v>3284996</v>
      </c>
      <c r="Q66" s="64">
        <v>3291083</v>
      </c>
      <c r="R66" s="64">
        <v>3300264</v>
      </c>
      <c r="S66" s="64">
        <v>3318652</v>
      </c>
      <c r="T66" s="64">
        <v>3341150</v>
      </c>
      <c r="U66" s="64">
        <v>3365244</v>
      </c>
      <c r="V66" s="64">
        <v>3392030</v>
      </c>
      <c r="W66" s="64">
        <v>3433198</v>
      </c>
      <c r="X66" s="64">
        <v>3487579</v>
      </c>
      <c r="Y66" s="64">
        <v>3532639</v>
      </c>
      <c r="Z66" s="64">
        <v>3569416</v>
      </c>
      <c r="AA66" s="64">
        <v>3605551</v>
      </c>
      <c r="AB66" s="64">
        <v>3646714</v>
      </c>
      <c r="AC66" s="64">
        <v>3687260</v>
      </c>
      <c r="AD66" s="64">
        <v>3721567</v>
      </c>
      <c r="AE66" s="64">
        <v>3755879</v>
      </c>
      <c r="AF66" s="64">
        <v>3784809</v>
      </c>
      <c r="AG66" s="64">
        <v>3812032</v>
      </c>
      <c r="AH66" s="64">
        <v>3839456</v>
      </c>
      <c r="AI66" s="64">
        <v>3871017</v>
      </c>
    </row>
    <row r="67" spans="1:35" ht="13.05" customHeight="1" x14ac:dyDescent="0.25">
      <c r="A67" s="67" t="s">
        <v>212</v>
      </c>
      <c r="B67" s="64">
        <v>3704030</v>
      </c>
      <c r="C67" s="64">
        <v>3704941</v>
      </c>
      <c r="D67" s="64">
        <v>3701786</v>
      </c>
      <c r="E67" s="64">
        <v>3691358</v>
      </c>
      <c r="F67" s="64">
        <v>3686813</v>
      </c>
      <c r="G67" s="64">
        <v>3685136</v>
      </c>
      <c r="H67" s="64">
        <v>3673781</v>
      </c>
      <c r="I67" s="64">
        <v>3669200</v>
      </c>
      <c r="J67" s="64">
        <v>3671078</v>
      </c>
      <c r="K67" s="64">
        <v>3666050</v>
      </c>
      <c r="L67" s="64">
        <v>3652039</v>
      </c>
      <c r="M67" s="64">
        <v>3632686</v>
      </c>
      <c r="N67" s="64">
        <v>3609540</v>
      </c>
      <c r="O67" s="64">
        <v>3583471</v>
      </c>
      <c r="P67" s="64">
        <v>3555535</v>
      </c>
      <c r="Q67" s="64">
        <v>3529224</v>
      </c>
      <c r="R67" s="64">
        <v>3506822</v>
      </c>
      <c r="S67" s="64">
        <v>3493037</v>
      </c>
      <c r="T67" s="64">
        <v>3486951</v>
      </c>
      <c r="U67" s="64">
        <v>3483314</v>
      </c>
      <c r="V67" s="64">
        <v>3478726</v>
      </c>
      <c r="W67" s="64">
        <v>3477985</v>
      </c>
      <c r="X67" s="64">
        <v>3483032</v>
      </c>
      <c r="Y67" s="64">
        <v>3488252</v>
      </c>
      <c r="Z67" s="64">
        <v>3494522</v>
      </c>
      <c r="AA67" s="64">
        <v>3500128</v>
      </c>
      <c r="AB67" s="64">
        <v>3502934</v>
      </c>
      <c r="AC67" s="64">
        <v>3499368</v>
      </c>
      <c r="AD67" s="64">
        <v>3486357</v>
      </c>
      <c r="AE67" s="64">
        <v>3473309</v>
      </c>
      <c r="AF67" s="64">
        <v>3457131</v>
      </c>
      <c r="AG67" s="64">
        <v>3433528</v>
      </c>
      <c r="AH67" s="64">
        <v>3414351</v>
      </c>
      <c r="AI67" s="64">
        <v>3401472</v>
      </c>
    </row>
    <row r="68" spans="1:35" ht="13.05" customHeight="1" x14ac:dyDescent="0.25">
      <c r="A68" s="67" t="s">
        <v>214</v>
      </c>
      <c r="B68" s="64">
        <v>194428</v>
      </c>
      <c r="C68" s="64">
        <v>196285</v>
      </c>
      <c r="D68" s="64">
        <v>196677</v>
      </c>
      <c r="E68" s="64">
        <v>196677</v>
      </c>
      <c r="F68" s="64">
        <v>197763</v>
      </c>
      <c r="G68" s="64">
        <v>199213</v>
      </c>
      <c r="H68" s="64">
        <v>199905</v>
      </c>
      <c r="I68" s="64">
        <v>200185</v>
      </c>
      <c r="J68" s="64">
        <v>201087</v>
      </c>
      <c r="K68" s="64">
        <v>202071</v>
      </c>
      <c r="L68" s="64">
        <v>202743</v>
      </c>
      <c r="M68" s="64">
        <v>202992</v>
      </c>
      <c r="N68" s="64">
        <v>202997</v>
      </c>
      <c r="O68" s="64">
        <v>202805</v>
      </c>
      <c r="P68" s="64">
        <v>202452</v>
      </c>
      <c r="Q68" s="64">
        <v>202004</v>
      </c>
      <c r="R68" s="64">
        <v>201709</v>
      </c>
      <c r="S68" s="64">
        <v>202436</v>
      </c>
      <c r="T68" s="64">
        <v>203908</v>
      </c>
      <c r="U68" s="64">
        <v>205037</v>
      </c>
      <c r="V68" s="64">
        <v>205958</v>
      </c>
      <c r="W68" s="64">
        <v>206985</v>
      </c>
      <c r="X68" s="64">
        <v>207888</v>
      </c>
      <c r="Y68" s="64">
        <v>208482</v>
      </c>
      <c r="Z68" s="64">
        <v>209152</v>
      </c>
      <c r="AA68" s="64">
        <v>209910</v>
      </c>
      <c r="AB68" s="64">
        <v>210574</v>
      </c>
      <c r="AC68" s="64">
        <v>211051</v>
      </c>
      <c r="AD68" s="64">
        <v>211019</v>
      </c>
      <c r="AE68" s="64">
        <v>211127</v>
      </c>
      <c r="AF68" s="64">
        <v>211229</v>
      </c>
      <c r="AG68" s="64">
        <v>210976</v>
      </c>
      <c r="AH68" s="64">
        <v>210789</v>
      </c>
      <c r="AI68" s="64">
        <v>210767</v>
      </c>
    </row>
    <row r="69" spans="1:35" ht="13.05" customHeight="1" x14ac:dyDescent="0.25">
      <c r="A69" s="67" t="s">
        <v>215</v>
      </c>
      <c r="B69" s="64">
        <v>308511</v>
      </c>
      <c r="C69" s="64">
        <v>303884</v>
      </c>
      <c r="D69" s="64">
        <v>302834</v>
      </c>
      <c r="E69" s="64">
        <v>302253</v>
      </c>
      <c r="F69" s="64">
        <v>302810</v>
      </c>
      <c r="G69" s="64">
        <v>304253</v>
      </c>
      <c r="H69" s="64">
        <v>305220</v>
      </c>
      <c r="I69" s="64">
        <v>305351</v>
      </c>
      <c r="J69" s="64">
        <v>305756</v>
      </c>
      <c r="K69" s="64">
        <v>306166</v>
      </c>
      <c r="L69" s="64">
        <v>305921</v>
      </c>
      <c r="M69" s="64">
        <v>305478</v>
      </c>
      <c r="N69" s="64">
        <v>305361</v>
      </c>
      <c r="O69" s="64">
        <v>305225</v>
      </c>
      <c r="P69" s="64">
        <v>304512</v>
      </c>
      <c r="Q69" s="64">
        <v>303478</v>
      </c>
      <c r="R69" s="64">
        <v>302623</v>
      </c>
      <c r="S69" s="64">
        <v>303070</v>
      </c>
      <c r="T69" s="64">
        <v>304545</v>
      </c>
      <c r="U69" s="64">
        <v>306315</v>
      </c>
      <c r="V69" s="64">
        <v>307728</v>
      </c>
      <c r="W69" s="64">
        <v>308888</v>
      </c>
      <c r="X69" s="64">
        <v>310397</v>
      </c>
      <c r="Y69" s="64">
        <v>311944</v>
      </c>
      <c r="Z69" s="64">
        <v>313916</v>
      </c>
      <c r="AA69" s="64">
        <v>316164</v>
      </c>
      <c r="AB69" s="64">
        <v>318834</v>
      </c>
      <c r="AC69" s="64">
        <v>322162</v>
      </c>
      <c r="AD69" s="64">
        <v>325396</v>
      </c>
      <c r="AE69" s="64">
        <v>328476</v>
      </c>
      <c r="AF69" s="64">
        <v>331888</v>
      </c>
      <c r="AG69" s="64">
        <v>334988</v>
      </c>
      <c r="AH69" s="64">
        <v>336761</v>
      </c>
      <c r="AI69" s="64">
        <v>337408</v>
      </c>
    </row>
    <row r="70" spans="1:35" ht="13.05" customHeight="1" x14ac:dyDescent="0.25">
      <c r="A70" s="67" t="s">
        <v>216</v>
      </c>
      <c r="B70" s="64">
        <v>571700</v>
      </c>
      <c r="C70" s="64">
        <v>573215</v>
      </c>
      <c r="D70" s="64">
        <v>574190</v>
      </c>
      <c r="E70" s="64">
        <v>573746</v>
      </c>
      <c r="F70" s="64">
        <v>572480</v>
      </c>
      <c r="G70" s="64">
        <v>571052</v>
      </c>
      <c r="H70" s="64">
        <v>568700</v>
      </c>
      <c r="I70" s="64">
        <v>565729</v>
      </c>
      <c r="J70" s="64">
        <v>562838</v>
      </c>
      <c r="K70" s="64">
        <v>559418</v>
      </c>
      <c r="L70" s="64">
        <v>555943</v>
      </c>
      <c r="M70" s="64">
        <v>551952</v>
      </c>
      <c r="N70" s="64">
        <v>547352</v>
      </c>
      <c r="O70" s="64">
        <v>543306</v>
      </c>
      <c r="P70" s="64">
        <v>539694</v>
      </c>
      <c r="Q70" s="64">
        <v>535899</v>
      </c>
      <c r="R70" s="64">
        <v>532482</v>
      </c>
      <c r="S70" s="64">
        <v>531224</v>
      </c>
      <c r="T70" s="64">
        <v>531590</v>
      </c>
      <c r="U70" s="64">
        <v>532307</v>
      </c>
      <c r="V70" s="64">
        <v>532513</v>
      </c>
      <c r="W70" s="64">
        <v>532368</v>
      </c>
      <c r="X70" s="64">
        <v>533080</v>
      </c>
      <c r="Y70" s="64">
        <v>534446</v>
      </c>
      <c r="Z70" s="64">
        <v>536227</v>
      </c>
      <c r="AA70" s="64">
        <v>538067</v>
      </c>
      <c r="AB70" s="64">
        <v>539511</v>
      </c>
      <c r="AC70" s="64">
        <v>540346</v>
      </c>
      <c r="AD70" s="64">
        <v>540117</v>
      </c>
      <c r="AE70" s="64">
        <v>538969</v>
      </c>
      <c r="AF70" s="64">
        <v>537293</v>
      </c>
      <c r="AG70" s="64">
        <v>534668</v>
      </c>
      <c r="AH70" s="64">
        <v>531611</v>
      </c>
      <c r="AI70" s="64">
        <v>529204</v>
      </c>
    </row>
    <row r="71" spans="1:35" ht="13.05" customHeight="1" x14ac:dyDescent="0.25">
      <c r="A71" s="67" t="s">
        <v>217</v>
      </c>
      <c r="B71" s="64">
        <v>2647109</v>
      </c>
      <c r="C71" s="64">
        <v>2659348</v>
      </c>
      <c r="D71" s="64">
        <v>2672617</v>
      </c>
      <c r="E71" s="64">
        <v>2682315</v>
      </c>
      <c r="F71" s="64">
        <v>2689296</v>
      </c>
      <c r="G71" s="64">
        <v>2691148</v>
      </c>
      <c r="H71" s="64">
        <v>2682355</v>
      </c>
      <c r="I71" s="64">
        <v>2673562</v>
      </c>
      <c r="J71" s="64">
        <v>2666601</v>
      </c>
      <c r="K71" s="64">
        <v>2657204</v>
      </c>
      <c r="L71" s="64">
        <v>2646355</v>
      </c>
      <c r="M71" s="64">
        <v>2631066</v>
      </c>
      <c r="N71" s="64">
        <v>2611822</v>
      </c>
      <c r="O71" s="64">
        <v>2587291</v>
      </c>
      <c r="P71" s="64">
        <v>2555708</v>
      </c>
      <c r="Q71" s="64">
        <v>2521470</v>
      </c>
      <c r="R71" s="64">
        <v>2488267</v>
      </c>
      <c r="S71" s="64">
        <v>2463239</v>
      </c>
      <c r="T71" s="64">
        <v>2446182</v>
      </c>
      <c r="U71" s="64">
        <v>2434837</v>
      </c>
      <c r="V71" s="64">
        <v>2424062</v>
      </c>
      <c r="W71" s="64">
        <v>2407072</v>
      </c>
      <c r="X71" s="64">
        <v>2387382</v>
      </c>
      <c r="Y71" s="64">
        <v>2368759</v>
      </c>
      <c r="Z71" s="64">
        <v>2351464</v>
      </c>
      <c r="AA71" s="64">
        <v>2334206</v>
      </c>
      <c r="AB71" s="64">
        <v>2314315</v>
      </c>
      <c r="AC71" s="64">
        <v>2290644</v>
      </c>
      <c r="AD71" s="64">
        <v>2263889</v>
      </c>
      <c r="AE71" s="64">
        <v>2237107</v>
      </c>
      <c r="AF71" s="64">
        <v>2208563</v>
      </c>
      <c r="AG71" s="64">
        <v>2173970</v>
      </c>
      <c r="AH71" s="64">
        <v>2142941</v>
      </c>
      <c r="AI71" s="64">
        <v>2123129</v>
      </c>
    </row>
    <row r="72" spans="1:35" ht="13.05" customHeight="1" x14ac:dyDescent="0.25">
      <c r="A72" s="67" t="s">
        <v>218</v>
      </c>
      <c r="B72" s="64">
        <v>3159648</v>
      </c>
      <c r="C72" s="64">
        <v>3163795</v>
      </c>
      <c r="D72" s="64">
        <v>3162417</v>
      </c>
      <c r="E72" s="64">
        <v>3150023</v>
      </c>
      <c r="F72" s="64">
        <v>3126645</v>
      </c>
      <c r="G72" s="64">
        <v>3106624</v>
      </c>
      <c r="H72" s="64">
        <v>3092612</v>
      </c>
      <c r="I72" s="64">
        <v>3076829</v>
      </c>
      <c r="J72" s="64">
        <v>3058277</v>
      </c>
      <c r="K72" s="64">
        <v>3035403</v>
      </c>
      <c r="L72" s="64">
        <v>3011490</v>
      </c>
      <c r="M72" s="64">
        <v>2991315</v>
      </c>
      <c r="N72" s="64">
        <v>2971817</v>
      </c>
      <c r="O72" s="64">
        <v>2946888</v>
      </c>
      <c r="P72" s="64">
        <v>2916918</v>
      </c>
      <c r="Q72" s="64">
        <v>2885622</v>
      </c>
      <c r="R72" s="64">
        <v>2857370</v>
      </c>
      <c r="S72" s="64">
        <v>2841219</v>
      </c>
      <c r="T72" s="64">
        <v>2834802</v>
      </c>
      <c r="U72" s="64">
        <v>2832722</v>
      </c>
      <c r="V72" s="64">
        <v>2830979</v>
      </c>
      <c r="W72" s="64">
        <v>2834045</v>
      </c>
      <c r="X72" s="64">
        <v>2843351</v>
      </c>
      <c r="Y72" s="64">
        <v>2851211</v>
      </c>
      <c r="Z72" s="64">
        <v>2858013</v>
      </c>
      <c r="AA72" s="64">
        <v>2865506</v>
      </c>
      <c r="AB72" s="64">
        <v>2874424</v>
      </c>
      <c r="AC72" s="64">
        <v>2880081</v>
      </c>
      <c r="AD72" s="64">
        <v>2880100</v>
      </c>
      <c r="AE72" s="64">
        <v>2875636</v>
      </c>
      <c r="AF72" s="64">
        <v>2867233</v>
      </c>
      <c r="AG72" s="64">
        <v>2859356</v>
      </c>
      <c r="AH72" s="64">
        <v>2850935</v>
      </c>
      <c r="AI72" s="64">
        <v>2845832</v>
      </c>
    </row>
    <row r="73" spans="1:35" ht="13.05" customHeight="1" x14ac:dyDescent="0.25">
      <c r="A73" s="67" t="s">
        <v>221</v>
      </c>
      <c r="B73" s="64">
        <v>2795933</v>
      </c>
      <c r="C73" s="64">
        <v>2795429</v>
      </c>
      <c r="D73" s="64">
        <v>2788957</v>
      </c>
      <c r="E73" s="64">
        <v>2774122</v>
      </c>
      <c r="F73" s="64">
        <v>2756148</v>
      </c>
      <c r="G73" s="64">
        <v>2737737</v>
      </c>
      <c r="H73" s="64">
        <v>2717783</v>
      </c>
      <c r="I73" s="64">
        <v>2697234</v>
      </c>
      <c r="J73" s="64">
        <v>2677085</v>
      </c>
      <c r="K73" s="64">
        <v>2655954</v>
      </c>
      <c r="L73" s="64">
        <v>2633597</v>
      </c>
      <c r="M73" s="64">
        <v>2611436</v>
      </c>
      <c r="N73" s="64">
        <v>2588707</v>
      </c>
      <c r="O73" s="64">
        <v>2565000</v>
      </c>
      <c r="P73" s="64">
        <v>2538189</v>
      </c>
      <c r="Q73" s="64">
        <v>2508111</v>
      </c>
      <c r="R73" s="64">
        <v>2479763</v>
      </c>
      <c r="S73" s="64">
        <v>2461396</v>
      </c>
      <c r="T73" s="64">
        <v>2451849</v>
      </c>
      <c r="U73" s="64">
        <v>2444339</v>
      </c>
      <c r="V73" s="64">
        <v>2434172</v>
      </c>
      <c r="W73" s="64">
        <v>2426464</v>
      </c>
      <c r="X73" s="64">
        <v>2424093</v>
      </c>
      <c r="Y73" s="64">
        <v>2421657</v>
      </c>
      <c r="Z73" s="64">
        <v>2418669</v>
      </c>
      <c r="AA73" s="64">
        <v>2416463</v>
      </c>
      <c r="AB73" s="64">
        <v>2414025</v>
      </c>
      <c r="AC73" s="64">
        <v>2410290</v>
      </c>
      <c r="AD73" s="64">
        <v>2405290</v>
      </c>
      <c r="AE73" s="64">
        <v>2399358</v>
      </c>
      <c r="AF73" s="64">
        <v>2388558</v>
      </c>
      <c r="AG73" s="64">
        <v>2372103</v>
      </c>
      <c r="AH73" s="64">
        <v>2353904</v>
      </c>
      <c r="AI73" s="64">
        <v>2337448</v>
      </c>
    </row>
    <row r="74" spans="1:35" ht="13.05" customHeight="1" x14ac:dyDescent="0.25">
      <c r="A74" s="67" t="s">
        <v>223</v>
      </c>
      <c r="B74" s="64">
        <v>3099975</v>
      </c>
      <c r="C74" s="64">
        <v>3099688</v>
      </c>
      <c r="D74" s="64">
        <v>3095953</v>
      </c>
      <c r="E74" s="64">
        <v>3082871</v>
      </c>
      <c r="F74" s="64">
        <v>3068848</v>
      </c>
      <c r="G74" s="64">
        <v>3056368</v>
      </c>
      <c r="H74" s="64">
        <v>3036025</v>
      </c>
      <c r="I74" s="64">
        <v>3013419</v>
      </c>
      <c r="J74" s="64">
        <v>2993848</v>
      </c>
      <c r="K74" s="64">
        <v>2974413</v>
      </c>
      <c r="L74" s="64">
        <v>2952850</v>
      </c>
      <c r="M74" s="64">
        <v>2930034</v>
      </c>
      <c r="N74" s="64">
        <v>2905605</v>
      </c>
      <c r="O74" s="64">
        <v>2877776</v>
      </c>
      <c r="P74" s="64">
        <v>2847534</v>
      </c>
      <c r="Q74" s="64">
        <v>2819452</v>
      </c>
      <c r="R74" s="64">
        <v>2795970</v>
      </c>
      <c r="S74" s="64">
        <v>2783115</v>
      </c>
      <c r="T74" s="64">
        <v>2778294</v>
      </c>
      <c r="U74" s="64">
        <v>2774661</v>
      </c>
      <c r="V74" s="64">
        <v>2767109</v>
      </c>
      <c r="W74" s="64">
        <v>2755459</v>
      </c>
      <c r="X74" s="64">
        <v>2744931</v>
      </c>
      <c r="Y74" s="64">
        <v>2735475</v>
      </c>
      <c r="Z74" s="64">
        <v>2725515</v>
      </c>
      <c r="AA74" s="64">
        <v>2716100</v>
      </c>
      <c r="AB74" s="64">
        <v>2706960</v>
      </c>
      <c r="AC74" s="64">
        <v>2694486</v>
      </c>
      <c r="AD74" s="64">
        <v>2676139</v>
      </c>
      <c r="AE74" s="64">
        <v>2656497</v>
      </c>
      <c r="AF74" s="64">
        <v>2634981</v>
      </c>
      <c r="AG74" s="64">
        <v>2607141</v>
      </c>
      <c r="AH74" s="64">
        <v>2580125</v>
      </c>
      <c r="AI74" s="64">
        <v>2557961</v>
      </c>
    </row>
    <row r="75" spans="1:35" ht="13.05" customHeight="1" x14ac:dyDescent="0.25">
      <c r="A75" s="67" t="s">
        <v>224</v>
      </c>
      <c r="B75" s="64">
        <v>2743430</v>
      </c>
      <c r="C75" s="64">
        <v>2747018</v>
      </c>
      <c r="D75" s="64">
        <v>2748061</v>
      </c>
      <c r="E75" s="64">
        <v>2740305</v>
      </c>
      <c r="F75" s="64">
        <v>2733050</v>
      </c>
      <c r="G75" s="64">
        <v>2732543</v>
      </c>
      <c r="H75" s="64">
        <v>2731239</v>
      </c>
      <c r="I75" s="64">
        <v>2730996</v>
      </c>
      <c r="J75" s="64">
        <v>2733123</v>
      </c>
      <c r="K75" s="64">
        <v>2729775</v>
      </c>
      <c r="L75" s="64">
        <v>2720321</v>
      </c>
      <c r="M75" s="64">
        <v>2709080</v>
      </c>
      <c r="N75" s="64">
        <v>2695725</v>
      </c>
      <c r="O75" s="64">
        <v>2681289</v>
      </c>
      <c r="P75" s="64">
        <v>2670069</v>
      </c>
      <c r="Q75" s="64">
        <v>2660419</v>
      </c>
      <c r="R75" s="64">
        <v>2651024</v>
      </c>
      <c r="S75" s="64">
        <v>2644961</v>
      </c>
      <c r="T75" s="64">
        <v>2645825</v>
      </c>
      <c r="U75" s="64">
        <v>2655259</v>
      </c>
      <c r="V75" s="64">
        <v>2664029</v>
      </c>
      <c r="W75" s="64">
        <v>2677403</v>
      </c>
      <c r="X75" s="64">
        <v>2700432</v>
      </c>
      <c r="Y75" s="64">
        <v>2724153</v>
      </c>
      <c r="Z75" s="64">
        <v>2744412</v>
      </c>
      <c r="AA75" s="64">
        <v>2761518</v>
      </c>
      <c r="AB75" s="64">
        <v>2779423</v>
      </c>
      <c r="AC75" s="64">
        <v>2794287</v>
      </c>
      <c r="AD75" s="64">
        <v>2802770</v>
      </c>
      <c r="AE75" s="64">
        <v>2808986</v>
      </c>
      <c r="AF75" s="64">
        <v>2806789</v>
      </c>
      <c r="AG75" s="64">
        <v>2799459</v>
      </c>
      <c r="AH75" s="64">
        <v>2795879</v>
      </c>
      <c r="AI75" s="64">
        <v>2791899</v>
      </c>
    </row>
    <row r="76" spans="1:35" ht="13.05" customHeight="1" x14ac:dyDescent="0.25">
      <c r="A76" s="67" t="s">
        <v>225</v>
      </c>
      <c r="B76" s="64">
        <v>2156915</v>
      </c>
      <c r="C76" s="64">
        <v>2163263</v>
      </c>
      <c r="D76" s="64">
        <v>2167105</v>
      </c>
      <c r="E76" s="64">
        <v>2166510</v>
      </c>
      <c r="F76" s="64">
        <v>2166359</v>
      </c>
      <c r="G76" s="64">
        <v>2165406</v>
      </c>
      <c r="H76" s="64">
        <v>2159239</v>
      </c>
      <c r="I76" s="64">
        <v>2156821</v>
      </c>
      <c r="J76" s="64">
        <v>2155625</v>
      </c>
      <c r="K76" s="64">
        <v>2144982</v>
      </c>
      <c r="L76" s="64">
        <v>2126672</v>
      </c>
      <c r="M76" s="64">
        <v>2106020</v>
      </c>
      <c r="N76" s="64">
        <v>2085076</v>
      </c>
      <c r="O76" s="64">
        <v>2064081</v>
      </c>
      <c r="P76" s="64">
        <v>2043416</v>
      </c>
      <c r="Q76" s="64">
        <v>2025189</v>
      </c>
      <c r="R76" s="64">
        <v>2009785</v>
      </c>
      <c r="S76" s="64">
        <v>1998286</v>
      </c>
      <c r="T76" s="64">
        <v>1990503</v>
      </c>
      <c r="U76" s="64">
        <v>1985850</v>
      </c>
      <c r="V76" s="64">
        <v>1980273</v>
      </c>
      <c r="W76" s="64">
        <v>1974409</v>
      </c>
      <c r="X76" s="64">
        <v>1970536</v>
      </c>
      <c r="Y76" s="64">
        <v>1967459</v>
      </c>
      <c r="Z76" s="64">
        <v>1966950</v>
      </c>
      <c r="AA76" s="64">
        <v>1966641</v>
      </c>
      <c r="AB76" s="64">
        <v>1961304</v>
      </c>
      <c r="AC76" s="64">
        <v>1949563</v>
      </c>
      <c r="AD76" s="64">
        <v>1932800</v>
      </c>
      <c r="AE76" s="64">
        <v>1913594</v>
      </c>
      <c r="AF76" s="64">
        <v>1890857</v>
      </c>
      <c r="AG76" s="64">
        <v>1864832</v>
      </c>
      <c r="AH76" s="64">
        <v>1841800</v>
      </c>
      <c r="AI76" s="64">
        <v>1825079</v>
      </c>
    </row>
    <row r="77" spans="1:35" ht="13.05" customHeight="1" x14ac:dyDescent="0.25">
      <c r="A77" s="67" t="s">
        <v>226</v>
      </c>
      <c r="B77" s="64">
        <v>1076660</v>
      </c>
      <c r="C77" s="64">
        <v>1078369</v>
      </c>
      <c r="D77" s="64">
        <v>1077014</v>
      </c>
      <c r="E77" s="64">
        <v>1071701</v>
      </c>
      <c r="F77" s="64">
        <v>1069856</v>
      </c>
      <c r="G77" s="64">
        <v>1070663</v>
      </c>
      <c r="H77" s="64">
        <v>1067837</v>
      </c>
      <c r="I77" s="64">
        <v>1065180</v>
      </c>
      <c r="J77" s="64">
        <v>1063375</v>
      </c>
      <c r="K77" s="64">
        <v>1060158</v>
      </c>
      <c r="L77" s="64">
        <v>1056068</v>
      </c>
      <c r="M77" s="64">
        <v>1052020</v>
      </c>
      <c r="N77" s="64">
        <v>1047664</v>
      </c>
      <c r="O77" s="64">
        <v>1041746</v>
      </c>
      <c r="P77" s="64">
        <v>1033948</v>
      </c>
      <c r="Q77" s="64">
        <v>1027119</v>
      </c>
      <c r="R77" s="64">
        <v>1023678</v>
      </c>
      <c r="S77" s="64">
        <v>1024685</v>
      </c>
      <c r="T77" s="64">
        <v>1028915</v>
      </c>
      <c r="U77" s="64">
        <v>1035884</v>
      </c>
      <c r="V77" s="64">
        <v>1044392</v>
      </c>
      <c r="W77" s="64">
        <v>1052877</v>
      </c>
      <c r="X77" s="64">
        <v>1060205</v>
      </c>
      <c r="Y77" s="64">
        <v>1065877</v>
      </c>
      <c r="Z77" s="64">
        <v>1070462</v>
      </c>
      <c r="AA77" s="64">
        <v>1073321</v>
      </c>
      <c r="AB77" s="64">
        <v>1075082</v>
      </c>
      <c r="AC77" s="64">
        <v>1075323</v>
      </c>
      <c r="AD77" s="64">
        <v>1074081</v>
      </c>
      <c r="AE77" s="64">
        <v>1074060</v>
      </c>
      <c r="AF77" s="64">
        <v>1069994</v>
      </c>
      <c r="AG77" s="64">
        <v>1063999</v>
      </c>
      <c r="AH77" s="64">
        <v>1057416</v>
      </c>
      <c r="AI77" s="64">
        <v>1047746</v>
      </c>
    </row>
    <row r="78" spans="1:35" ht="13.05" customHeight="1" x14ac:dyDescent="0.25">
      <c r="A78" s="67" t="s">
        <v>228</v>
      </c>
      <c r="B78" s="64">
        <v>1050060</v>
      </c>
      <c r="C78" s="64">
        <v>1052031</v>
      </c>
      <c r="D78" s="64">
        <v>1049094</v>
      </c>
      <c r="E78" s="64">
        <v>1043054</v>
      </c>
      <c r="F78" s="64">
        <v>1038671</v>
      </c>
      <c r="G78" s="64">
        <v>1035316</v>
      </c>
      <c r="H78" s="64">
        <v>1030910</v>
      </c>
      <c r="I78" s="64">
        <v>1024498</v>
      </c>
      <c r="J78" s="64">
        <v>1016952</v>
      </c>
      <c r="K78" s="64">
        <v>1009128</v>
      </c>
      <c r="L78" s="64">
        <v>1000850</v>
      </c>
      <c r="M78" s="64">
        <v>992100</v>
      </c>
      <c r="N78" s="64">
        <v>983449</v>
      </c>
      <c r="O78" s="64">
        <v>977083</v>
      </c>
      <c r="P78" s="64">
        <v>972778</v>
      </c>
      <c r="Q78" s="64">
        <v>968954</v>
      </c>
      <c r="R78" s="64">
        <v>965748</v>
      </c>
      <c r="S78" s="64">
        <v>964869</v>
      </c>
      <c r="T78" s="64">
        <v>965876</v>
      </c>
      <c r="U78" s="64">
        <v>968165</v>
      </c>
      <c r="V78" s="64">
        <v>970637</v>
      </c>
      <c r="W78" s="64">
        <v>971423</v>
      </c>
      <c r="X78" s="64">
        <v>971285</v>
      </c>
      <c r="Y78" s="64">
        <v>972050</v>
      </c>
      <c r="Z78" s="64">
        <v>974896</v>
      </c>
      <c r="AA78" s="64">
        <v>978553</v>
      </c>
      <c r="AB78" s="64">
        <v>980863</v>
      </c>
      <c r="AC78" s="64">
        <v>981428</v>
      </c>
      <c r="AD78" s="64">
        <v>980413</v>
      </c>
      <c r="AE78" s="64">
        <v>980819</v>
      </c>
      <c r="AF78" s="64">
        <v>981527</v>
      </c>
      <c r="AG78" s="64">
        <v>979453</v>
      </c>
      <c r="AH78" s="64">
        <v>976290</v>
      </c>
      <c r="AI78" s="64">
        <v>973275</v>
      </c>
    </row>
    <row r="79" spans="1:35" ht="13.05" customHeight="1" x14ac:dyDescent="0.25">
      <c r="A79" s="67" t="s">
        <v>229</v>
      </c>
      <c r="B79" s="64">
        <v>1319266</v>
      </c>
      <c r="C79" s="64">
        <v>1312877</v>
      </c>
      <c r="D79" s="64">
        <v>1295791</v>
      </c>
      <c r="E79" s="64">
        <v>1276732</v>
      </c>
      <c r="F79" s="64">
        <v>1263044</v>
      </c>
      <c r="G79" s="64">
        <v>1252043</v>
      </c>
      <c r="H79" s="64">
        <v>1241033</v>
      </c>
      <c r="I79" s="64">
        <v>1227092</v>
      </c>
      <c r="J79" s="64">
        <v>1213417</v>
      </c>
      <c r="K79" s="64">
        <v>1199934</v>
      </c>
      <c r="L79" s="64">
        <v>1185824</v>
      </c>
      <c r="M79" s="64">
        <v>1172130</v>
      </c>
      <c r="N79" s="64">
        <v>1159019</v>
      </c>
      <c r="O79" s="64">
        <v>1147641</v>
      </c>
      <c r="P79" s="64">
        <v>1137733</v>
      </c>
      <c r="Q79" s="64">
        <v>1128053</v>
      </c>
      <c r="R79" s="64">
        <v>1119235</v>
      </c>
      <c r="S79" s="64">
        <v>1113291</v>
      </c>
      <c r="T79" s="64">
        <v>1110317</v>
      </c>
      <c r="U79" s="64">
        <v>1109084</v>
      </c>
      <c r="V79" s="64">
        <v>1107564</v>
      </c>
      <c r="W79" s="64">
        <v>1100825</v>
      </c>
      <c r="X79" s="64">
        <v>1091449</v>
      </c>
      <c r="Y79" s="64">
        <v>1083079</v>
      </c>
      <c r="Z79" s="64">
        <v>1075445</v>
      </c>
      <c r="AA79" s="64">
        <v>1068032</v>
      </c>
      <c r="AB79" s="64">
        <v>1059975</v>
      </c>
      <c r="AC79" s="64">
        <v>1051005</v>
      </c>
      <c r="AD79" s="64">
        <v>1040538</v>
      </c>
      <c r="AE79" s="64">
        <v>1030090</v>
      </c>
      <c r="AF79" s="64">
        <v>1019906</v>
      </c>
      <c r="AG79" s="64">
        <v>1007620</v>
      </c>
      <c r="AH79" s="64">
        <v>996474</v>
      </c>
      <c r="AI79" s="64">
        <v>988412</v>
      </c>
    </row>
    <row r="80" spans="1:35" ht="13.05" customHeight="1" x14ac:dyDescent="0.25">
      <c r="A80" s="67" t="s">
        <v>231</v>
      </c>
      <c r="B80" s="64">
        <v>1115232</v>
      </c>
      <c r="C80" s="64">
        <v>1109671</v>
      </c>
      <c r="D80" s="64">
        <v>1090020</v>
      </c>
      <c r="E80" s="64">
        <v>1072145</v>
      </c>
      <c r="F80" s="64">
        <v>1050884</v>
      </c>
      <c r="G80" s="64">
        <v>1028756</v>
      </c>
      <c r="H80" s="64">
        <v>1015207</v>
      </c>
      <c r="I80" s="64">
        <v>1002549</v>
      </c>
      <c r="J80" s="64">
        <v>986045</v>
      </c>
      <c r="K80" s="64">
        <v>969803</v>
      </c>
      <c r="L80" s="64">
        <v>959991</v>
      </c>
      <c r="M80" s="64">
        <v>954487</v>
      </c>
      <c r="N80" s="64">
        <v>950069</v>
      </c>
      <c r="O80" s="64">
        <v>949302</v>
      </c>
      <c r="P80" s="64">
        <v>951569</v>
      </c>
      <c r="Q80" s="64">
        <v>953782</v>
      </c>
      <c r="R80" s="64">
        <v>955246</v>
      </c>
      <c r="S80" s="64">
        <v>957514</v>
      </c>
      <c r="T80" s="64">
        <v>958492</v>
      </c>
      <c r="U80" s="64">
        <v>958197</v>
      </c>
      <c r="V80" s="64">
        <v>958298</v>
      </c>
      <c r="W80" s="64">
        <v>957293</v>
      </c>
      <c r="X80" s="64">
        <v>956368</v>
      </c>
      <c r="Y80" s="64">
        <v>956314</v>
      </c>
      <c r="Z80" s="64">
        <v>957588</v>
      </c>
      <c r="AA80" s="64">
        <v>960741</v>
      </c>
      <c r="AB80" s="64">
        <v>964390</v>
      </c>
      <c r="AC80" s="64">
        <v>967159</v>
      </c>
      <c r="AD80" s="64">
        <v>969732</v>
      </c>
      <c r="AE80" s="64">
        <v>974061</v>
      </c>
      <c r="AF80" s="64">
        <v>981987</v>
      </c>
      <c r="AG80" s="64">
        <v>992542</v>
      </c>
      <c r="AH80" s="64">
        <v>997699</v>
      </c>
      <c r="AI80" s="64">
        <v>999614</v>
      </c>
    </row>
    <row r="81" spans="1:35" ht="13.05" customHeight="1" x14ac:dyDescent="0.25">
      <c r="A81" s="67" t="s">
        <v>232</v>
      </c>
      <c r="B81" s="64">
        <v>477734</v>
      </c>
      <c r="C81" s="64">
        <v>477267</v>
      </c>
      <c r="D81" s="64">
        <v>467445</v>
      </c>
      <c r="E81" s="64">
        <v>449345</v>
      </c>
      <c r="F81" s="64">
        <v>430659</v>
      </c>
      <c r="G81" s="64">
        <v>413999</v>
      </c>
      <c r="H81" s="64">
        <v>401707</v>
      </c>
      <c r="I81" s="64">
        <v>392646</v>
      </c>
      <c r="J81" s="64">
        <v>384371</v>
      </c>
      <c r="K81" s="64">
        <v>376392</v>
      </c>
      <c r="L81" s="64">
        <v>369371</v>
      </c>
      <c r="M81" s="64">
        <v>364034</v>
      </c>
      <c r="N81" s="64">
        <v>359780</v>
      </c>
      <c r="O81" s="64">
        <v>354214</v>
      </c>
      <c r="P81" s="64">
        <v>347209</v>
      </c>
      <c r="Q81" s="64">
        <v>340251</v>
      </c>
      <c r="R81" s="64">
        <v>333702</v>
      </c>
      <c r="S81" s="64">
        <v>329379</v>
      </c>
      <c r="T81" s="64">
        <v>326564</v>
      </c>
      <c r="U81" s="64">
        <v>324172</v>
      </c>
      <c r="V81" s="64">
        <v>322412</v>
      </c>
      <c r="W81" s="64">
        <v>319957</v>
      </c>
      <c r="X81" s="64">
        <v>317514</v>
      </c>
      <c r="Y81" s="64">
        <v>315524</v>
      </c>
      <c r="Z81" s="64">
        <v>312031</v>
      </c>
      <c r="AA81" s="64">
        <v>308290</v>
      </c>
      <c r="AB81" s="64">
        <v>305166</v>
      </c>
      <c r="AC81" s="64">
        <v>303034</v>
      </c>
      <c r="AD81" s="64">
        <v>301213</v>
      </c>
      <c r="AE81" s="64">
        <v>298132</v>
      </c>
      <c r="AF81" s="64">
        <v>294810</v>
      </c>
      <c r="AG81" s="64">
        <v>292913</v>
      </c>
      <c r="AH81" s="64">
        <v>290652</v>
      </c>
      <c r="AI81" s="64">
        <v>288839</v>
      </c>
    </row>
    <row r="82" spans="1:35" ht="13.05" customHeight="1" x14ac:dyDescent="0.25">
      <c r="A82" s="67" t="s">
        <v>234</v>
      </c>
      <c r="B82" s="64">
        <v>2303185</v>
      </c>
      <c r="C82" s="64">
        <v>2312113</v>
      </c>
      <c r="D82" s="64">
        <v>2308662</v>
      </c>
      <c r="E82" s="64">
        <v>2293425</v>
      </c>
      <c r="F82" s="64">
        <v>2275198</v>
      </c>
      <c r="G82" s="64">
        <v>2254047</v>
      </c>
      <c r="H82" s="64">
        <v>2229447</v>
      </c>
      <c r="I82" s="64">
        <v>2204518</v>
      </c>
      <c r="J82" s="64">
        <v>2179608</v>
      </c>
      <c r="K82" s="64">
        <v>2154136</v>
      </c>
      <c r="L82" s="64">
        <v>2130748</v>
      </c>
      <c r="M82" s="64">
        <v>2103091</v>
      </c>
      <c r="N82" s="64">
        <v>2076537</v>
      </c>
      <c r="O82" s="64">
        <v>2057962</v>
      </c>
      <c r="P82" s="64">
        <v>2038479</v>
      </c>
      <c r="Q82" s="64">
        <v>2017456</v>
      </c>
      <c r="R82" s="64">
        <v>1997558</v>
      </c>
      <c r="S82" s="64">
        <v>1982986</v>
      </c>
      <c r="T82" s="64">
        <v>1973497</v>
      </c>
      <c r="U82" s="64">
        <v>1967390</v>
      </c>
      <c r="V82" s="64">
        <v>1959361</v>
      </c>
      <c r="W82" s="64">
        <v>1950957</v>
      </c>
      <c r="X82" s="64">
        <v>1945843</v>
      </c>
      <c r="Y82" s="64">
        <v>1937946</v>
      </c>
      <c r="Z82" s="64">
        <v>1928783</v>
      </c>
      <c r="AA82" s="64">
        <v>1921761</v>
      </c>
      <c r="AB82" s="64">
        <v>1914487</v>
      </c>
      <c r="AC82" s="64">
        <v>1904449</v>
      </c>
      <c r="AD82" s="64">
        <v>1892360</v>
      </c>
      <c r="AE82" s="64">
        <v>1881968</v>
      </c>
      <c r="AF82" s="64">
        <v>1867932</v>
      </c>
      <c r="AG82" s="64">
        <v>1850077</v>
      </c>
      <c r="AH82" s="64">
        <v>1831019</v>
      </c>
      <c r="AI82" s="64">
        <v>1813234</v>
      </c>
    </row>
    <row r="83" spans="1:35" ht="13.05" customHeight="1" x14ac:dyDescent="0.25">
      <c r="A83" s="67" t="s">
        <v>235</v>
      </c>
      <c r="B83" s="64">
        <v>1622194</v>
      </c>
      <c r="C83" s="64">
        <v>1624553</v>
      </c>
      <c r="D83" s="64">
        <v>1616045</v>
      </c>
      <c r="E83" s="64">
        <v>1599561</v>
      </c>
      <c r="F83" s="64">
        <v>1579032</v>
      </c>
      <c r="G83" s="64">
        <v>1555163</v>
      </c>
      <c r="H83" s="64">
        <v>1534378</v>
      </c>
      <c r="I83" s="64">
        <v>1517284</v>
      </c>
      <c r="J83" s="64">
        <v>1501701</v>
      </c>
      <c r="K83" s="64">
        <v>1483885</v>
      </c>
      <c r="L83" s="64">
        <v>1466888</v>
      </c>
      <c r="M83" s="64">
        <v>1453039</v>
      </c>
      <c r="N83" s="64">
        <v>1440207</v>
      </c>
      <c r="O83" s="64">
        <v>1425233</v>
      </c>
      <c r="P83" s="64">
        <v>1406512</v>
      </c>
      <c r="Q83" s="64">
        <v>1386530</v>
      </c>
      <c r="R83" s="64">
        <v>1368077</v>
      </c>
      <c r="S83" s="64">
        <v>1357371</v>
      </c>
      <c r="T83" s="64">
        <v>1352985</v>
      </c>
      <c r="U83" s="64">
        <v>1350176</v>
      </c>
      <c r="V83" s="64">
        <v>1346058</v>
      </c>
      <c r="W83" s="64">
        <v>1342229</v>
      </c>
      <c r="X83" s="64">
        <v>1341018</v>
      </c>
      <c r="Y83" s="64">
        <v>1338982</v>
      </c>
      <c r="Z83" s="64">
        <v>1336326</v>
      </c>
      <c r="AA83" s="64">
        <v>1333055</v>
      </c>
      <c r="AB83" s="64">
        <v>1330017</v>
      </c>
      <c r="AC83" s="64">
        <v>1326346</v>
      </c>
      <c r="AD83" s="64">
        <v>1320136</v>
      </c>
      <c r="AE83" s="64">
        <v>1313552</v>
      </c>
      <c r="AF83" s="64">
        <v>1302772</v>
      </c>
      <c r="AG83" s="64">
        <v>1293932</v>
      </c>
      <c r="AH83" s="64">
        <v>1288427</v>
      </c>
      <c r="AI83" s="64">
        <v>1281111</v>
      </c>
    </row>
    <row r="84" spans="1:35" ht="13.05" customHeight="1" x14ac:dyDescent="0.25">
      <c r="A84" s="67" t="s">
        <v>236</v>
      </c>
      <c r="B84" s="64">
        <v>1054803</v>
      </c>
      <c r="C84" s="64">
        <v>1051459</v>
      </c>
      <c r="D84" s="64">
        <v>1039084</v>
      </c>
      <c r="E84" s="64">
        <v>1023957</v>
      </c>
      <c r="F84" s="64">
        <v>1006708</v>
      </c>
      <c r="G84" s="64">
        <v>990714</v>
      </c>
      <c r="H84" s="64">
        <v>980684</v>
      </c>
      <c r="I84" s="64">
        <v>968476</v>
      </c>
      <c r="J84" s="64">
        <v>955783</v>
      </c>
      <c r="K84" s="64">
        <v>942578</v>
      </c>
      <c r="L84" s="64">
        <v>929327</v>
      </c>
      <c r="M84" s="64">
        <v>917230</v>
      </c>
      <c r="N84" s="64">
        <v>906213</v>
      </c>
      <c r="O84" s="64">
        <v>894412</v>
      </c>
      <c r="P84" s="64">
        <v>880900</v>
      </c>
      <c r="Q84" s="64">
        <v>867537</v>
      </c>
      <c r="R84" s="64">
        <v>855779</v>
      </c>
      <c r="S84" s="64">
        <v>847396</v>
      </c>
      <c r="T84" s="64">
        <v>841579</v>
      </c>
      <c r="U84" s="64">
        <v>836887</v>
      </c>
      <c r="V84" s="64">
        <v>831783</v>
      </c>
      <c r="W84" s="64">
        <v>824644</v>
      </c>
      <c r="X84" s="64">
        <v>817895</v>
      </c>
      <c r="Y84" s="64">
        <v>811944</v>
      </c>
      <c r="Z84" s="64">
        <v>807625</v>
      </c>
      <c r="AA84" s="64">
        <v>804032</v>
      </c>
      <c r="AB84" s="64">
        <v>799170</v>
      </c>
      <c r="AC84" s="64">
        <v>794737</v>
      </c>
      <c r="AD84" s="64">
        <v>789657</v>
      </c>
      <c r="AE84" s="64">
        <v>784666</v>
      </c>
      <c r="AF84" s="64">
        <v>778191</v>
      </c>
      <c r="AG84" s="64">
        <v>768631</v>
      </c>
      <c r="AH84" s="64">
        <v>759884</v>
      </c>
      <c r="AI84" s="64">
        <v>753140</v>
      </c>
    </row>
    <row r="85" spans="1:35" ht="13.05" customHeight="1" x14ac:dyDescent="0.25">
      <c r="A85" s="67" t="s">
        <v>237</v>
      </c>
      <c r="B85" s="64">
        <v>387405</v>
      </c>
      <c r="C85" s="64">
        <v>374914</v>
      </c>
      <c r="D85" s="64">
        <v>344490</v>
      </c>
      <c r="E85" s="64">
        <v>311912</v>
      </c>
      <c r="F85" s="64">
        <v>283520</v>
      </c>
      <c r="G85" s="64">
        <v>253550</v>
      </c>
      <c r="H85" s="64">
        <v>234681</v>
      </c>
      <c r="I85" s="64">
        <v>224851</v>
      </c>
      <c r="J85" s="64">
        <v>216123</v>
      </c>
      <c r="K85" s="64">
        <v>206850</v>
      </c>
      <c r="L85" s="64">
        <v>197965</v>
      </c>
      <c r="M85" s="64">
        <v>190597</v>
      </c>
      <c r="N85" s="64">
        <v>184526</v>
      </c>
      <c r="O85" s="64">
        <v>179951</v>
      </c>
      <c r="P85" s="64">
        <v>176003</v>
      </c>
      <c r="Q85" s="64">
        <v>172167</v>
      </c>
      <c r="R85" s="64">
        <v>168650</v>
      </c>
      <c r="S85" s="64">
        <v>165446</v>
      </c>
      <c r="T85" s="64">
        <v>162465</v>
      </c>
      <c r="U85" s="64">
        <v>159971</v>
      </c>
      <c r="V85" s="64">
        <v>157768</v>
      </c>
      <c r="W85" s="64">
        <v>155425</v>
      </c>
      <c r="X85" s="64">
        <v>153172</v>
      </c>
      <c r="Y85" s="64">
        <v>150919</v>
      </c>
      <c r="Z85" s="64">
        <v>148607</v>
      </c>
      <c r="AA85" s="64">
        <v>146453</v>
      </c>
      <c r="AB85" s="64">
        <v>145034</v>
      </c>
      <c r="AC85" s="64">
        <v>143741</v>
      </c>
      <c r="AD85" s="64">
        <v>141407</v>
      </c>
      <c r="AE85" s="64">
        <v>139267</v>
      </c>
      <c r="AF85" s="64">
        <v>137993</v>
      </c>
      <c r="AG85" s="64">
        <v>136627</v>
      </c>
      <c r="AH85" s="64">
        <v>135111</v>
      </c>
      <c r="AI85" s="64">
        <v>133851</v>
      </c>
    </row>
    <row r="86" spans="1:35" ht="13.05" customHeight="1" x14ac:dyDescent="0.25">
      <c r="A86" s="67" t="s">
        <v>238</v>
      </c>
      <c r="B86" s="64">
        <v>714647</v>
      </c>
      <c r="C86" s="64">
        <v>714829</v>
      </c>
      <c r="D86" s="64">
        <v>710483</v>
      </c>
      <c r="E86" s="64">
        <v>697647</v>
      </c>
      <c r="F86" s="64">
        <v>674036</v>
      </c>
      <c r="G86" s="64">
        <v>644700</v>
      </c>
      <c r="H86" s="64">
        <v>621140</v>
      </c>
      <c r="I86" s="64">
        <v>603964</v>
      </c>
      <c r="J86" s="64">
        <v>588457</v>
      </c>
      <c r="K86" s="64">
        <v>575262</v>
      </c>
      <c r="L86" s="64">
        <v>564644</v>
      </c>
      <c r="M86" s="64">
        <v>556097</v>
      </c>
      <c r="N86" s="64">
        <v>548584</v>
      </c>
      <c r="O86" s="64">
        <v>540895</v>
      </c>
      <c r="P86" s="64">
        <v>533298</v>
      </c>
      <c r="Q86" s="64">
        <v>525467</v>
      </c>
      <c r="R86" s="64">
        <v>517287</v>
      </c>
      <c r="S86" s="64">
        <v>511408</v>
      </c>
      <c r="T86" s="64">
        <v>507130</v>
      </c>
      <c r="U86" s="64">
        <v>503088</v>
      </c>
      <c r="V86" s="64">
        <v>499009</v>
      </c>
      <c r="W86" s="64">
        <v>495226</v>
      </c>
      <c r="X86" s="64">
        <v>491686</v>
      </c>
      <c r="Y86" s="64">
        <v>487540</v>
      </c>
      <c r="Z86" s="64">
        <v>483000</v>
      </c>
      <c r="AA86" s="64">
        <v>479031</v>
      </c>
      <c r="AB86" s="64">
        <v>477022</v>
      </c>
      <c r="AC86" s="64">
        <v>477456</v>
      </c>
      <c r="AD86" s="64">
        <v>477282</v>
      </c>
      <c r="AE86" s="64">
        <v>474937</v>
      </c>
      <c r="AF86" s="64">
        <v>471462</v>
      </c>
      <c r="AG86" s="64">
        <v>467639</v>
      </c>
      <c r="AH86" s="64">
        <v>463272</v>
      </c>
      <c r="AI86" s="64">
        <v>459063</v>
      </c>
    </row>
    <row r="87" spans="1:35" ht="13.05" customHeight="1" x14ac:dyDescent="0.25">
      <c r="A87" s="67" t="s">
        <v>239</v>
      </c>
      <c r="B87" s="64">
        <v>218896</v>
      </c>
      <c r="C87" s="64">
        <v>219857</v>
      </c>
      <c r="D87" s="64">
        <v>219022</v>
      </c>
      <c r="E87" s="64">
        <v>216884</v>
      </c>
      <c r="F87" s="64">
        <v>212760</v>
      </c>
      <c r="G87" s="64">
        <v>208379</v>
      </c>
      <c r="H87" s="64">
        <v>205796</v>
      </c>
      <c r="I87" s="64">
        <v>203074</v>
      </c>
      <c r="J87" s="64">
        <v>200448</v>
      </c>
      <c r="K87" s="64">
        <v>197152</v>
      </c>
      <c r="L87" s="64">
        <v>194171</v>
      </c>
      <c r="M87" s="64">
        <v>192545</v>
      </c>
      <c r="N87" s="64">
        <v>191248</v>
      </c>
      <c r="O87" s="64">
        <v>189499</v>
      </c>
      <c r="P87" s="64">
        <v>187088</v>
      </c>
      <c r="Q87" s="64">
        <v>183708</v>
      </c>
      <c r="R87" s="64">
        <v>180529</v>
      </c>
      <c r="S87" s="64">
        <v>179058</v>
      </c>
      <c r="T87" s="64">
        <v>178430</v>
      </c>
      <c r="U87" s="64">
        <v>177824</v>
      </c>
      <c r="V87" s="64">
        <v>176902</v>
      </c>
      <c r="W87" s="64">
        <v>175111</v>
      </c>
      <c r="X87" s="64">
        <v>172814</v>
      </c>
      <c r="Y87" s="64">
        <v>170331</v>
      </c>
      <c r="Z87" s="64">
        <v>167695</v>
      </c>
      <c r="AA87" s="64">
        <v>165149</v>
      </c>
      <c r="AB87" s="64">
        <v>162743</v>
      </c>
      <c r="AC87" s="64">
        <v>160362</v>
      </c>
      <c r="AD87" s="64">
        <v>157877</v>
      </c>
      <c r="AE87" s="64">
        <v>155685</v>
      </c>
      <c r="AF87" s="64">
        <v>153641</v>
      </c>
      <c r="AG87" s="64">
        <v>151073</v>
      </c>
      <c r="AH87" s="64">
        <v>148519</v>
      </c>
      <c r="AI87" s="64">
        <v>146630</v>
      </c>
    </row>
    <row r="88" spans="1:35" ht="13.05" customHeight="1" x14ac:dyDescent="0.25">
      <c r="A88" s="67" t="s">
        <v>240</v>
      </c>
      <c r="B88" s="64">
        <v>160105</v>
      </c>
      <c r="C88" s="64">
        <v>153007</v>
      </c>
      <c r="D88" s="64">
        <v>136152</v>
      </c>
      <c r="E88" s="64">
        <v>117893</v>
      </c>
      <c r="F88" s="64">
        <v>103616</v>
      </c>
      <c r="G88" s="64">
        <v>90117</v>
      </c>
      <c r="H88" s="64">
        <v>81192</v>
      </c>
      <c r="I88" s="64">
        <v>75095</v>
      </c>
      <c r="J88" s="64">
        <v>69630</v>
      </c>
      <c r="K88" s="64">
        <v>64331</v>
      </c>
      <c r="L88" s="64">
        <v>59588</v>
      </c>
      <c r="M88" s="64">
        <v>56439</v>
      </c>
      <c r="N88" s="64">
        <v>54229</v>
      </c>
      <c r="O88" s="64">
        <v>52535</v>
      </c>
      <c r="P88" s="64">
        <v>51874</v>
      </c>
      <c r="Q88" s="64">
        <v>52103</v>
      </c>
      <c r="R88" s="64">
        <v>52652</v>
      </c>
      <c r="S88" s="64">
        <v>52869</v>
      </c>
      <c r="T88" s="64">
        <v>52482</v>
      </c>
      <c r="U88" s="64">
        <v>51658</v>
      </c>
      <c r="V88" s="64">
        <v>50763</v>
      </c>
      <c r="W88" s="64">
        <v>50542</v>
      </c>
      <c r="X88" s="64">
        <v>50543</v>
      </c>
      <c r="Y88" s="64">
        <v>50149</v>
      </c>
      <c r="Z88" s="64">
        <v>49839</v>
      </c>
      <c r="AA88" s="64">
        <v>49450</v>
      </c>
      <c r="AB88" s="64">
        <v>48903</v>
      </c>
      <c r="AC88" s="64">
        <v>48314</v>
      </c>
      <c r="AD88" s="64">
        <v>48046</v>
      </c>
      <c r="AE88" s="64">
        <v>48324</v>
      </c>
      <c r="AF88" s="64">
        <v>48066</v>
      </c>
      <c r="AG88" s="64">
        <v>47745</v>
      </c>
      <c r="AH88" s="64">
        <v>47873</v>
      </c>
      <c r="AI88" s="64">
        <v>47935</v>
      </c>
    </row>
  </sheetData>
  <mergeCells count="1">
    <mergeCell ref="A1:Y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6"/>
  <sheetViews>
    <sheetView topLeftCell="A154" zoomScale="70" zoomScaleNormal="70" workbookViewId="0">
      <selection activeCell="H177" sqref="H177"/>
    </sheetView>
  </sheetViews>
  <sheetFormatPr defaultRowHeight="14.4" x14ac:dyDescent="0.3"/>
  <cols>
    <col min="1" max="1" width="19.6640625" customWidth="1"/>
    <col min="2" max="5" width="8.44140625" bestFit="1" customWidth="1"/>
    <col min="6" max="8" width="9.88671875" bestFit="1" customWidth="1"/>
    <col min="9" max="10" width="8.88671875" bestFit="1" customWidth="1"/>
    <col min="11" max="13" width="9.88671875" bestFit="1" customWidth="1"/>
    <col min="14" max="19" width="10.88671875" bestFit="1" customWidth="1"/>
    <col min="20" max="29" width="10" bestFit="1" customWidth="1"/>
  </cols>
  <sheetData>
    <row r="1" spans="1:19" s="77" customFormat="1" ht="13.8" x14ac:dyDescent="0.25">
      <c r="A1" s="142"/>
      <c r="B1" s="76" t="s">
        <v>106</v>
      </c>
      <c r="C1" s="76" t="s">
        <v>107</v>
      </c>
      <c r="D1" s="76" t="s">
        <v>108</v>
      </c>
      <c r="E1" s="76" t="s">
        <v>109</v>
      </c>
      <c r="F1" s="76" t="s">
        <v>110</v>
      </c>
      <c r="G1" s="76" t="s">
        <v>111</v>
      </c>
      <c r="H1" s="76" t="s">
        <v>112</v>
      </c>
      <c r="I1" s="76" t="s">
        <v>113</v>
      </c>
      <c r="J1" s="76" t="s">
        <v>114</v>
      </c>
      <c r="K1" s="76" t="s">
        <v>115</v>
      </c>
      <c r="L1" s="76" t="s">
        <v>116</v>
      </c>
      <c r="M1" s="76" t="s">
        <v>117</v>
      </c>
      <c r="N1" s="76" t="s">
        <v>118</v>
      </c>
      <c r="O1" s="76" t="s">
        <v>119</v>
      </c>
      <c r="P1" s="76" t="s">
        <v>120</v>
      </c>
      <c r="Q1" s="76" t="s">
        <v>121</v>
      </c>
      <c r="R1" s="76" t="s">
        <v>122</v>
      </c>
      <c r="S1" s="76" t="s">
        <v>123</v>
      </c>
    </row>
    <row r="2" spans="1:19" s="109" customFormat="1" ht="27.6" x14ac:dyDescent="0.25">
      <c r="A2" s="128" t="s">
        <v>135</v>
      </c>
      <c r="B2" s="65">
        <v>502.42362176002217</v>
      </c>
      <c r="C2" s="65">
        <v>747.97727354746951</v>
      </c>
      <c r="D2" s="65">
        <v>915.36294164136802</v>
      </c>
      <c r="E2" s="65">
        <v>984.04645413953961</v>
      </c>
      <c r="F2" s="65">
        <v>1614.9224062841477</v>
      </c>
      <c r="G2" s="65">
        <v>2221.0491254407757</v>
      </c>
      <c r="H2" s="65">
        <v>2979.942535041313</v>
      </c>
      <c r="I2" s="65">
        <v>3836.7249534111788</v>
      </c>
      <c r="J2" s="65">
        <v>5034.3009673564411</v>
      </c>
      <c r="K2" s="65">
        <v>6256.0852594391672</v>
      </c>
      <c r="L2" s="65">
        <v>7863.8425253287478</v>
      </c>
      <c r="M2" s="65">
        <v>9860.167838123305</v>
      </c>
      <c r="N2" s="65">
        <v>12144.605746673298</v>
      </c>
      <c r="O2" s="65">
        <v>14381.608606916363</v>
      </c>
      <c r="P2" s="65">
        <v>16341.950279370198</v>
      </c>
      <c r="Q2" s="65">
        <v>18343.075074936103</v>
      </c>
      <c r="R2" s="65">
        <v>20083.015533827198</v>
      </c>
      <c r="S2" s="65">
        <v>22388.897685517644</v>
      </c>
    </row>
    <row r="3" spans="1:19" s="109" customFormat="1" ht="27.6" x14ac:dyDescent="0.25">
      <c r="A3" s="128" t="s">
        <v>3</v>
      </c>
      <c r="B3" s="65">
        <v>392.5</v>
      </c>
      <c r="C3" s="65">
        <v>593.29999999999995</v>
      </c>
      <c r="D3" s="65">
        <v>657.6</v>
      </c>
      <c r="E3" s="65">
        <v>717.5</v>
      </c>
      <c r="F3" s="65">
        <v>1187.0999999999999</v>
      </c>
      <c r="G3" s="65">
        <v>1554.5</v>
      </c>
      <c r="H3" s="65">
        <v>2121.4</v>
      </c>
      <c r="I3" s="65">
        <v>2762.3</v>
      </c>
      <c r="J3" s="65">
        <v>3357.4</v>
      </c>
      <c r="K3" s="65">
        <v>4070.2</v>
      </c>
      <c r="L3" s="65">
        <v>5275.8</v>
      </c>
      <c r="M3" s="65">
        <v>7082.8</v>
      </c>
      <c r="N3" s="65">
        <v>9399.1</v>
      </c>
      <c r="O3" s="65">
        <v>12748.9</v>
      </c>
      <c r="P3" s="65">
        <v>14146.7</v>
      </c>
      <c r="Q3" s="65">
        <v>16992.8</v>
      </c>
      <c r="R3" s="65">
        <v>18799.7</v>
      </c>
      <c r="S3" s="65">
        <v>21659.5</v>
      </c>
    </row>
    <row r="4" spans="1:19" s="109" customFormat="1" ht="13.8" x14ac:dyDescent="0.25">
      <c r="A4" s="128" t="s">
        <v>4</v>
      </c>
      <c r="B4" s="65">
        <v>342.8</v>
      </c>
      <c r="C4" s="65">
        <v>528.79999999999995</v>
      </c>
      <c r="D4" s="65">
        <v>601.4</v>
      </c>
      <c r="E4" s="65">
        <v>592.70000000000005</v>
      </c>
      <c r="F4" s="65">
        <v>945.7</v>
      </c>
      <c r="G4" s="65">
        <v>1312.1</v>
      </c>
      <c r="H4" s="65">
        <v>1818.3</v>
      </c>
      <c r="I4" s="65">
        <v>2452.4</v>
      </c>
      <c r="J4" s="65">
        <v>3134.6</v>
      </c>
      <c r="K4" s="65">
        <v>3720.4</v>
      </c>
      <c r="L4" s="65">
        <v>4787.7</v>
      </c>
      <c r="M4" s="65">
        <v>6171.1</v>
      </c>
      <c r="N4" s="65">
        <v>7626.2</v>
      </c>
      <c r="O4" s="65">
        <v>10083.4</v>
      </c>
      <c r="P4" s="65">
        <v>11484.3</v>
      </c>
      <c r="Q4" s="65">
        <v>13358.4</v>
      </c>
      <c r="R4" s="65">
        <v>15347.6</v>
      </c>
      <c r="S4" s="65">
        <v>17469.400000000001</v>
      </c>
    </row>
    <row r="5" spans="1:19" s="109" customFormat="1" ht="27.6" x14ac:dyDescent="0.25">
      <c r="A5" s="128" t="s">
        <v>5</v>
      </c>
      <c r="B5" s="65">
        <v>317.7</v>
      </c>
      <c r="C5" s="65">
        <v>473.2</v>
      </c>
      <c r="D5" s="65">
        <v>577.29999999999995</v>
      </c>
      <c r="E5" s="65">
        <v>593.5</v>
      </c>
      <c r="F5" s="65">
        <v>994.5</v>
      </c>
      <c r="G5" s="65">
        <v>1279.5999999999999</v>
      </c>
      <c r="H5" s="65">
        <v>1665.9</v>
      </c>
      <c r="I5" s="64">
        <v>2158</v>
      </c>
      <c r="J5" s="64">
        <v>2842</v>
      </c>
      <c r="K5" s="65">
        <v>3381.6</v>
      </c>
      <c r="L5" s="65">
        <v>4107.5</v>
      </c>
      <c r="M5" s="65">
        <v>5626.9</v>
      </c>
      <c r="N5" s="65">
        <v>7014.9</v>
      </c>
      <c r="O5" s="65">
        <v>9479.9</v>
      </c>
      <c r="P5" s="65">
        <v>10827.5</v>
      </c>
      <c r="Q5" s="65">
        <v>12956.2</v>
      </c>
      <c r="R5" s="65">
        <v>14312.2</v>
      </c>
      <c r="S5" s="65">
        <v>16228.8</v>
      </c>
    </row>
    <row r="6" spans="1:19" s="109" customFormat="1" ht="27.6" x14ac:dyDescent="0.25">
      <c r="A6" s="128" t="s">
        <v>6</v>
      </c>
      <c r="B6" s="64">
        <v>345</v>
      </c>
      <c r="C6" s="64">
        <v>468</v>
      </c>
      <c r="D6" s="65">
        <v>676.2</v>
      </c>
      <c r="E6" s="65">
        <v>787.1</v>
      </c>
      <c r="F6" s="64">
        <v>1186</v>
      </c>
      <c r="G6" s="65">
        <v>1486.5</v>
      </c>
      <c r="H6" s="65">
        <v>2039.7</v>
      </c>
      <c r="I6" s="65">
        <v>2597.4</v>
      </c>
      <c r="J6" s="65">
        <v>3391.2</v>
      </c>
      <c r="K6" s="64">
        <v>4143</v>
      </c>
      <c r="L6" s="64">
        <v>5398</v>
      </c>
      <c r="M6" s="65">
        <v>6861.6</v>
      </c>
      <c r="N6" s="65">
        <v>8306.6</v>
      </c>
      <c r="O6" s="65">
        <v>10586.8</v>
      </c>
      <c r="P6" s="65">
        <v>11999.4</v>
      </c>
      <c r="Q6" s="65">
        <v>13883.3</v>
      </c>
      <c r="R6" s="65">
        <v>15908.5</v>
      </c>
      <c r="S6" s="65">
        <v>18947.7</v>
      </c>
    </row>
    <row r="7" spans="1:19" s="109" customFormat="1" ht="13.8" x14ac:dyDescent="0.25">
      <c r="A7" s="128" t="s">
        <v>7</v>
      </c>
      <c r="B7" s="65">
        <v>309.89999999999998</v>
      </c>
      <c r="C7" s="65">
        <v>460.5</v>
      </c>
      <c r="D7" s="65">
        <v>555.20000000000005</v>
      </c>
      <c r="E7" s="65">
        <v>522.20000000000005</v>
      </c>
      <c r="F7" s="65">
        <v>756.7</v>
      </c>
      <c r="G7" s="65">
        <v>1037.5999999999999</v>
      </c>
      <c r="H7" s="65">
        <v>1297.8</v>
      </c>
      <c r="I7" s="65">
        <v>1778.4</v>
      </c>
      <c r="J7" s="65">
        <v>2293.1</v>
      </c>
      <c r="K7" s="65">
        <v>2858.8</v>
      </c>
      <c r="L7" s="65">
        <v>3480.3</v>
      </c>
      <c r="M7" s="65">
        <v>4456.8999999999996</v>
      </c>
      <c r="N7" s="65">
        <v>5683.5</v>
      </c>
      <c r="O7" s="65">
        <v>8343.1</v>
      </c>
      <c r="P7" s="65">
        <v>9351.2000000000007</v>
      </c>
      <c r="Q7" s="65">
        <v>11123.5</v>
      </c>
      <c r="R7" s="65">
        <v>13005.5</v>
      </c>
      <c r="S7" s="65">
        <v>16014.7</v>
      </c>
    </row>
    <row r="8" spans="1:19" s="109" customFormat="1" ht="13.8" x14ac:dyDescent="0.25">
      <c r="A8" s="128" t="s">
        <v>8</v>
      </c>
      <c r="B8" s="65">
        <v>438.4</v>
      </c>
      <c r="C8" s="64">
        <v>571</v>
      </c>
      <c r="D8" s="65">
        <v>644.79999999999995</v>
      </c>
      <c r="E8" s="65">
        <v>696.7</v>
      </c>
      <c r="F8" s="65">
        <v>1028.5</v>
      </c>
      <c r="G8" s="65">
        <v>1311.3</v>
      </c>
      <c r="H8" s="65">
        <v>1782.1</v>
      </c>
      <c r="I8" s="65">
        <v>2503.3000000000002</v>
      </c>
      <c r="J8" s="65">
        <v>3339.8</v>
      </c>
      <c r="K8" s="65">
        <v>4181.3999999999996</v>
      </c>
      <c r="L8" s="65">
        <v>5343.4</v>
      </c>
      <c r="M8" s="65">
        <v>6924.7</v>
      </c>
      <c r="N8" s="65">
        <v>9185.5</v>
      </c>
      <c r="O8" s="65">
        <v>11612.4</v>
      </c>
      <c r="P8" s="65">
        <v>13379.8</v>
      </c>
      <c r="Q8" s="65">
        <v>15477.4</v>
      </c>
      <c r="R8" s="65">
        <v>17556.900000000001</v>
      </c>
      <c r="S8" s="65">
        <v>20742.3</v>
      </c>
    </row>
    <row r="9" spans="1:19" s="109" customFormat="1" ht="13.8" x14ac:dyDescent="0.25">
      <c r="A9" s="128" t="s">
        <v>9</v>
      </c>
      <c r="B9" s="65">
        <v>398.7</v>
      </c>
      <c r="C9" s="65">
        <v>533.9</v>
      </c>
      <c r="D9" s="65">
        <v>620.29999999999995</v>
      </c>
      <c r="E9" s="64">
        <v>619</v>
      </c>
      <c r="F9" s="65">
        <v>1034.5</v>
      </c>
      <c r="G9" s="65">
        <v>1438.9</v>
      </c>
      <c r="H9" s="65">
        <v>1904.5</v>
      </c>
      <c r="I9" s="65">
        <v>2515.6999999999998</v>
      </c>
      <c r="J9" s="65">
        <v>3089.2</v>
      </c>
      <c r="K9" s="65">
        <v>3815.5</v>
      </c>
      <c r="L9" s="65">
        <v>4985.3999999999996</v>
      </c>
      <c r="M9" s="65">
        <v>6397.5</v>
      </c>
      <c r="N9" s="65">
        <v>7857.3</v>
      </c>
      <c r="O9" s="65">
        <v>9607.9</v>
      </c>
      <c r="P9" s="65">
        <v>10695.6</v>
      </c>
      <c r="Q9" s="65">
        <v>13314.8</v>
      </c>
      <c r="R9" s="65">
        <v>14574.3</v>
      </c>
      <c r="S9" s="65">
        <v>15867.1</v>
      </c>
    </row>
    <row r="10" spans="1:19" s="109" customFormat="1" ht="13.8" x14ac:dyDescent="0.25">
      <c r="A10" s="128" t="s">
        <v>10</v>
      </c>
      <c r="B10" s="65">
        <v>313.39999999999998</v>
      </c>
      <c r="C10" s="65">
        <v>463.2</v>
      </c>
      <c r="D10" s="65">
        <v>595.5</v>
      </c>
      <c r="E10" s="65">
        <v>644.70000000000005</v>
      </c>
      <c r="F10" s="65">
        <v>1087.3</v>
      </c>
      <c r="G10" s="65">
        <v>1464.9</v>
      </c>
      <c r="H10" s="65">
        <v>1979.9</v>
      </c>
      <c r="I10" s="65">
        <v>2698.5</v>
      </c>
      <c r="J10" s="65">
        <v>3371.4</v>
      </c>
      <c r="K10" s="64">
        <v>4233</v>
      </c>
      <c r="L10" s="65">
        <v>5217.8</v>
      </c>
      <c r="M10" s="64">
        <v>6751</v>
      </c>
      <c r="N10" s="65">
        <v>8686.6</v>
      </c>
      <c r="O10" s="65">
        <v>11523.9</v>
      </c>
      <c r="P10" s="65">
        <v>12801.5</v>
      </c>
      <c r="Q10" s="65">
        <v>14685.1</v>
      </c>
      <c r="R10" s="65">
        <v>16386.900000000001</v>
      </c>
      <c r="S10" s="65">
        <v>18865.599999999999</v>
      </c>
    </row>
    <row r="11" spans="1:19" s="109" customFormat="1" ht="13.8" x14ac:dyDescent="0.25">
      <c r="A11" s="128" t="s">
        <v>11</v>
      </c>
      <c r="B11" s="65">
        <v>377.1</v>
      </c>
      <c r="C11" s="65">
        <v>620.9</v>
      </c>
      <c r="D11" s="65">
        <v>692.7</v>
      </c>
      <c r="E11" s="65">
        <v>739.5</v>
      </c>
      <c r="F11" s="65">
        <v>1185.5</v>
      </c>
      <c r="G11" s="64">
        <v>1772</v>
      </c>
      <c r="H11" s="65">
        <v>2261.1999999999998</v>
      </c>
      <c r="I11" s="65">
        <v>2776.2</v>
      </c>
      <c r="J11" s="65">
        <v>3563.2</v>
      </c>
      <c r="K11" s="65">
        <v>4430.5</v>
      </c>
      <c r="L11" s="65">
        <v>5591.2</v>
      </c>
      <c r="M11" s="65">
        <v>7610.7</v>
      </c>
      <c r="N11" s="65">
        <v>9471.9</v>
      </c>
      <c r="O11" s="65">
        <v>12085.1</v>
      </c>
      <c r="P11" s="65">
        <v>14487.2</v>
      </c>
      <c r="Q11" s="65">
        <v>15935.8</v>
      </c>
      <c r="R11" s="65">
        <v>16811.3</v>
      </c>
      <c r="S11" s="65">
        <v>19829.099999999999</v>
      </c>
    </row>
    <row r="12" spans="1:19" s="109" customFormat="1" ht="13.8" x14ac:dyDescent="0.25">
      <c r="A12" s="128" t="s">
        <v>12</v>
      </c>
      <c r="B12" s="64">
        <v>392</v>
      </c>
      <c r="C12" s="65">
        <v>579.6</v>
      </c>
      <c r="D12" s="65">
        <v>734.3</v>
      </c>
      <c r="E12" s="65">
        <v>900.6</v>
      </c>
      <c r="F12" s="65">
        <v>1463.4</v>
      </c>
      <c r="G12" s="65">
        <v>1823.9</v>
      </c>
      <c r="H12" s="65">
        <v>2626.4</v>
      </c>
      <c r="I12" s="64">
        <v>3546</v>
      </c>
      <c r="J12" s="64">
        <v>4425</v>
      </c>
      <c r="K12" s="65">
        <v>5821.1</v>
      </c>
      <c r="L12" s="65">
        <v>7444.8</v>
      </c>
      <c r="M12" s="64">
        <v>10515</v>
      </c>
      <c r="N12" s="65">
        <v>14034.1</v>
      </c>
      <c r="O12" s="65">
        <v>19046.8</v>
      </c>
      <c r="P12" s="65">
        <v>20064.099999999999</v>
      </c>
      <c r="Q12" s="64">
        <v>22641</v>
      </c>
      <c r="R12" s="65">
        <v>25604.5</v>
      </c>
      <c r="S12" s="65">
        <v>30572.3</v>
      </c>
    </row>
    <row r="13" spans="1:19" s="109" customFormat="1" ht="13.8" x14ac:dyDescent="0.25">
      <c r="A13" s="128" t="s">
        <v>13</v>
      </c>
      <c r="B13" s="65">
        <v>382.9</v>
      </c>
      <c r="C13" s="65">
        <v>583.4</v>
      </c>
      <c r="D13" s="65">
        <v>658.9</v>
      </c>
      <c r="E13" s="65">
        <v>718.4</v>
      </c>
      <c r="F13" s="65">
        <v>1102.9000000000001</v>
      </c>
      <c r="G13" s="65">
        <v>1414.5</v>
      </c>
      <c r="H13" s="65">
        <v>1963.2</v>
      </c>
      <c r="I13" s="65">
        <v>2614.4</v>
      </c>
      <c r="J13" s="65">
        <v>3225.3</v>
      </c>
      <c r="K13" s="64">
        <v>3879</v>
      </c>
      <c r="L13" s="65">
        <v>4856.5</v>
      </c>
      <c r="M13" s="65">
        <v>5972.3</v>
      </c>
      <c r="N13" s="65">
        <v>7324.9</v>
      </c>
      <c r="O13" s="65">
        <v>10027.299999999999</v>
      </c>
      <c r="P13" s="65">
        <v>10926.5</v>
      </c>
      <c r="Q13" s="65">
        <v>13114.6</v>
      </c>
      <c r="R13" s="65">
        <v>14824.3</v>
      </c>
      <c r="S13" s="64">
        <v>16827</v>
      </c>
    </row>
    <row r="14" spans="1:19" s="109" customFormat="1" ht="13.8" x14ac:dyDescent="0.25">
      <c r="A14" s="128" t="s">
        <v>14</v>
      </c>
      <c r="B14" s="64">
        <v>336</v>
      </c>
      <c r="C14" s="64">
        <v>508</v>
      </c>
      <c r="D14" s="65">
        <v>610.6</v>
      </c>
      <c r="E14" s="65">
        <v>610.1</v>
      </c>
      <c r="F14" s="64">
        <v>979</v>
      </c>
      <c r="G14" s="65">
        <v>1265.2</v>
      </c>
      <c r="H14" s="65">
        <v>1852.8</v>
      </c>
      <c r="I14" s="65">
        <v>2530.9</v>
      </c>
      <c r="J14" s="65">
        <v>3309.1</v>
      </c>
      <c r="K14" s="65">
        <v>3638.8</v>
      </c>
      <c r="L14" s="65">
        <v>4775.1000000000004</v>
      </c>
      <c r="M14" s="65">
        <v>6133.4</v>
      </c>
      <c r="N14" s="64">
        <v>8049</v>
      </c>
      <c r="O14" s="65">
        <v>11214.8</v>
      </c>
      <c r="P14" s="65">
        <v>11968.4</v>
      </c>
      <c r="Q14" s="65">
        <v>13886.3</v>
      </c>
      <c r="R14" s="64">
        <v>14788</v>
      </c>
      <c r="S14" s="65">
        <v>17652.3</v>
      </c>
    </row>
    <row r="15" spans="1:19" s="109" customFormat="1" ht="13.8" x14ac:dyDescent="0.25">
      <c r="A15" s="128" t="s">
        <v>15</v>
      </c>
      <c r="B15" s="65">
        <v>372.5</v>
      </c>
      <c r="C15" s="65">
        <v>556.70000000000005</v>
      </c>
      <c r="D15" s="65">
        <v>662.4</v>
      </c>
      <c r="E15" s="65">
        <v>722.3</v>
      </c>
      <c r="F15" s="65">
        <v>1249.4000000000001</v>
      </c>
      <c r="G15" s="65">
        <v>1720.2</v>
      </c>
      <c r="H15" s="65">
        <v>2336.4</v>
      </c>
      <c r="I15" s="65">
        <v>3003.5</v>
      </c>
      <c r="J15" s="65">
        <v>3723.9</v>
      </c>
      <c r="K15" s="64">
        <v>4429</v>
      </c>
      <c r="L15" s="65">
        <v>5482.7</v>
      </c>
      <c r="M15" s="65">
        <v>6722.8</v>
      </c>
      <c r="N15" s="65">
        <v>8227.9</v>
      </c>
      <c r="O15" s="65">
        <v>11222.5</v>
      </c>
      <c r="P15" s="64">
        <v>12616</v>
      </c>
      <c r="Q15" s="64">
        <v>14546</v>
      </c>
      <c r="R15" s="65">
        <v>15969.1</v>
      </c>
      <c r="S15" s="64">
        <v>18305</v>
      </c>
    </row>
    <row r="16" spans="1:19" s="109" customFormat="1" ht="13.8" x14ac:dyDescent="0.25">
      <c r="A16" s="128" t="s">
        <v>16</v>
      </c>
      <c r="B16" s="65">
        <v>311.7</v>
      </c>
      <c r="C16" s="65">
        <v>465.3</v>
      </c>
      <c r="D16" s="65">
        <v>574.70000000000005</v>
      </c>
      <c r="E16" s="65">
        <v>631.70000000000005</v>
      </c>
      <c r="F16" s="65">
        <v>1112.4000000000001</v>
      </c>
      <c r="G16" s="65">
        <v>1508.6</v>
      </c>
      <c r="H16" s="64">
        <v>2072</v>
      </c>
      <c r="I16" s="65">
        <v>2688.3</v>
      </c>
      <c r="J16" s="65">
        <v>3416.2</v>
      </c>
      <c r="K16" s="65">
        <v>4050.9</v>
      </c>
      <c r="L16" s="65">
        <v>5292.4</v>
      </c>
      <c r="M16" s="65">
        <v>6814.8</v>
      </c>
      <c r="N16" s="65">
        <v>8514.7000000000007</v>
      </c>
      <c r="O16" s="65">
        <v>11144.9</v>
      </c>
      <c r="P16" s="65">
        <v>11970.2</v>
      </c>
      <c r="Q16" s="65">
        <v>13630.8</v>
      </c>
      <c r="R16" s="65">
        <v>15150.6</v>
      </c>
      <c r="S16" s="65">
        <v>17448.5</v>
      </c>
    </row>
    <row r="17" spans="1:19" s="109" customFormat="1" ht="13.8" x14ac:dyDescent="0.25">
      <c r="A17" s="128" t="s">
        <v>17</v>
      </c>
      <c r="B17" s="64">
        <v>351</v>
      </c>
      <c r="C17" s="65">
        <v>480.1</v>
      </c>
      <c r="D17" s="65">
        <v>549.70000000000005</v>
      </c>
      <c r="E17" s="65">
        <v>596.9</v>
      </c>
      <c r="F17" s="65">
        <v>970.8</v>
      </c>
      <c r="G17" s="65">
        <v>1253.7</v>
      </c>
      <c r="H17" s="65">
        <v>1689.6</v>
      </c>
      <c r="I17" s="65">
        <v>2349.1999999999998</v>
      </c>
      <c r="J17" s="65">
        <v>3020.6</v>
      </c>
      <c r="K17" s="65">
        <v>3955.8</v>
      </c>
      <c r="L17" s="65">
        <v>5606.1</v>
      </c>
      <c r="M17" s="65">
        <v>7266.6</v>
      </c>
      <c r="N17" s="65">
        <v>8542.9</v>
      </c>
      <c r="O17" s="65">
        <v>10803.3</v>
      </c>
      <c r="P17" s="64">
        <v>12185</v>
      </c>
      <c r="Q17" s="65">
        <v>13872.6</v>
      </c>
      <c r="R17" s="65">
        <v>14943.4</v>
      </c>
      <c r="S17" s="65">
        <v>17282.099999999999</v>
      </c>
    </row>
    <row r="18" spans="1:19" s="109" customFormat="1" ht="13.8" x14ac:dyDescent="0.25">
      <c r="A18" s="128" t="s">
        <v>18</v>
      </c>
      <c r="B18" s="65">
        <v>398.8</v>
      </c>
      <c r="C18" s="65">
        <v>549.5</v>
      </c>
      <c r="D18" s="65">
        <v>710.3</v>
      </c>
      <c r="E18" s="65">
        <v>695.7</v>
      </c>
      <c r="F18" s="65">
        <v>1106.2</v>
      </c>
      <c r="G18" s="64">
        <v>1486</v>
      </c>
      <c r="H18" s="65">
        <v>2015.1</v>
      </c>
      <c r="I18" s="65">
        <v>2619.8000000000002</v>
      </c>
      <c r="J18" s="65">
        <v>3382.6</v>
      </c>
      <c r="K18" s="65">
        <v>3988.9</v>
      </c>
      <c r="L18" s="65">
        <v>4988.3999999999996</v>
      </c>
      <c r="M18" s="65">
        <v>6564.1</v>
      </c>
      <c r="N18" s="65">
        <v>8264.7000000000007</v>
      </c>
      <c r="O18" s="64">
        <v>11227</v>
      </c>
      <c r="P18" s="64">
        <v>13191</v>
      </c>
      <c r="Q18" s="65">
        <v>15349.5</v>
      </c>
      <c r="R18" s="64">
        <v>16975</v>
      </c>
      <c r="S18" s="65">
        <v>19339.8</v>
      </c>
    </row>
    <row r="19" spans="1:19" s="109" customFormat="1" ht="13.8" x14ac:dyDescent="0.25">
      <c r="A19" s="128" t="s">
        <v>19</v>
      </c>
      <c r="B19" s="65">
        <v>472.8</v>
      </c>
      <c r="C19" s="65">
        <v>629.29999999999995</v>
      </c>
      <c r="D19" s="65">
        <v>729.6</v>
      </c>
      <c r="E19" s="64">
        <v>798</v>
      </c>
      <c r="F19" s="65">
        <v>1303.4000000000001</v>
      </c>
      <c r="G19" s="65">
        <v>1804.2</v>
      </c>
      <c r="H19" s="65">
        <v>2518.1999999999998</v>
      </c>
      <c r="I19" s="65">
        <v>3354.2</v>
      </c>
      <c r="J19" s="65">
        <v>4266.6000000000004</v>
      </c>
      <c r="K19" s="65">
        <v>5094.6000000000004</v>
      </c>
      <c r="L19" s="65">
        <v>6320.7</v>
      </c>
      <c r="M19" s="65">
        <v>8263.5</v>
      </c>
      <c r="N19" s="65">
        <v>10101.299999999999</v>
      </c>
      <c r="O19" s="65">
        <v>12815.8</v>
      </c>
      <c r="P19" s="65">
        <v>13424.6</v>
      </c>
      <c r="Q19" s="65">
        <v>14490.6</v>
      </c>
      <c r="R19" s="65">
        <v>15508.9</v>
      </c>
      <c r="S19" s="65">
        <v>18605.400000000001</v>
      </c>
    </row>
    <row r="20" spans="1:19" s="109" customFormat="1" ht="69" x14ac:dyDescent="0.25">
      <c r="A20" s="128" t="s">
        <v>264</v>
      </c>
      <c r="B20" s="65">
        <v>1710.3</v>
      </c>
      <c r="C20" s="65">
        <v>2639.2</v>
      </c>
      <c r="D20" s="65">
        <v>3200.3</v>
      </c>
      <c r="E20" s="64">
        <v>3635</v>
      </c>
      <c r="F20" s="65">
        <v>6003.3</v>
      </c>
      <c r="G20" s="65">
        <v>7998.3</v>
      </c>
      <c r="H20" s="64">
        <v>10282</v>
      </c>
      <c r="I20" s="65">
        <v>12460.8</v>
      </c>
      <c r="J20" s="65">
        <v>16826.599999999999</v>
      </c>
      <c r="K20" s="65">
        <v>20899.099999999999</v>
      </c>
      <c r="L20" s="65">
        <v>24013.9</v>
      </c>
      <c r="M20" s="65">
        <v>28249.4</v>
      </c>
      <c r="N20" s="65">
        <v>33314.800000000003</v>
      </c>
      <c r="O20" s="65">
        <v>31940.1</v>
      </c>
      <c r="P20" s="65">
        <v>40071.599999999999</v>
      </c>
      <c r="Q20" s="65">
        <v>44051.5</v>
      </c>
      <c r="R20" s="65">
        <v>47318.9</v>
      </c>
      <c r="S20" s="65">
        <v>48934.7</v>
      </c>
    </row>
    <row r="21" spans="1:19" s="109" customFormat="1" ht="13.8" x14ac:dyDescent="0.25">
      <c r="A21" s="128" t="s">
        <v>22</v>
      </c>
      <c r="B21" s="65">
        <v>690.5</v>
      </c>
      <c r="C21" s="65">
        <v>949.2</v>
      </c>
      <c r="D21" s="65">
        <v>1057.5</v>
      </c>
      <c r="E21" s="64">
        <v>1077</v>
      </c>
      <c r="F21" s="65">
        <v>1752.3</v>
      </c>
      <c r="G21" s="65">
        <v>2313.1999999999998</v>
      </c>
      <c r="H21" s="65">
        <v>2930.8</v>
      </c>
      <c r="I21" s="64">
        <v>4061</v>
      </c>
      <c r="J21" s="64">
        <v>4937</v>
      </c>
      <c r="K21" s="65">
        <v>5809.2</v>
      </c>
      <c r="L21" s="65">
        <v>7277.8</v>
      </c>
      <c r="M21" s="65">
        <v>9127.6</v>
      </c>
      <c r="N21" s="65">
        <v>10547.6</v>
      </c>
      <c r="O21" s="65">
        <v>12833.8</v>
      </c>
      <c r="P21" s="64">
        <v>14293</v>
      </c>
      <c r="Q21" s="65">
        <v>16045.7</v>
      </c>
      <c r="R21" s="65">
        <v>17542.7</v>
      </c>
      <c r="S21" s="65">
        <v>20057.8</v>
      </c>
    </row>
    <row r="22" spans="1:19" s="109" customFormat="1" ht="13.8" x14ac:dyDescent="0.25">
      <c r="A22" s="128" t="s">
        <v>23</v>
      </c>
      <c r="B22" s="65">
        <v>694.8</v>
      </c>
      <c r="C22" s="65">
        <v>1034.0999999999999</v>
      </c>
      <c r="D22" s="64">
        <v>1330</v>
      </c>
      <c r="E22" s="65">
        <v>1459.2</v>
      </c>
      <c r="F22" s="65">
        <v>2225.5</v>
      </c>
      <c r="G22" s="65">
        <v>3140.8</v>
      </c>
      <c r="H22" s="65">
        <v>4862.1000000000004</v>
      </c>
      <c r="I22" s="64">
        <v>6225</v>
      </c>
      <c r="J22" s="65">
        <v>7476.7</v>
      </c>
      <c r="K22" s="65">
        <v>9300.6</v>
      </c>
      <c r="L22" s="65">
        <v>11452.3</v>
      </c>
      <c r="M22" s="65">
        <v>13782.2</v>
      </c>
      <c r="N22" s="65">
        <v>16760.7</v>
      </c>
      <c r="O22" s="64">
        <v>19334</v>
      </c>
      <c r="P22" s="64">
        <v>20085</v>
      </c>
      <c r="Q22" s="65">
        <v>22260.3</v>
      </c>
      <c r="R22" s="65">
        <v>23924.9</v>
      </c>
      <c r="S22" s="64">
        <v>27040</v>
      </c>
    </row>
    <row r="23" spans="1:19" s="109" customFormat="1" ht="27.6" x14ac:dyDescent="0.25">
      <c r="A23" s="128" t="s">
        <v>24</v>
      </c>
      <c r="B23" s="65">
        <v>518.6</v>
      </c>
      <c r="C23" s="65">
        <v>693.5</v>
      </c>
      <c r="D23" s="65">
        <v>822.8</v>
      </c>
      <c r="E23" s="65">
        <v>840.1</v>
      </c>
      <c r="F23" s="65">
        <v>1434.2</v>
      </c>
      <c r="G23" s="65">
        <v>2139.5</v>
      </c>
      <c r="H23" s="65">
        <v>3041.1</v>
      </c>
      <c r="I23" s="65">
        <v>3956.5</v>
      </c>
      <c r="J23" s="65">
        <v>4834.2</v>
      </c>
      <c r="K23" s="65">
        <v>6119.4</v>
      </c>
      <c r="L23" s="65">
        <v>7902.5</v>
      </c>
      <c r="M23" s="65">
        <v>9625.7999999999993</v>
      </c>
      <c r="N23" s="65">
        <v>11702.8</v>
      </c>
      <c r="O23" s="65">
        <v>15004.5</v>
      </c>
      <c r="P23" s="65">
        <v>17523.400000000001</v>
      </c>
      <c r="Q23" s="65">
        <v>19608.8</v>
      </c>
      <c r="R23" s="65">
        <v>21454.799999999999</v>
      </c>
      <c r="S23" s="65">
        <v>23141.8</v>
      </c>
    </row>
    <row r="24" spans="1:19" s="109" customFormat="1" ht="13.8" x14ac:dyDescent="0.25">
      <c r="A24" s="128" t="s">
        <v>26</v>
      </c>
      <c r="B24" s="64">
        <v>505</v>
      </c>
      <c r="C24" s="65">
        <v>709.1</v>
      </c>
      <c r="D24" s="65">
        <v>890.7</v>
      </c>
      <c r="E24" s="65">
        <v>884.7</v>
      </c>
      <c r="F24" s="65">
        <v>1396.2</v>
      </c>
      <c r="G24" s="65">
        <v>2022.8</v>
      </c>
      <c r="H24" s="64">
        <v>2719</v>
      </c>
      <c r="I24" s="65">
        <v>3481.3</v>
      </c>
      <c r="J24" s="65">
        <v>4411.8</v>
      </c>
      <c r="K24" s="65">
        <v>5246.4</v>
      </c>
      <c r="L24" s="65">
        <v>6344.9</v>
      </c>
      <c r="M24" s="65">
        <v>8681.9</v>
      </c>
      <c r="N24" s="64">
        <v>10521</v>
      </c>
      <c r="O24" s="65">
        <v>12229.7</v>
      </c>
      <c r="P24" s="65">
        <v>12239.1</v>
      </c>
      <c r="Q24" s="65">
        <v>14115.1</v>
      </c>
      <c r="R24" s="65">
        <v>15637.9</v>
      </c>
      <c r="S24" s="65">
        <v>18248.3</v>
      </c>
    </row>
    <row r="25" spans="1:19" s="109" customFormat="1" ht="27.6" x14ac:dyDescent="0.25">
      <c r="A25" s="128" t="s">
        <v>27</v>
      </c>
      <c r="B25" s="65">
        <v>375.7</v>
      </c>
      <c r="C25" s="65">
        <v>507.2</v>
      </c>
      <c r="D25" s="64">
        <v>589</v>
      </c>
      <c r="E25" s="65">
        <v>756.6</v>
      </c>
      <c r="F25" s="65">
        <v>1279.3</v>
      </c>
      <c r="G25" s="65">
        <v>1843.3</v>
      </c>
      <c r="H25" s="65">
        <v>2339.6</v>
      </c>
      <c r="I25" s="65">
        <v>2716.1</v>
      </c>
      <c r="J25" s="65">
        <v>3807.1</v>
      </c>
      <c r="K25" s="65">
        <v>4692.5</v>
      </c>
      <c r="L25" s="65">
        <v>6481.1</v>
      </c>
      <c r="M25" s="65">
        <v>8917.5</v>
      </c>
      <c r="N25" s="65">
        <v>11430.7</v>
      </c>
      <c r="O25" s="65">
        <v>12919.9</v>
      </c>
      <c r="P25" s="65">
        <v>14771.7</v>
      </c>
      <c r="Q25" s="65">
        <v>16040.1</v>
      </c>
      <c r="R25" s="65">
        <v>16880.5</v>
      </c>
      <c r="S25" s="65">
        <v>19456.3</v>
      </c>
    </row>
    <row r="26" spans="1:19" s="109" customFormat="1" ht="27.6" x14ac:dyDescent="0.25">
      <c r="A26" s="128" t="s">
        <v>28</v>
      </c>
      <c r="B26" s="65">
        <v>369.2</v>
      </c>
      <c r="C26" s="65">
        <v>540.79999999999995</v>
      </c>
      <c r="D26" s="65">
        <v>597.5</v>
      </c>
      <c r="E26" s="65">
        <v>648.70000000000005</v>
      </c>
      <c r="F26" s="65">
        <v>1007.6</v>
      </c>
      <c r="G26" s="65">
        <v>1354.9</v>
      </c>
      <c r="H26" s="65">
        <v>1868.7</v>
      </c>
      <c r="I26" s="65">
        <v>2417.5</v>
      </c>
      <c r="J26" s="65">
        <v>3052.3</v>
      </c>
      <c r="K26" s="65">
        <v>4455.1000000000004</v>
      </c>
      <c r="L26" s="65">
        <v>5686.5</v>
      </c>
      <c r="M26" s="65">
        <v>8055.4</v>
      </c>
      <c r="N26" s="65">
        <v>10201.200000000001</v>
      </c>
      <c r="O26" s="65">
        <v>11567.3</v>
      </c>
      <c r="P26" s="65">
        <v>12537.7</v>
      </c>
      <c r="Q26" s="65">
        <v>14798.5</v>
      </c>
      <c r="R26" s="65">
        <v>15931.8</v>
      </c>
      <c r="S26" s="65">
        <v>17967.5</v>
      </c>
    </row>
    <row r="27" spans="1:19" s="109" customFormat="1" ht="13.8" x14ac:dyDescent="0.25">
      <c r="A27" s="128" t="s">
        <v>29</v>
      </c>
      <c r="B27" s="65">
        <v>743.7</v>
      </c>
      <c r="C27" s="65">
        <v>1078.5</v>
      </c>
      <c r="D27" s="65">
        <v>1332.3</v>
      </c>
      <c r="E27" s="65">
        <v>1558.9</v>
      </c>
      <c r="F27" s="65">
        <v>2464.6999999999998</v>
      </c>
      <c r="G27" s="65">
        <v>3550.1</v>
      </c>
      <c r="H27" s="65">
        <v>4620.2</v>
      </c>
      <c r="I27" s="65">
        <v>5892.5</v>
      </c>
      <c r="J27" s="65">
        <v>7134.7</v>
      </c>
      <c r="K27" s="65">
        <v>8366.5</v>
      </c>
      <c r="L27" s="65">
        <v>10624.1</v>
      </c>
      <c r="M27" s="65">
        <v>13020.1</v>
      </c>
      <c r="N27" s="65">
        <v>15859.1</v>
      </c>
      <c r="O27" s="65">
        <v>19615.2</v>
      </c>
      <c r="P27" s="65">
        <v>22333.1</v>
      </c>
      <c r="Q27" s="65">
        <v>24046.5</v>
      </c>
      <c r="R27" s="65">
        <v>25303.5</v>
      </c>
      <c r="S27" s="65">
        <v>28932.5</v>
      </c>
    </row>
    <row r="28" spans="1:19" s="109" customFormat="1" ht="27.6" x14ac:dyDescent="0.25">
      <c r="A28" s="128" t="s">
        <v>30</v>
      </c>
      <c r="B28" s="65">
        <v>437.8</v>
      </c>
      <c r="C28" s="65">
        <v>709.2</v>
      </c>
      <c r="D28" s="65">
        <v>765.2</v>
      </c>
      <c r="E28" s="64">
        <v>951</v>
      </c>
      <c r="F28" s="65">
        <v>1375.9</v>
      </c>
      <c r="G28" s="65">
        <v>1807.5</v>
      </c>
      <c r="H28" s="65">
        <v>2407.6999999999998</v>
      </c>
      <c r="I28" s="65">
        <v>3008.5</v>
      </c>
      <c r="J28" s="65">
        <v>3715.4</v>
      </c>
      <c r="K28" s="65">
        <v>4363.3</v>
      </c>
      <c r="L28" s="65">
        <v>5475.6</v>
      </c>
      <c r="M28" s="65">
        <v>7205.9</v>
      </c>
      <c r="N28" s="65">
        <v>8614.1</v>
      </c>
      <c r="O28" s="65">
        <v>11653.3</v>
      </c>
      <c r="P28" s="65">
        <v>13388.8</v>
      </c>
      <c r="Q28" s="65">
        <v>15598.9</v>
      </c>
      <c r="R28" s="65">
        <v>16980.900000000001</v>
      </c>
      <c r="S28" s="65">
        <v>19546.5</v>
      </c>
    </row>
    <row r="29" spans="1:19" s="109" customFormat="1" ht="13.8" x14ac:dyDescent="0.25">
      <c r="A29" s="128" t="s">
        <v>31</v>
      </c>
      <c r="B29" s="65">
        <v>342.5</v>
      </c>
      <c r="C29" s="65">
        <v>479.9</v>
      </c>
      <c r="D29" s="65">
        <v>563.1</v>
      </c>
      <c r="E29" s="65">
        <v>602.20000000000005</v>
      </c>
      <c r="F29" s="65">
        <v>972.3</v>
      </c>
      <c r="G29" s="65">
        <v>1374.8</v>
      </c>
      <c r="H29" s="65">
        <v>1847.7</v>
      </c>
      <c r="I29" s="64">
        <v>2735</v>
      </c>
      <c r="J29" s="65">
        <v>3555.7</v>
      </c>
      <c r="K29" s="65">
        <v>4293.6000000000004</v>
      </c>
      <c r="L29" s="65">
        <v>4926.8</v>
      </c>
      <c r="M29" s="65">
        <v>6422.5</v>
      </c>
      <c r="N29" s="65">
        <v>7923.2</v>
      </c>
      <c r="O29" s="65">
        <v>10336.4</v>
      </c>
      <c r="P29" s="64">
        <v>11438</v>
      </c>
      <c r="Q29" s="65">
        <v>12797.6</v>
      </c>
      <c r="R29" s="65">
        <v>14185.3</v>
      </c>
      <c r="S29" s="65">
        <v>16293.6</v>
      </c>
    </row>
    <row r="30" spans="1:19" s="109" customFormat="1" ht="55.2" x14ac:dyDescent="0.25">
      <c r="A30" s="128" t="s">
        <v>263</v>
      </c>
      <c r="B30" s="64">
        <v>670</v>
      </c>
      <c r="C30" s="65">
        <v>918.8</v>
      </c>
      <c r="D30" s="65">
        <v>1015.1</v>
      </c>
      <c r="E30" s="65">
        <v>1169.2</v>
      </c>
      <c r="F30" s="65">
        <v>1820.3</v>
      </c>
      <c r="G30" s="65">
        <v>2555.6</v>
      </c>
      <c r="H30" s="65">
        <v>3425.8</v>
      </c>
      <c r="I30" s="65">
        <v>4514.3999999999996</v>
      </c>
      <c r="J30" s="65">
        <v>6851.2</v>
      </c>
      <c r="K30" s="65">
        <v>9175.7000000000007</v>
      </c>
      <c r="L30" s="65">
        <v>12263.7</v>
      </c>
      <c r="M30" s="65">
        <v>13686.7</v>
      </c>
      <c r="N30" s="65">
        <v>16214.2</v>
      </c>
      <c r="O30" s="64">
        <v>16946</v>
      </c>
      <c r="P30" s="65">
        <v>21552.799999999999</v>
      </c>
      <c r="Q30" s="65">
        <v>24824.3</v>
      </c>
      <c r="R30" s="65">
        <v>26068.799999999999</v>
      </c>
      <c r="S30" s="65">
        <v>27834.1</v>
      </c>
    </row>
    <row r="31" spans="1:19" s="109" customFormat="1" ht="27.6" x14ac:dyDescent="0.25">
      <c r="A31" s="128" t="s">
        <v>262</v>
      </c>
      <c r="B31" s="65">
        <v>273.8</v>
      </c>
      <c r="C31" s="65">
        <v>412.6</v>
      </c>
      <c r="D31" s="64">
        <v>546</v>
      </c>
      <c r="E31" s="65">
        <v>605.9</v>
      </c>
      <c r="F31" s="65">
        <v>966.9</v>
      </c>
      <c r="G31" s="65">
        <v>1385.3</v>
      </c>
      <c r="H31" s="65">
        <v>1642.5</v>
      </c>
      <c r="I31" s="65">
        <v>2166.9</v>
      </c>
      <c r="J31" s="65">
        <v>2548.9</v>
      </c>
      <c r="K31" s="65">
        <v>3080.3</v>
      </c>
      <c r="L31" s="65">
        <v>3892.9</v>
      </c>
      <c r="M31" s="64">
        <v>4731</v>
      </c>
      <c r="N31" s="65">
        <v>5802.1</v>
      </c>
      <c r="O31" s="64">
        <v>8047</v>
      </c>
      <c r="P31" s="65">
        <v>10555.8</v>
      </c>
      <c r="Q31" s="65">
        <v>12278.7</v>
      </c>
      <c r="R31" s="65">
        <v>14271.6</v>
      </c>
      <c r="S31" s="65">
        <v>17071.400000000001</v>
      </c>
    </row>
    <row r="32" spans="1:19" s="109" customFormat="1" ht="27.6" x14ac:dyDescent="0.25">
      <c r="A32" s="128" t="s">
        <v>35</v>
      </c>
      <c r="B32" s="65">
        <v>234.7</v>
      </c>
      <c r="C32" s="65">
        <v>342.6</v>
      </c>
      <c r="D32" s="65">
        <v>482.9</v>
      </c>
      <c r="E32" s="65">
        <v>478.1</v>
      </c>
      <c r="F32" s="65">
        <v>755.1</v>
      </c>
      <c r="G32" s="64">
        <v>979</v>
      </c>
      <c r="H32" s="65">
        <v>1545.5</v>
      </c>
      <c r="I32" s="64">
        <v>1763</v>
      </c>
      <c r="J32" s="65">
        <v>2100.1999999999998</v>
      </c>
      <c r="K32" s="65">
        <v>2312.1</v>
      </c>
      <c r="L32" s="65">
        <v>2391.9</v>
      </c>
      <c r="M32" s="65">
        <v>3456.7</v>
      </c>
      <c r="N32" s="65">
        <v>4375.2</v>
      </c>
      <c r="O32" s="65">
        <v>5530.9</v>
      </c>
      <c r="P32" s="65">
        <v>6953.5</v>
      </c>
      <c r="Q32" s="64">
        <v>7774</v>
      </c>
      <c r="R32" s="65">
        <v>8829.4</v>
      </c>
      <c r="S32" s="65">
        <v>10189.5</v>
      </c>
    </row>
    <row r="33" spans="1:19" s="109" customFormat="1" ht="13.8" x14ac:dyDescent="0.25">
      <c r="A33" s="128" t="s">
        <v>37</v>
      </c>
      <c r="B33" s="65">
        <v>356.1</v>
      </c>
      <c r="C33" s="65">
        <v>572.79999999999995</v>
      </c>
      <c r="D33" s="64">
        <v>670</v>
      </c>
      <c r="E33" s="65">
        <v>687.2</v>
      </c>
      <c r="F33" s="64">
        <v>1143</v>
      </c>
      <c r="G33" s="65">
        <v>1563.4</v>
      </c>
      <c r="H33" s="65">
        <v>2124.6</v>
      </c>
      <c r="I33" s="65">
        <v>2856.8</v>
      </c>
      <c r="J33" s="65">
        <v>3662.2</v>
      </c>
      <c r="K33" s="65">
        <v>4378.8999999999996</v>
      </c>
      <c r="L33" s="65">
        <v>5545.2</v>
      </c>
      <c r="M33" s="65">
        <v>7193.1</v>
      </c>
      <c r="N33" s="65">
        <v>9692.2999999999993</v>
      </c>
      <c r="O33" s="65">
        <v>11906.2</v>
      </c>
      <c r="P33" s="65">
        <v>13752.1</v>
      </c>
      <c r="Q33" s="65">
        <v>16892.099999999999</v>
      </c>
      <c r="R33" s="64">
        <v>18796</v>
      </c>
      <c r="S33" s="65">
        <v>21685.8</v>
      </c>
    </row>
    <row r="34" spans="1:19" s="109" customFormat="1" ht="27.6" x14ac:dyDescent="0.25">
      <c r="A34" s="128" t="s">
        <v>38</v>
      </c>
      <c r="B34" s="65">
        <v>324.3</v>
      </c>
      <c r="C34" s="65">
        <v>526.9</v>
      </c>
      <c r="D34" s="65">
        <v>664.3</v>
      </c>
      <c r="E34" s="65">
        <v>725.2</v>
      </c>
      <c r="F34" s="65">
        <v>1221.3</v>
      </c>
      <c r="G34" s="65">
        <v>1778.6</v>
      </c>
      <c r="H34" s="65">
        <v>2333.3000000000002</v>
      </c>
      <c r="I34" s="64">
        <v>3058</v>
      </c>
      <c r="J34" s="65">
        <v>3864.1</v>
      </c>
      <c r="K34" s="65">
        <v>4559.3999999999996</v>
      </c>
      <c r="L34" s="65">
        <v>5636.4</v>
      </c>
      <c r="M34" s="64">
        <v>7035</v>
      </c>
      <c r="N34" s="65">
        <v>8638.6</v>
      </c>
      <c r="O34" s="65">
        <v>11066.9</v>
      </c>
      <c r="P34" s="65">
        <v>13011.9</v>
      </c>
      <c r="Q34" s="65">
        <v>14697.2</v>
      </c>
      <c r="R34" s="64">
        <v>16032</v>
      </c>
      <c r="S34" s="65">
        <v>17789.400000000001</v>
      </c>
    </row>
    <row r="35" spans="1:19" s="109" customFormat="1" ht="27.6" x14ac:dyDescent="0.25">
      <c r="A35" s="128" t="s">
        <v>39</v>
      </c>
      <c r="B35" s="65">
        <v>327.2</v>
      </c>
      <c r="C35" s="65">
        <v>510.4</v>
      </c>
      <c r="D35" s="65">
        <v>660.4</v>
      </c>
      <c r="E35" s="65">
        <v>647.9</v>
      </c>
      <c r="F35" s="64">
        <v>1118</v>
      </c>
      <c r="G35" s="65">
        <v>1577.6</v>
      </c>
      <c r="H35" s="64">
        <v>2163</v>
      </c>
      <c r="I35" s="65">
        <v>2952.1</v>
      </c>
      <c r="J35" s="65">
        <v>3802.9</v>
      </c>
      <c r="K35" s="65">
        <v>4648.2</v>
      </c>
      <c r="L35" s="65">
        <v>5908.1</v>
      </c>
      <c r="M35" s="65">
        <v>7889.3</v>
      </c>
      <c r="N35" s="65">
        <v>9409.7999999999993</v>
      </c>
      <c r="O35" s="65">
        <v>10833.5</v>
      </c>
      <c r="P35" s="65">
        <v>12530.7</v>
      </c>
      <c r="Q35" s="65">
        <v>13774.8</v>
      </c>
      <c r="R35" s="65">
        <v>14519.4</v>
      </c>
      <c r="S35" s="65">
        <v>16010.6</v>
      </c>
    </row>
    <row r="36" spans="1:19" s="109" customFormat="1" ht="13.8" x14ac:dyDescent="0.25">
      <c r="A36" s="128" t="s">
        <v>40</v>
      </c>
      <c r="B36" s="65">
        <v>328.7</v>
      </c>
      <c r="C36" s="64">
        <v>516</v>
      </c>
      <c r="D36" s="65">
        <v>643.79999999999995</v>
      </c>
      <c r="E36" s="65">
        <v>705.5</v>
      </c>
      <c r="F36" s="65">
        <v>1211.9000000000001</v>
      </c>
      <c r="G36" s="65">
        <v>1653.3</v>
      </c>
      <c r="H36" s="65">
        <v>2270.6</v>
      </c>
      <c r="I36" s="65">
        <v>3025.7</v>
      </c>
      <c r="J36" s="65">
        <v>4023.9</v>
      </c>
      <c r="K36" s="65">
        <v>5038.1000000000004</v>
      </c>
      <c r="L36" s="65">
        <v>6359.7</v>
      </c>
      <c r="M36" s="65">
        <v>7482.5</v>
      </c>
      <c r="N36" s="65">
        <v>9538.7999999999993</v>
      </c>
      <c r="O36" s="65">
        <v>12027.7</v>
      </c>
      <c r="P36" s="64">
        <v>12800</v>
      </c>
      <c r="Q36" s="65">
        <v>14647.1</v>
      </c>
      <c r="R36" s="65">
        <v>16010.3</v>
      </c>
      <c r="S36" s="65">
        <v>18107.099999999999</v>
      </c>
    </row>
    <row r="37" spans="1:19" s="109" customFormat="1" ht="13.8" x14ac:dyDescent="0.25">
      <c r="A37" s="128" t="s">
        <v>43</v>
      </c>
      <c r="B37" s="65">
        <v>181.7</v>
      </c>
      <c r="C37" s="65">
        <v>247.6</v>
      </c>
      <c r="D37" s="65">
        <v>337.1</v>
      </c>
      <c r="E37" s="65">
        <v>360.9</v>
      </c>
      <c r="F37" s="65">
        <v>602.29999999999995</v>
      </c>
      <c r="G37" s="65">
        <v>861.3</v>
      </c>
      <c r="H37" s="65">
        <v>1141.2</v>
      </c>
      <c r="I37" s="64">
        <v>1534</v>
      </c>
      <c r="J37" s="64">
        <v>2125</v>
      </c>
      <c r="K37" s="65">
        <v>3311.2</v>
      </c>
      <c r="L37" s="65">
        <v>4388.5</v>
      </c>
      <c r="M37" s="65">
        <v>6112.1</v>
      </c>
      <c r="N37" s="65">
        <v>7724.2</v>
      </c>
      <c r="O37" s="65">
        <v>10541.1</v>
      </c>
      <c r="P37" s="65">
        <v>13250.1</v>
      </c>
      <c r="Q37" s="65">
        <v>15678.3</v>
      </c>
      <c r="R37" s="65">
        <v>18278.099999999999</v>
      </c>
      <c r="S37" s="65">
        <v>20729.900000000001</v>
      </c>
    </row>
    <row r="38" spans="1:19" s="109" customFormat="1" ht="27.6" x14ac:dyDescent="0.25">
      <c r="A38" s="128" t="s">
        <v>44</v>
      </c>
      <c r="B38" s="65">
        <v>123.2</v>
      </c>
      <c r="C38" s="65">
        <v>215.5</v>
      </c>
      <c r="D38" s="65">
        <v>307.7</v>
      </c>
      <c r="E38" s="65">
        <v>334.1</v>
      </c>
      <c r="F38" s="64">
        <v>456</v>
      </c>
      <c r="G38" s="65">
        <v>587.20000000000005</v>
      </c>
      <c r="H38" s="65">
        <v>908.5</v>
      </c>
      <c r="I38" s="65">
        <v>1170.7</v>
      </c>
      <c r="J38" s="65">
        <v>1402.2</v>
      </c>
      <c r="K38" s="65">
        <v>1757.5</v>
      </c>
      <c r="L38" s="65">
        <v>2737.3</v>
      </c>
      <c r="M38" s="65">
        <v>3568.8</v>
      </c>
      <c r="N38" s="65">
        <v>4886.7</v>
      </c>
      <c r="O38" s="65">
        <v>6909.2</v>
      </c>
      <c r="P38" s="65">
        <v>8000.5</v>
      </c>
      <c r="Q38" s="64">
        <v>9630</v>
      </c>
      <c r="R38" s="65">
        <v>11562.2</v>
      </c>
      <c r="S38" s="65">
        <v>12321.6</v>
      </c>
    </row>
    <row r="39" spans="1:19" s="109" customFormat="1" ht="41.4" x14ac:dyDescent="0.25">
      <c r="A39" s="128" t="s">
        <v>45</v>
      </c>
      <c r="B39" s="65">
        <v>253.7</v>
      </c>
      <c r="C39" s="65">
        <v>372.5</v>
      </c>
      <c r="D39" s="65">
        <v>443.8</v>
      </c>
      <c r="E39" s="65">
        <v>481.1</v>
      </c>
      <c r="F39" s="65">
        <v>812.6</v>
      </c>
      <c r="G39" s="65">
        <v>1057.0999999999999</v>
      </c>
      <c r="H39" s="65">
        <v>1465.7</v>
      </c>
      <c r="I39" s="64">
        <v>2095</v>
      </c>
      <c r="J39" s="65">
        <v>2571.4</v>
      </c>
      <c r="K39" s="65">
        <v>3159.9</v>
      </c>
      <c r="L39" s="65">
        <v>4190.1000000000004</v>
      </c>
      <c r="M39" s="65">
        <v>5258.5</v>
      </c>
      <c r="N39" s="64">
        <v>6902</v>
      </c>
      <c r="O39" s="65">
        <v>8931.4</v>
      </c>
      <c r="P39" s="65">
        <v>9985.6</v>
      </c>
      <c r="Q39" s="64">
        <v>11290</v>
      </c>
      <c r="R39" s="65">
        <v>12636.2</v>
      </c>
      <c r="S39" s="65">
        <v>13717.2</v>
      </c>
    </row>
    <row r="40" spans="1:19" s="109" customFormat="1" ht="41.4" x14ac:dyDescent="0.25">
      <c r="A40" s="128" t="s">
        <v>46</v>
      </c>
      <c r="B40" s="64">
        <v>232</v>
      </c>
      <c r="C40" s="65">
        <v>323.60000000000002</v>
      </c>
      <c r="D40" s="65">
        <v>434.8</v>
      </c>
      <c r="E40" s="65">
        <v>449.8</v>
      </c>
      <c r="F40" s="65">
        <v>709.4</v>
      </c>
      <c r="G40" s="65">
        <v>1039.5</v>
      </c>
      <c r="H40" s="65">
        <v>1341.7</v>
      </c>
      <c r="I40" s="65">
        <v>1999.4</v>
      </c>
      <c r="J40" s="65">
        <v>2619.1999999999998</v>
      </c>
      <c r="K40" s="65">
        <v>3343.7</v>
      </c>
      <c r="L40" s="65">
        <v>4083.8</v>
      </c>
      <c r="M40" s="65">
        <v>5196.3</v>
      </c>
      <c r="N40" s="64">
        <v>6402</v>
      </c>
      <c r="O40" s="65">
        <v>7918.1</v>
      </c>
      <c r="P40" s="65">
        <v>9200.6</v>
      </c>
      <c r="Q40" s="64">
        <v>10878</v>
      </c>
      <c r="R40" s="65">
        <v>11741.6</v>
      </c>
      <c r="S40" s="65">
        <v>13388.2</v>
      </c>
    </row>
    <row r="41" spans="1:19" s="109" customFormat="1" ht="41.4" x14ac:dyDescent="0.25">
      <c r="A41" s="128" t="s">
        <v>47</v>
      </c>
      <c r="B41" s="65">
        <v>312.60000000000002</v>
      </c>
      <c r="C41" s="65">
        <v>435.1</v>
      </c>
      <c r="D41" s="64">
        <v>561</v>
      </c>
      <c r="E41" s="65">
        <v>613.5</v>
      </c>
      <c r="F41" s="65">
        <v>1072.3</v>
      </c>
      <c r="G41" s="65">
        <v>1472.8</v>
      </c>
      <c r="H41" s="65">
        <v>1632.2</v>
      </c>
      <c r="I41" s="64">
        <v>1961</v>
      </c>
      <c r="J41" s="64">
        <v>2596</v>
      </c>
      <c r="K41" s="65">
        <v>4085.8</v>
      </c>
      <c r="L41" s="65">
        <v>4668.8</v>
      </c>
      <c r="M41" s="65">
        <v>5976.7</v>
      </c>
      <c r="N41" s="65">
        <v>7781.7</v>
      </c>
      <c r="O41" s="65">
        <v>9847.5</v>
      </c>
      <c r="P41" s="65">
        <v>9977.7000000000007</v>
      </c>
      <c r="Q41" s="65">
        <v>13192.9</v>
      </c>
      <c r="R41" s="64">
        <v>13757</v>
      </c>
      <c r="S41" s="65">
        <v>16164.9</v>
      </c>
    </row>
    <row r="42" spans="1:19" s="109" customFormat="1" ht="27.6" x14ac:dyDescent="0.25">
      <c r="A42" s="128" t="s">
        <v>49</v>
      </c>
      <c r="B42" s="65">
        <v>329.4</v>
      </c>
      <c r="C42" s="65">
        <v>516.70000000000005</v>
      </c>
      <c r="D42" s="65">
        <v>594.1</v>
      </c>
      <c r="E42" s="65">
        <v>630.29999999999995</v>
      </c>
      <c r="F42" s="65">
        <v>1041.5</v>
      </c>
      <c r="G42" s="64">
        <v>1405</v>
      </c>
      <c r="H42" s="65">
        <v>1766.5</v>
      </c>
      <c r="I42" s="65">
        <v>2335.1999999999998</v>
      </c>
      <c r="J42" s="65">
        <v>3071.8</v>
      </c>
      <c r="K42" s="65">
        <v>3886.1</v>
      </c>
      <c r="L42" s="65">
        <v>5116.5</v>
      </c>
      <c r="M42" s="65">
        <v>6488.4</v>
      </c>
      <c r="N42" s="65">
        <v>8122.4</v>
      </c>
      <c r="O42" s="65">
        <v>9745.6</v>
      </c>
      <c r="P42" s="65">
        <v>11244.5</v>
      </c>
      <c r="Q42" s="65">
        <v>13016.1</v>
      </c>
      <c r="R42" s="65">
        <v>14439.9</v>
      </c>
      <c r="S42" s="65">
        <v>17087.5</v>
      </c>
    </row>
    <row r="43" spans="1:19" s="109" customFormat="1" ht="27.6" x14ac:dyDescent="0.25">
      <c r="A43" s="128" t="s">
        <v>51</v>
      </c>
      <c r="B43" s="65">
        <v>325.7</v>
      </c>
      <c r="C43" s="65">
        <v>499.9</v>
      </c>
      <c r="D43" s="65">
        <v>626.79999999999995</v>
      </c>
      <c r="E43" s="65">
        <v>694.9</v>
      </c>
      <c r="F43" s="65">
        <v>1244.0999999999999</v>
      </c>
      <c r="G43" s="65">
        <v>1736.3</v>
      </c>
      <c r="H43" s="65">
        <v>2400.1999999999998</v>
      </c>
      <c r="I43" s="65">
        <v>3133.8</v>
      </c>
      <c r="J43" s="65">
        <v>4153.1000000000004</v>
      </c>
      <c r="K43" s="65">
        <v>5156.6000000000004</v>
      </c>
      <c r="L43" s="65">
        <v>6886.5</v>
      </c>
      <c r="M43" s="65">
        <v>8903.6</v>
      </c>
      <c r="N43" s="65">
        <v>11072.8</v>
      </c>
      <c r="O43" s="65">
        <v>14245.4</v>
      </c>
      <c r="P43" s="65">
        <v>16124.8</v>
      </c>
      <c r="Q43" s="65">
        <v>17498.900000000001</v>
      </c>
      <c r="R43" s="65">
        <v>19029.8</v>
      </c>
      <c r="S43" s="65">
        <v>21267.5</v>
      </c>
    </row>
    <row r="44" spans="1:19" s="109" customFormat="1" ht="27.6" x14ac:dyDescent="0.25">
      <c r="A44" s="128" t="s">
        <v>52</v>
      </c>
      <c r="B44" s="65">
        <v>262.39999999999998</v>
      </c>
      <c r="C44" s="65">
        <v>372.1</v>
      </c>
      <c r="D44" s="65">
        <v>443.9</v>
      </c>
      <c r="E44" s="65">
        <v>429.9</v>
      </c>
      <c r="F44" s="65">
        <v>817.3</v>
      </c>
      <c r="G44" s="65">
        <v>1067.8</v>
      </c>
      <c r="H44" s="65">
        <v>1387.6</v>
      </c>
      <c r="I44" s="65">
        <v>1813.1</v>
      </c>
      <c r="J44" s="64">
        <v>2189</v>
      </c>
      <c r="K44" s="65">
        <v>2566.6</v>
      </c>
      <c r="L44" s="64">
        <v>3376</v>
      </c>
      <c r="M44" s="65">
        <v>4896.5</v>
      </c>
      <c r="N44" s="65">
        <v>6072.3</v>
      </c>
      <c r="O44" s="65">
        <v>7825.4</v>
      </c>
      <c r="P44" s="65">
        <v>9205.4</v>
      </c>
      <c r="Q44" s="65">
        <v>10335.700000000001</v>
      </c>
      <c r="R44" s="65">
        <v>11328.4</v>
      </c>
      <c r="S44" s="65">
        <v>12532.2</v>
      </c>
    </row>
    <row r="45" spans="1:19" s="109" customFormat="1" ht="27.6" x14ac:dyDescent="0.25">
      <c r="A45" s="128" t="s">
        <v>53</v>
      </c>
      <c r="B45" s="65">
        <v>285.3</v>
      </c>
      <c r="C45" s="64">
        <v>412</v>
      </c>
      <c r="D45" s="65">
        <v>517.4</v>
      </c>
      <c r="E45" s="65">
        <v>518.5</v>
      </c>
      <c r="F45" s="65">
        <v>839.9</v>
      </c>
      <c r="G45" s="65">
        <v>1128.4000000000001</v>
      </c>
      <c r="H45" s="65">
        <v>1570.2</v>
      </c>
      <c r="I45" s="65">
        <v>2124.1</v>
      </c>
      <c r="J45" s="65">
        <v>2719.9</v>
      </c>
      <c r="K45" s="65">
        <v>3266.3</v>
      </c>
      <c r="L45" s="65">
        <v>4102.8999999999996</v>
      </c>
      <c r="M45" s="65">
        <v>4826.8999999999996</v>
      </c>
      <c r="N45" s="65">
        <v>6060.4</v>
      </c>
      <c r="O45" s="65">
        <v>8269.6</v>
      </c>
      <c r="P45" s="65">
        <v>9522.2000000000007</v>
      </c>
      <c r="Q45" s="65">
        <v>11294.2</v>
      </c>
      <c r="R45" s="64">
        <v>11948</v>
      </c>
      <c r="S45" s="65">
        <v>13081.3</v>
      </c>
    </row>
    <row r="46" spans="1:19" s="109" customFormat="1" ht="41.4" x14ac:dyDescent="0.25">
      <c r="A46" s="128" t="s">
        <v>261</v>
      </c>
      <c r="B46" s="65">
        <v>393.8</v>
      </c>
      <c r="C46" s="65">
        <v>546.20000000000005</v>
      </c>
      <c r="D46" s="65">
        <v>689.8</v>
      </c>
      <c r="E46" s="65">
        <v>758.7</v>
      </c>
      <c r="F46" s="65">
        <v>1244.2</v>
      </c>
      <c r="G46" s="65">
        <v>1813.1</v>
      </c>
      <c r="H46" s="65">
        <v>2471.8000000000002</v>
      </c>
      <c r="I46" s="65">
        <v>3249.4</v>
      </c>
      <c r="J46" s="65">
        <v>4273.1000000000004</v>
      </c>
      <c r="K46" s="64">
        <v>5355</v>
      </c>
      <c r="L46" s="65">
        <v>7383.5</v>
      </c>
      <c r="M46" s="65">
        <v>9365.5</v>
      </c>
      <c r="N46" s="65">
        <v>11566.9</v>
      </c>
      <c r="O46" s="65">
        <v>14163.7</v>
      </c>
      <c r="P46" s="65">
        <v>15892.5</v>
      </c>
      <c r="Q46" s="64">
        <v>18424</v>
      </c>
      <c r="R46" s="65">
        <v>20222.599999999999</v>
      </c>
      <c r="S46" s="65">
        <v>24004.3</v>
      </c>
    </row>
    <row r="47" spans="1:19" s="109" customFormat="1" ht="27.6" x14ac:dyDescent="0.25">
      <c r="A47" s="128" t="s">
        <v>55</v>
      </c>
      <c r="B47" s="65">
        <v>323.7</v>
      </c>
      <c r="C47" s="65">
        <v>591.5</v>
      </c>
      <c r="D47" s="64">
        <v>721</v>
      </c>
      <c r="E47" s="65">
        <v>671.5</v>
      </c>
      <c r="F47" s="65">
        <v>1058.4000000000001</v>
      </c>
      <c r="G47" s="65">
        <v>1513.7</v>
      </c>
      <c r="H47" s="65">
        <v>2024.7</v>
      </c>
      <c r="I47" s="64">
        <v>2533</v>
      </c>
      <c r="J47" s="65">
        <v>3098.1</v>
      </c>
      <c r="K47" s="65">
        <v>3684.8</v>
      </c>
      <c r="L47" s="65">
        <v>4656.8999999999996</v>
      </c>
      <c r="M47" s="64">
        <v>6262</v>
      </c>
      <c r="N47" s="65">
        <v>7823.8</v>
      </c>
      <c r="O47" s="65">
        <v>9586.6</v>
      </c>
      <c r="P47" s="64">
        <v>11060</v>
      </c>
      <c r="Q47" s="65">
        <v>12983.6</v>
      </c>
      <c r="R47" s="65">
        <v>14452.3</v>
      </c>
      <c r="S47" s="65">
        <v>16693.599999999999</v>
      </c>
    </row>
    <row r="48" spans="1:19" s="109" customFormat="1" ht="41.4" x14ac:dyDescent="0.25">
      <c r="A48" s="128" t="s">
        <v>260</v>
      </c>
      <c r="B48" s="65">
        <v>305.10000000000002</v>
      </c>
      <c r="C48" s="65">
        <v>436.3</v>
      </c>
      <c r="D48" s="65">
        <v>486.4</v>
      </c>
      <c r="E48" s="65">
        <v>476.6</v>
      </c>
      <c r="F48" s="65">
        <v>830.2</v>
      </c>
      <c r="G48" s="65">
        <v>1139.9000000000001</v>
      </c>
      <c r="H48" s="65">
        <v>1553.3</v>
      </c>
      <c r="I48" s="65">
        <v>2069.9</v>
      </c>
      <c r="J48" s="65">
        <v>2749.2</v>
      </c>
      <c r="K48" s="65">
        <v>3188.4</v>
      </c>
      <c r="L48" s="65">
        <v>3958.5</v>
      </c>
      <c r="M48" s="65">
        <v>5448.8</v>
      </c>
      <c r="N48" s="65">
        <v>6848.7</v>
      </c>
      <c r="O48" s="65">
        <v>8732.2000000000007</v>
      </c>
      <c r="P48" s="65">
        <v>9586.2999999999993</v>
      </c>
      <c r="Q48" s="65">
        <v>11065.8</v>
      </c>
      <c r="R48" s="64">
        <v>12083</v>
      </c>
      <c r="S48" s="65">
        <v>13758.9</v>
      </c>
    </row>
    <row r="49" spans="1:19" s="109" customFormat="1" ht="13.8" x14ac:dyDescent="0.25">
      <c r="A49" s="128" t="s">
        <v>57</v>
      </c>
      <c r="B49" s="65">
        <v>489.6</v>
      </c>
      <c r="C49" s="65">
        <v>774.2</v>
      </c>
      <c r="D49" s="65">
        <v>977.8</v>
      </c>
      <c r="E49" s="65">
        <v>1020.5</v>
      </c>
      <c r="F49" s="65">
        <v>1671.5</v>
      </c>
      <c r="G49" s="64">
        <v>2401</v>
      </c>
      <c r="H49" s="65">
        <v>3253.9</v>
      </c>
      <c r="I49" s="65">
        <v>4129.5</v>
      </c>
      <c r="J49" s="65">
        <v>5257.3</v>
      </c>
      <c r="K49" s="65">
        <v>6371.5</v>
      </c>
      <c r="L49" s="65">
        <v>8273.2000000000007</v>
      </c>
      <c r="M49" s="64">
        <v>11122</v>
      </c>
      <c r="N49" s="65">
        <v>13691.1</v>
      </c>
      <c r="O49" s="64">
        <v>16398</v>
      </c>
      <c r="P49" s="64">
        <v>17975</v>
      </c>
      <c r="Q49" s="65">
        <v>19834.3</v>
      </c>
      <c r="R49" s="65">
        <v>21307.3</v>
      </c>
      <c r="S49" s="65">
        <v>23328.799999999999</v>
      </c>
    </row>
    <row r="50" spans="1:19" s="109" customFormat="1" ht="13.8" x14ac:dyDescent="0.25">
      <c r="A50" s="128" t="s">
        <v>58</v>
      </c>
      <c r="B50" s="65">
        <v>386.7</v>
      </c>
      <c r="C50" s="65">
        <v>553.5</v>
      </c>
      <c r="D50" s="64">
        <v>630</v>
      </c>
      <c r="E50" s="65">
        <v>622.29999999999995</v>
      </c>
      <c r="F50" s="65">
        <v>1006.2</v>
      </c>
      <c r="G50" s="65">
        <v>1359.3</v>
      </c>
      <c r="H50" s="65">
        <v>1830.6</v>
      </c>
      <c r="I50" s="65">
        <v>2517.4</v>
      </c>
      <c r="J50" s="65">
        <v>3093.6</v>
      </c>
      <c r="K50" s="65">
        <v>3757.9</v>
      </c>
      <c r="L50" s="65">
        <v>4644.3</v>
      </c>
      <c r="M50" s="65">
        <v>5885.6</v>
      </c>
      <c r="N50" s="65">
        <v>7407.4</v>
      </c>
      <c r="O50" s="65">
        <v>10370.4</v>
      </c>
      <c r="P50" s="65">
        <v>11245.4</v>
      </c>
      <c r="Q50" s="65">
        <v>13330.9</v>
      </c>
      <c r="R50" s="64">
        <v>14675</v>
      </c>
      <c r="S50" s="65">
        <v>16732.599999999999</v>
      </c>
    </row>
    <row r="51" spans="1:19" s="109" customFormat="1" ht="27.6" x14ac:dyDescent="0.25">
      <c r="A51" s="128" t="s">
        <v>59</v>
      </c>
      <c r="B51" s="65">
        <v>383.6</v>
      </c>
      <c r="C51" s="65">
        <v>534.6</v>
      </c>
      <c r="D51" s="65">
        <v>657.3</v>
      </c>
      <c r="E51" s="65">
        <v>725.6</v>
      </c>
      <c r="F51" s="65">
        <v>1172.3</v>
      </c>
      <c r="G51" s="65">
        <v>1717.9</v>
      </c>
      <c r="H51" s="65">
        <v>2406.6</v>
      </c>
      <c r="I51" s="65">
        <v>3214.6</v>
      </c>
      <c r="J51" s="65">
        <v>4000.1</v>
      </c>
      <c r="K51" s="65">
        <v>4793.7</v>
      </c>
      <c r="L51" s="65">
        <v>6056.9</v>
      </c>
      <c r="M51" s="64">
        <v>8049</v>
      </c>
      <c r="N51" s="65">
        <v>10171.9</v>
      </c>
      <c r="O51" s="65">
        <v>13078.2</v>
      </c>
      <c r="P51" s="65">
        <v>14490.7</v>
      </c>
      <c r="Q51" s="65">
        <v>16477.3</v>
      </c>
      <c r="R51" s="65">
        <v>18336.7</v>
      </c>
      <c r="S51" s="65">
        <v>21731.599999999999</v>
      </c>
    </row>
    <row r="52" spans="1:19" s="109" customFormat="1" ht="27.6" x14ac:dyDescent="0.25">
      <c r="A52" s="128" t="s">
        <v>60</v>
      </c>
      <c r="B52" s="65">
        <v>332.4</v>
      </c>
      <c r="C52" s="65">
        <v>533.79999999999995</v>
      </c>
      <c r="D52" s="65">
        <v>674.1</v>
      </c>
      <c r="E52" s="65">
        <v>641.20000000000005</v>
      </c>
      <c r="F52" s="65">
        <v>1084.2</v>
      </c>
      <c r="G52" s="65">
        <v>1451.4</v>
      </c>
      <c r="H52" s="65">
        <v>1927.4</v>
      </c>
      <c r="I52" s="65">
        <v>2481.8000000000002</v>
      </c>
      <c r="J52" s="65">
        <v>3135.1</v>
      </c>
      <c r="K52" s="65">
        <v>3872.9</v>
      </c>
      <c r="L52" s="65">
        <v>5122.3</v>
      </c>
      <c r="M52" s="65">
        <v>6326.3</v>
      </c>
      <c r="N52" s="65">
        <v>7914.3</v>
      </c>
      <c r="O52" s="65">
        <v>10508.3</v>
      </c>
      <c r="P52" s="65">
        <v>12008.1</v>
      </c>
      <c r="Q52" s="65">
        <v>13557.1</v>
      </c>
      <c r="R52" s="64">
        <v>14892</v>
      </c>
      <c r="S52" s="65">
        <v>16541.900000000001</v>
      </c>
    </row>
    <row r="53" spans="1:19" s="109" customFormat="1" ht="13.8" x14ac:dyDescent="0.25">
      <c r="A53" s="128" t="s">
        <v>61</v>
      </c>
      <c r="B53" s="65">
        <v>303.89999999999998</v>
      </c>
      <c r="C53" s="65">
        <v>456.4</v>
      </c>
      <c r="D53" s="65">
        <v>569.6</v>
      </c>
      <c r="E53" s="65">
        <v>549.70000000000005</v>
      </c>
      <c r="F53" s="65">
        <v>953.5</v>
      </c>
      <c r="G53" s="65">
        <v>1259.9000000000001</v>
      </c>
      <c r="H53" s="65">
        <v>1708.3</v>
      </c>
      <c r="I53" s="65">
        <v>2221.4</v>
      </c>
      <c r="J53" s="65">
        <v>2764.9</v>
      </c>
      <c r="K53" s="64">
        <v>3421</v>
      </c>
      <c r="L53" s="65">
        <v>4354.7</v>
      </c>
      <c r="M53" s="65">
        <v>5603.4</v>
      </c>
      <c r="N53" s="65">
        <v>7908.4</v>
      </c>
      <c r="O53" s="65">
        <v>10043.5</v>
      </c>
      <c r="P53" s="65">
        <v>11415.5</v>
      </c>
      <c r="Q53" s="65">
        <v>12920.4</v>
      </c>
      <c r="R53" s="65">
        <v>14171.5</v>
      </c>
      <c r="S53" s="65">
        <v>15923.7</v>
      </c>
    </row>
    <row r="54" spans="1:19" s="109" customFormat="1" ht="13.8" x14ac:dyDescent="0.25">
      <c r="A54" s="128" t="s">
        <v>62</v>
      </c>
      <c r="B54" s="65">
        <v>476.3</v>
      </c>
      <c r="C54" s="65">
        <v>731.6</v>
      </c>
      <c r="D54" s="65">
        <v>929.7</v>
      </c>
      <c r="E54" s="65">
        <v>1202.8</v>
      </c>
      <c r="F54" s="65">
        <v>2031.8</v>
      </c>
      <c r="G54" s="65">
        <v>2605.1999999999998</v>
      </c>
      <c r="H54" s="65">
        <v>3262.6</v>
      </c>
      <c r="I54" s="65">
        <v>4270.3</v>
      </c>
      <c r="J54" s="65">
        <v>5788.1</v>
      </c>
      <c r="K54" s="65">
        <v>7176.6</v>
      </c>
      <c r="L54" s="65">
        <v>9264.1</v>
      </c>
      <c r="M54" s="65">
        <v>11382.9</v>
      </c>
      <c r="N54" s="65">
        <v>13779.3</v>
      </c>
      <c r="O54" s="65">
        <v>15564.2</v>
      </c>
      <c r="P54" s="64">
        <v>18021</v>
      </c>
      <c r="Q54" s="65">
        <v>20223.099999999999</v>
      </c>
      <c r="R54" s="65">
        <v>21756.1</v>
      </c>
      <c r="S54" s="65">
        <v>24696.400000000001</v>
      </c>
    </row>
    <row r="55" spans="1:19" s="109" customFormat="1" ht="13.8" x14ac:dyDescent="0.25">
      <c r="A55" s="128" t="s">
        <v>63</v>
      </c>
      <c r="B55" s="65">
        <v>326.3</v>
      </c>
      <c r="C55" s="65">
        <v>456.7</v>
      </c>
      <c r="D55" s="65">
        <v>620.5</v>
      </c>
      <c r="E55" s="65">
        <v>609.9</v>
      </c>
      <c r="F55" s="65">
        <v>1118.3</v>
      </c>
      <c r="G55" s="65">
        <v>1540.1</v>
      </c>
      <c r="H55" s="65">
        <v>2035.2</v>
      </c>
      <c r="I55" s="65">
        <v>2620.6999999999998</v>
      </c>
      <c r="J55" s="65">
        <v>3337.1</v>
      </c>
      <c r="K55" s="64">
        <v>3995</v>
      </c>
      <c r="L55" s="64">
        <v>5056</v>
      </c>
      <c r="M55" s="64">
        <v>6182</v>
      </c>
      <c r="N55" s="65">
        <v>7320.3</v>
      </c>
      <c r="O55" s="65">
        <v>9155.7000000000007</v>
      </c>
      <c r="P55" s="65">
        <v>10485.5</v>
      </c>
      <c r="Q55" s="65">
        <v>12146.6</v>
      </c>
      <c r="R55" s="65">
        <v>13097.3</v>
      </c>
      <c r="S55" s="64">
        <v>14280</v>
      </c>
    </row>
    <row r="56" spans="1:19" s="109" customFormat="1" ht="13.8" x14ac:dyDescent="0.25">
      <c r="A56" s="128" t="s">
        <v>64</v>
      </c>
      <c r="B56" s="65">
        <v>316.3</v>
      </c>
      <c r="C56" s="65">
        <v>514.79999999999995</v>
      </c>
      <c r="D56" s="65">
        <v>638.4</v>
      </c>
      <c r="E56" s="64">
        <v>677</v>
      </c>
      <c r="F56" s="65">
        <v>998.9</v>
      </c>
      <c r="G56" s="65">
        <v>1276.5999999999999</v>
      </c>
      <c r="H56" s="65">
        <v>1717.1</v>
      </c>
      <c r="I56" s="65">
        <v>2378.9</v>
      </c>
      <c r="J56" s="65">
        <v>3063.1</v>
      </c>
      <c r="K56" s="65">
        <v>3668.5</v>
      </c>
      <c r="L56" s="65">
        <v>4575.8999999999996</v>
      </c>
      <c r="M56" s="65">
        <v>6137.1</v>
      </c>
      <c r="N56" s="65">
        <v>7761.7</v>
      </c>
      <c r="O56" s="65">
        <v>9727.7999999999993</v>
      </c>
      <c r="P56" s="65">
        <v>10762.7</v>
      </c>
      <c r="Q56" s="65">
        <v>13132.4</v>
      </c>
      <c r="R56" s="65">
        <v>14312.1</v>
      </c>
      <c r="S56" s="65">
        <v>16375.1</v>
      </c>
    </row>
    <row r="57" spans="1:19" s="109" customFormat="1" ht="13.8" x14ac:dyDescent="0.25">
      <c r="A57" s="128" t="s">
        <v>66</v>
      </c>
      <c r="B57" s="65">
        <v>279.60000000000002</v>
      </c>
      <c r="C57" s="65">
        <v>419.6</v>
      </c>
      <c r="D57" s="65">
        <v>534.6</v>
      </c>
      <c r="E57" s="65">
        <v>543.70000000000005</v>
      </c>
      <c r="F57" s="65">
        <v>948.8</v>
      </c>
      <c r="G57" s="65">
        <v>1341.6</v>
      </c>
      <c r="H57" s="65">
        <v>1784.8</v>
      </c>
      <c r="I57" s="65">
        <v>2419.3000000000002</v>
      </c>
      <c r="J57" s="65">
        <v>2867.2</v>
      </c>
      <c r="K57" s="65">
        <v>3853.9</v>
      </c>
      <c r="L57" s="65">
        <v>4799.8999999999996</v>
      </c>
      <c r="M57" s="65">
        <v>6676.8</v>
      </c>
      <c r="N57" s="65">
        <v>8700.9</v>
      </c>
      <c r="O57" s="65">
        <v>11445.4</v>
      </c>
      <c r="P57" s="65">
        <v>12153.2</v>
      </c>
      <c r="Q57" s="65">
        <v>13498.9</v>
      </c>
      <c r="R57" s="64">
        <v>14353</v>
      </c>
      <c r="S57" s="65">
        <v>16129.2</v>
      </c>
    </row>
    <row r="58" spans="1:19" s="109" customFormat="1" ht="27.6" x14ac:dyDescent="0.25">
      <c r="A58" s="128" t="s">
        <v>67</v>
      </c>
      <c r="B58" s="65">
        <v>506.1</v>
      </c>
      <c r="C58" s="65">
        <v>710.5</v>
      </c>
      <c r="D58" s="65">
        <v>851.9</v>
      </c>
      <c r="E58" s="64">
        <v>858</v>
      </c>
      <c r="F58" s="65">
        <v>1470.6</v>
      </c>
      <c r="G58" s="65">
        <v>2139.6999999999998</v>
      </c>
      <c r="H58" s="65">
        <v>2994.2</v>
      </c>
      <c r="I58" s="65">
        <v>3954.1</v>
      </c>
      <c r="J58" s="64">
        <v>5278</v>
      </c>
      <c r="K58" s="65">
        <v>6743.3</v>
      </c>
      <c r="L58" s="65">
        <v>9021.7000000000007</v>
      </c>
      <c r="M58" s="65">
        <v>11167.6</v>
      </c>
      <c r="N58" s="65">
        <v>14481.5</v>
      </c>
      <c r="O58" s="65">
        <v>17481.2</v>
      </c>
      <c r="P58" s="65">
        <v>19722.5</v>
      </c>
      <c r="Q58" s="65">
        <v>22193.8</v>
      </c>
      <c r="R58" s="65">
        <v>24892.6</v>
      </c>
      <c r="S58" s="65">
        <v>27851.7</v>
      </c>
    </row>
    <row r="59" spans="1:19" s="109" customFormat="1" ht="13.8" x14ac:dyDescent="0.25">
      <c r="A59" s="128" t="s">
        <v>68</v>
      </c>
      <c r="B59" s="65">
        <v>1082.5999999999999</v>
      </c>
      <c r="C59" s="65">
        <v>1733.3</v>
      </c>
      <c r="D59" s="64">
        <v>2207</v>
      </c>
      <c r="E59" s="65">
        <v>2128.6</v>
      </c>
      <c r="F59" s="65">
        <v>3265.6</v>
      </c>
      <c r="G59" s="65">
        <v>4934.5</v>
      </c>
      <c r="H59" s="65">
        <v>7108.8</v>
      </c>
      <c r="I59" s="65">
        <v>8558.5</v>
      </c>
      <c r="J59" s="65">
        <v>10555.5</v>
      </c>
      <c r="K59" s="65">
        <v>12190.7</v>
      </c>
      <c r="L59" s="65">
        <v>14982.8</v>
      </c>
      <c r="M59" s="65">
        <v>18813.400000000001</v>
      </c>
      <c r="N59" s="65">
        <v>22794.5</v>
      </c>
      <c r="O59" s="65">
        <v>27984.1</v>
      </c>
      <c r="P59" s="64">
        <v>27719</v>
      </c>
      <c r="Q59" s="65">
        <v>28756.7</v>
      </c>
      <c r="R59" s="65">
        <v>30705.8</v>
      </c>
      <c r="S59" s="65">
        <v>33473.1</v>
      </c>
    </row>
    <row r="60" spans="1:19" s="109" customFormat="1" ht="13.8" x14ac:dyDescent="0.25">
      <c r="A60" s="128" t="s">
        <v>70</v>
      </c>
      <c r="B60" s="65">
        <v>416.1</v>
      </c>
      <c r="C60" s="65">
        <v>582.6</v>
      </c>
      <c r="D60" s="65">
        <v>739.4</v>
      </c>
      <c r="E60" s="65">
        <v>743.3</v>
      </c>
      <c r="F60" s="64">
        <v>1307</v>
      </c>
      <c r="G60" s="65">
        <v>1968.6</v>
      </c>
      <c r="H60" s="65">
        <v>2500.1999999999998</v>
      </c>
      <c r="I60" s="65">
        <v>3108.3</v>
      </c>
      <c r="J60" s="65">
        <v>3998.1</v>
      </c>
      <c r="K60" s="65">
        <v>4819.8</v>
      </c>
      <c r="L60" s="65">
        <v>6553.5</v>
      </c>
      <c r="M60" s="65">
        <v>8655.2000000000007</v>
      </c>
      <c r="N60" s="65">
        <v>10699.6</v>
      </c>
      <c r="O60" s="64">
        <v>14120</v>
      </c>
      <c r="P60" s="65">
        <v>15215.1</v>
      </c>
      <c r="Q60" s="65">
        <v>16821.099999999999</v>
      </c>
      <c r="R60" s="65">
        <v>18459.900000000001</v>
      </c>
      <c r="S60" s="65">
        <v>19816.5</v>
      </c>
    </row>
    <row r="61" spans="1:19" s="109" customFormat="1" ht="13.8" x14ac:dyDescent="0.25">
      <c r="A61" s="128" t="s">
        <v>72</v>
      </c>
      <c r="B61" s="65">
        <v>318.7</v>
      </c>
      <c r="C61" s="65">
        <v>478.5</v>
      </c>
      <c r="D61" s="65">
        <v>614.20000000000005</v>
      </c>
      <c r="E61" s="65">
        <v>554.29999999999995</v>
      </c>
      <c r="F61" s="65">
        <v>865.6</v>
      </c>
      <c r="G61" s="64">
        <v>1182</v>
      </c>
      <c r="H61" s="64">
        <v>1620</v>
      </c>
      <c r="I61" s="65">
        <v>2354.6</v>
      </c>
      <c r="J61" s="65">
        <v>2876.4</v>
      </c>
      <c r="K61" s="65">
        <v>3419.4</v>
      </c>
      <c r="L61" s="65">
        <v>4380.8999999999996</v>
      </c>
      <c r="M61" s="64">
        <v>5557</v>
      </c>
      <c r="N61" s="65">
        <v>7066.8</v>
      </c>
      <c r="O61" s="65">
        <v>10384.799999999999</v>
      </c>
      <c r="P61" s="65">
        <v>11081.3</v>
      </c>
      <c r="Q61" s="65">
        <v>13535.7</v>
      </c>
      <c r="R61" s="65">
        <v>13836.9</v>
      </c>
      <c r="S61" s="65">
        <v>14283.4</v>
      </c>
    </row>
    <row r="62" spans="1:19" s="109" customFormat="1" ht="13.8" x14ac:dyDescent="0.25">
      <c r="A62" s="128" t="s">
        <v>73</v>
      </c>
      <c r="B62" s="65">
        <v>318.89999999999998</v>
      </c>
      <c r="C62" s="65">
        <v>456.8</v>
      </c>
      <c r="D62" s="65">
        <v>599.70000000000005</v>
      </c>
      <c r="E62" s="65">
        <v>556.79999999999995</v>
      </c>
      <c r="F62" s="65">
        <v>797.2</v>
      </c>
      <c r="G62" s="65">
        <v>1167.5999999999999</v>
      </c>
      <c r="H62" s="65">
        <v>1638.3</v>
      </c>
      <c r="I62" s="65">
        <v>2402.1</v>
      </c>
      <c r="J62" s="65">
        <v>2872.9</v>
      </c>
      <c r="K62" s="65">
        <v>3384.9</v>
      </c>
      <c r="L62" s="65">
        <v>4161.5</v>
      </c>
      <c r="M62" s="65">
        <v>4819.6000000000004</v>
      </c>
      <c r="N62" s="65">
        <v>5959.2</v>
      </c>
      <c r="O62" s="65">
        <v>8084.1</v>
      </c>
      <c r="P62" s="65">
        <v>10041.799999999999</v>
      </c>
      <c r="Q62" s="65">
        <v>10159.6</v>
      </c>
      <c r="R62" s="65">
        <v>10962.8</v>
      </c>
      <c r="S62" s="65">
        <v>12014.4</v>
      </c>
    </row>
    <row r="63" spans="1:19" s="109" customFormat="1" ht="13.8" x14ac:dyDescent="0.25">
      <c r="A63" s="128" t="s">
        <v>74</v>
      </c>
      <c r="B63" s="65">
        <v>476.5</v>
      </c>
      <c r="C63" s="65">
        <v>758.3</v>
      </c>
      <c r="D63" s="65">
        <v>858.5</v>
      </c>
      <c r="E63" s="65">
        <v>783.8</v>
      </c>
      <c r="F63" s="64">
        <v>1347</v>
      </c>
      <c r="G63" s="65">
        <v>1904.1</v>
      </c>
      <c r="H63" s="65">
        <v>2475.5</v>
      </c>
      <c r="I63" s="65">
        <v>3143.7</v>
      </c>
      <c r="J63" s="64">
        <v>3765</v>
      </c>
      <c r="K63" s="65">
        <v>4440.8999999999996</v>
      </c>
      <c r="L63" s="65">
        <v>5176.5</v>
      </c>
      <c r="M63" s="65">
        <v>6425.5</v>
      </c>
      <c r="N63" s="65">
        <v>8066.9</v>
      </c>
      <c r="O63" s="65">
        <v>10303.6</v>
      </c>
      <c r="P63" s="65">
        <v>10705.7</v>
      </c>
      <c r="Q63" s="65">
        <v>12806.4</v>
      </c>
      <c r="R63" s="65">
        <v>14222.8</v>
      </c>
      <c r="S63" s="65">
        <v>16011.6</v>
      </c>
    </row>
    <row r="64" spans="1:19" s="109" customFormat="1" ht="13.8" x14ac:dyDescent="0.25">
      <c r="A64" s="128" t="s">
        <v>75</v>
      </c>
      <c r="B64" s="65">
        <v>348.8</v>
      </c>
      <c r="C64" s="65">
        <v>436.5</v>
      </c>
      <c r="D64" s="65">
        <v>505.9</v>
      </c>
      <c r="E64" s="64">
        <v>533</v>
      </c>
      <c r="F64" s="65">
        <v>907.4</v>
      </c>
      <c r="G64" s="65">
        <v>1224.2</v>
      </c>
      <c r="H64" s="65">
        <v>1690.7</v>
      </c>
      <c r="I64" s="65">
        <v>2194.1999999999998</v>
      </c>
      <c r="J64" s="65">
        <v>2894.5</v>
      </c>
      <c r="K64" s="65">
        <v>3495.7</v>
      </c>
      <c r="L64" s="65">
        <v>4639.7</v>
      </c>
      <c r="M64" s="65">
        <v>6369.1</v>
      </c>
      <c r="N64" s="65">
        <v>7597.1</v>
      </c>
      <c r="O64" s="65">
        <v>9973.6</v>
      </c>
      <c r="P64" s="65">
        <v>9868.2999999999993</v>
      </c>
      <c r="Q64" s="65">
        <v>11029.3</v>
      </c>
      <c r="R64" s="65">
        <v>12499.9</v>
      </c>
      <c r="S64" s="65">
        <v>13617.2</v>
      </c>
    </row>
    <row r="65" spans="1:19" s="109" customFormat="1" ht="13.8" x14ac:dyDescent="0.25">
      <c r="A65" s="128" t="s">
        <v>76</v>
      </c>
      <c r="B65" s="65">
        <v>594.5</v>
      </c>
      <c r="C65" s="65">
        <v>932.4</v>
      </c>
      <c r="D65" s="64">
        <v>1150</v>
      </c>
      <c r="E65" s="65">
        <v>1179.2</v>
      </c>
      <c r="F65" s="65">
        <v>1953.6</v>
      </c>
      <c r="G65" s="65">
        <v>2773.3</v>
      </c>
      <c r="H65" s="65">
        <v>3571.8</v>
      </c>
      <c r="I65" s="65">
        <v>4346.1000000000004</v>
      </c>
      <c r="J65" s="65">
        <v>5508.8</v>
      </c>
      <c r="K65" s="65">
        <v>6407.7</v>
      </c>
      <c r="L65" s="65">
        <v>7790.2</v>
      </c>
      <c r="M65" s="64">
        <v>9784</v>
      </c>
      <c r="N65" s="65">
        <v>12880.3</v>
      </c>
      <c r="O65" s="65">
        <v>15908.7</v>
      </c>
      <c r="P65" s="65">
        <v>17008.8</v>
      </c>
      <c r="Q65" s="65">
        <v>18261.599999999999</v>
      </c>
      <c r="R65" s="65">
        <v>20145.5</v>
      </c>
      <c r="S65" s="65">
        <v>22524.3</v>
      </c>
    </row>
    <row r="66" spans="1:19" s="109" customFormat="1" ht="13.8" x14ac:dyDescent="0.25">
      <c r="A66" s="128" t="s">
        <v>77</v>
      </c>
      <c r="B66" s="64">
        <v>593</v>
      </c>
      <c r="C66" s="65">
        <v>832.8</v>
      </c>
      <c r="D66" s="65">
        <v>1013.4</v>
      </c>
      <c r="E66" s="65">
        <v>1081.5999999999999</v>
      </c>
      <c r="F66" s="65">
        <v>1766.8</v>
      </c>
      <c r="G66" s="65">
        <v>2374.1999999999998</v>
      </c>
      <c r="H66" s="65">
        <v>2879.5</v>
      </c>
      <c r="I66" s="65">
        <v>3609.9</v>
      </c>
      <c r="J66" s="65">
        <v>4549.6000000000004</v>
      </c>
      <c r="K66" s="65">
        <v>5418.6</v>
      </c>
      <c r="L66" s="65">
        <v>7119.5</v>
      </c>
      <c r="M66" s="65">
        <v>8826.2999999999993</v>
      </c>
      <c r="N66" s="64">
        <v>10280</v>
      </c>
      <c r="O66" s="65">
        <v>13169.4</v>
      </c>
      <c r="P66" s="65">
        <v>13909.9</v>
      </c>
      <c r="Q66" s="65">
        <v>15109.7</v>
      </c>
      <c r="R66" s="65">
        <v>16017.2</v>
      </c>
      <c r="S66" s="64">
        <v>17820</v>
      </c>
    </row>
    <row r="67" spans="1:19" s="109" customFormat="1" ht="27.6" x14ac:dyDescent="0.25">
      <c r="A67" s="128" t="s">
        <v>259</v>
      </c>
      <c r="B67" s="65">
        <v>704.1</v>
      </c>
      <c r="C67" s="64">
        <v>851</v>
      </c>
      <c r="D67" s="64">
        <v>1070</v>
      </c>
      <c r="E67" s="65">
        <v>979.4</v>
      </c>
      <c r="F67" s="65">
        <v>1522.6</v>
      </c>
      <c r="G67" s="65">
        <v>2275.5</v>
      </c>
      <c r="H67" s="65">
        <v>3086.5</v>
      </c>
      <c r="I67" s="65">
        <v>3993.6</v>
      </c>
      <c r="J67" s="65">
        <v>4906.6000000000004</v>
      </c>
      <c r="K67" s="65">
        <v>6161.6</v>
      </c>
      <c r="L67" s="65">
        <v>7888.6</v>
      </c>
      <c r="M67" s="65">
        <v>9565.7999999999993</v>
      </c>
      <c r="N67" s="64">
        <v>11876</v>
      </c>
      <c r="O67" s="65">
        <v>14670.1</v>
      </c>
      <c r="P67" s="65">
        <v>13736.1</v>
      </c>
      <c r="Q67" s="65">
        <v>15341.2</v>
      </c>
      <c r="R67" s="64">
        <v>16666</v>
      </c>
      <c r="S67" s="65">
        <v>18511.099999999999</v>
      </c>
    </row>
    <row r="68" spans="1:19" s="109" customFormat="1" ht="27.6" x14ac:dyDescent="0.25">
      <c r="A68" s="128" t="s">
        <v>79</v>
      </c>
      <c r="B68" s="65">
        <v>341.6</v>
      </c>
      <c r="C68" s="65">
        <v>702.4</v>
      </c>
      <c r="D68" s="65">
        <v>863.9</v>
      </c>
      <c r="E68" s="65">
        <v>758.1</v>
      </c>
      <c r="F68" s="64">
        <v>1248</v>
      </c>
      <c r="G68" s="65">
        <v>1608.3</v>
      </c>
      <c r="H68" s="65">
        <v>2140.3000000000002</v>
      </c>
      <c r="I68" s="64">
        <v>2933</v>
      </c>
      <c r="J68" s="65">
        <v>3892.9</v>
      </c>
      <c r="K68" s="65">
        <v>4968.7</v>
      </c>
      <c r="L68" s="65">
        <v>6638.8</v>
      </c>
      <c r="M68" s="65">
        <v>8381.2999999999993</v>
      </c>
      <c r="N68" s="65">
        <v>10290.200000000001</v>
      </c>
      <c r="O68" s="65">
        <v>13040.3</v>
      </c>
      <c r="P68" s="65">
        <v>15117.7</v>
      </c>
      <c r="Q68" s="64">
        <v>16276</v>
      </c>
      <c r="R68" s="65">
        <v>18244.099999999999</v>
      </c>
      <c r="S68" s="65">
        <v>20727.7</v>
      </c>
    </row>
    <row r="69" spans="1:19" s="109" customFormat="1" ht="13.8" x14ac:dyDescent="0.25">
      <c r="A69" s="128" t="s">
        <v>80</v>
      </c>
      <c r="B69" s="65">
        <v>431.6</v>
      </c>
      <c r="C69" s="65">
        <v>672.1</v>
      </c>
      <c r="D69" s="64">
        <v>789</v>
      </c>
      <c r="E69" s="65">
        <v>801.8</v>
      </c>
      <c r="F69" s="65">
        <v>1145.9000000000001</v>
      </c>
      <c r="G69" s="65">
        <v>1582.1</v>
      </c>
      <c r="H69" s="65">
        <v>2341.4</v>
      </c>
      <c r="I69" s="65">
        <v>3221.8</v>
      </c>
      <c r="J69" s="65">
        <v>4512.5</v>
      </c>
      <c r="K69" s="65">
        <v>5427.1</v>
      </c>
      <c r="L69" s="65">
        <v>6969.1</v>
      </c>
      <c r="M69" s="65">
        <v>9084.2999999999993</v>
      </c>
      <c r="N69" s="65">
        <v>11450.7</v>
      </c>
      <c r="O69" s="65">
        <v>13801.5</v>
      </c>
      <c r="P69" s="65">
        <v>14061.1</v>
      </c>
      <c r="Q69" s="64">
        <v>15199</v>
      </c>
      <c r="R69" s="65">
        <v>17247.900000000001</v>
      </c>
      <c r="S69" s="65">
        <v>19494.599999999999</v>
      </c>
    </row>
    <row r="70" spans="1:19" s="109" customFormat="1" ht="13.8" x14ac:dyDescent="0.25">
      <c r="A70" s="128" t="s">
        <v>81</v>
      </c>
      <c r="B70" s="65">
        <v>496.8</v>
      </c>
      <c r="C70" s="65">
        <v>710.7</v>
      </c>
      <c r="D70" s="65">
        <v>966.4</v>
      </c>
      <c r="E70" s="65">
        <v>928.6</v>
      </c>
      <c r="F70" s="65">
        <v>1505.1</v>
      </c>
      <c r="G70" s="65">
        <v>2070.1999999999998</v>
      </c>
      <c r="H70" s="65">
        <v>2851.3</v>
      </c>
      <c r="I70" s="65">
        <v>3954.3</v>
      </c>
      <c r="J70" s="65">
        <v>5407.3</v>
      </c>
      <c r="K70" s="65">
        <v>6472.7</v>
      </c>
      <c r="L70" s="65">
        <v>8141.6</v>
      </c>
      <c r="M70" s="65">
        <v>9992.4</v>
      </c>
      <c r="N70" s="65">
        <v>11997.9</v>
      </c>
      <c r="O70" s="65">
        <v>13584.3</v>
      </c>
      <c r="P70" s="65">
        <v>13917.6</v>
      </c>
      <c r="Q70" s="65">
        <v>15070.5</v>
      </c>
      <c r="R70" s="64">
        <v>16516</v>
      </c>
      <c r="S70" s="65">
        <v>18027.5</v>
      </c>
    </row>
    <row r="71" spans="1:19" s="109" customFormat="1" ht="13.8" x14ac:dyDescent="0.25">
      <c r="A71" s="128" t="s">
        <v>83</v>
      </c>
      <c r="B71" s="65">
        <v>378.6</v>
      </c>
      <c r="C71" s="65">
        <v>506.9</v>
      </c>
      <c r="D71" s="65">
        <v>754.8</v>
      </c>
      <c r="E71" s="65">
        <v>659.4</v>
      </c>
      <c r="F71" s="65">
        <v>1176.9000000000001</v>
      </c>
      <c r="G71" s="64">
        <v>1639</v>
      </c>
      <c r="H71" s="65">
        <v>2262.4</v>
      </c>
      <c r="I71" s="65">
        <v>3141.2</v>
      </c>
      <c r="J71" s="65">
        <v>3857.4</v>
      </c>
      <c r="K71" s="65">
        <v>4671.8999999999996</v>
      </c>
      <c r="L71" s="65">
        <v>6026.9</v>
      </c>
      <c r="M71" s="65">
        <v>6989.8</v>
      </c>
      <c r="N71" s="65">
        <v>8845.7000000000007</v>
      </c>
      <c r="O71" s="65">
        <v>11233.4</v>
      </c>
      <c r="P71" s="65">
        <v>12956.1</v>
      </c>
      <c r="Q71" s="65">
        <v>14270.7</v>
      </c>
      <c r="R71" s="65">
        <v>15715.5</v>
      </c>
      <c r="S71" s="65">
        <v>17687.7</v>
      </c>
    </row>
    <row r="72" spans="1:19" s="109" customFormat="1" ht="13.8" x14ac:dyDescent="0.25">
      <c r="A72" s="128" t="s">
        <v>85</v>
      </c>
      <c r="B72" s="65">
        <v>436.3</v>
      </c>
      <c r="C72" s="65">
        <v>571.1</v>
      </c>
      <c r="D72" s="65">
        <v>595.5</v>
      </c>
      <c r="E72" s="65">
        <v>534.4</v>
      </c>
      <c r="F72" s="65">
        <v>914.2</v>
      </c>
      <c r="G72" s="65">
        <v>1405.7</v>
      </c>
      <c r="H72" s="65">
        <v>2011.5</v>
      </c>
      <c r="I72" s="65">
        <v>2993.1</v>
      </c>
      <c r="J72" s="65">
        <v>4015.7</v>
      </c>
      <c r="K72" s="65">
        <v>4799.7</v>
      </c>
      <c r="L72" s="65">
        <v>5907.6</v>
      </c>
      <c r="M72" s="65">
        <v>7119.2</v>
      </c>
      <c r="N72" s="65">
        <v>8265.4</v>
      </c>
      <c r="O72" s="65">
        <v>11047.2</v>
      </c>
      <c r="P72" s="65">
        <v>12704.8</v>
      </c>
      <c r="Q72" s="65">
        <v>14204.5</v>
      </c>
      <c r="R72" s="65">
        <v>15968.8</v>
      </c>
      <c r="S72" s="65">
        <v>17545.599999999999</v>
      </c>
    </row>
    <row r="73" spans="1:19" s="109" customFormat="1" ht="27.6" x14ac:dyDescent="0.25">
      <c r="A73" s="128" t="s">
        <v>84</v>
      </c>
      <c r="B73" s="65">
        <v>957.1</v>
      </c>
      <c r="C73" s="65">
        <v>1491.8</v>
      </c>
      <c r="D73" s="65">
        <v>1752.8</v>
      </c>
      <c r="E73" s="65">
        <v>1779.7</v>
      </c>
      <c r="F73" s="65">
        <v>3046.6</v>
      </c>
      <c r="G73" s="65">
        <v>3967.7</v>
      </c>
      <c r="H73" s="65">
        <v>5009.8999999999996</v>
      </c>
      <c r="I73" s="65">
        <v>6348.2</v>
      </c>
      <c r="J73" s="65">
        <v>8239.7000000000007</v>
      </c>
      <c r="K73" s="65">
        <v>9633.2000000000007</v>
      </c>
      <c r="L73" s="65">
        <v>11349.9</v>
      </c>
      <c r="M73" s="65">
        <v>13554.9</v>
      </c>
      <c r="N73" s="65">
        <v>15571.2</v>
      </c>
      <c r="O73" s="65">
        <v>18586.400000000001</v>
      </c>
      <c r="P73" s="65">
        <v>21161.7</v>
      </c>
      <c r="Q73" s="65">
        <v>23088.1</v>
      </c>
      <c r="R73" s="65">
        <v>25616.9</v>
      </c>
      <c r="S73" s="65">
        <v>28701.1</v>
      </c>
    </row>
    <row r="74" spans="1:19" s="109" customFormat="1" ht="13.8" x14ac:dyDescent="0.25">
      <c r="A74" s="128" t="s">
        <v>86</v>
      </c>
      <c r="B74" s="65">
        <v>957.2</v>
      </c>
      <c r="C74" s="65">
        <v>1458.1</v>
      </c>
      <c r="D74" s="65">
        <v>1680.7</v>
      </c>
      <c r="E74" s="64">
        <v>1634</v>
      </c>
      <c r="F74" s="65">
        <v>2581.6999999999998</v>
      </c>
      <c r="G74" s="65">
        <v>3452.4</v>
      </c>
      <c r="H74" s="65">
        <v>4559.1000000000004</v>
      </c>
      <c r="I74" s="65">
        <v>5915.6</v>
      </c>
      <c r="J74" s="65">
        <v>7100.8</v>
      </c>
      <c r="K74" s="64">
        <v>8343</v>
      </c>
      <c r="L74" s="65">
        <v>11167.2</v>
      </c>
      <c r="M74" s="65">
        <v>13811.9</v>
      </c>
      <c r="N74" s="65">
        <v>16787.099999999999</v>
      </c>
      <c r="O74" s="65">
        <v>20116.099999999999</v>
      </c>
      <c r="P74" s="65">
        <v>24051.1</v>
      </c>
      <c r="Q74" s="65">
        <v>27010.3</v>
      </c>
      <c r="R74" s="65">
        <v>28964.9</v>
      </c>
      <c r="S74" s="65">
        <v>31763.599999999999</v>
      </c>
    </row>
    <row r="75" spans="1:19" s="109" customFormat="1" ht="13.8" x14ac:dyDescent="0.25">
      <c r="A75" s="128" t="s">
        <v>87</v>
      </c>
      <c r="B75" s="65">
        <v>540.1</v>
      </c>
      <c r="C75" s="65">
        <v>735.8</v>
      </c>
      <c r="D75" s="65">
        <v>851.3</v>
      </c>
      <c r="E75" s="65">
        <v>921.2</v>
      </c>
      <c r="F75" s="65">
        <v>1356.4</v>
      </c>
      <c r="G75" s="65">
        <v>1799.8</v>
      </c>
      <c r="H75" s="65">
        <v>2367.1999999999998</v>
      </c>
      <c r="I75" s="65">
        <v>3122.4</v>
      </c>
      <c r="J75" s="65">
        <v>4246.2</v>
      </c>
      <c r="K75" s="64">
        <v>5405</v>
      </c>
      <c r="L75" s="65">
        <v>7162.9</v>
      </c>
      <c r="M75" s="65">
        <v>9109.5</v>
      </c>
      <c r="N75" s="65">
        <v>10894.4</v>
      </c>
      <c r="O75" s="65">
        <v>12927.3</v>
      </c>
      <c r="P75" s="65">
        <v>15485.6</v>
      </c>
      <c r="Q75" s="65">
        <v>17297.900000000001</v>
      </c>
      <c r="R75" s="65">
        <v>19159.7</v>
      </c>
      <c r="S75" s="65">
        <v>21678.799999999999</v>
      </c>
    </row>
    <row r="76" spans="1:19" s="109" customFormat="1" ht="13.8" x14ac:dyDescent="0.25">
      <c r="A76" s="128" t="s">
        <v>88</v>
      </c>
      <c r="B76" s="64">
        <v>536</v>
      </c>
      <c r="C76" s="65">
        <v>833.7</v>
      </c>
      <c r="D76" s="65">
        <v>1015.6</v>
      </c>
      <c r="E76" s="65">
        <v>1163.3</v>
      </c>
      <c r="F76" s="65">
        <v>1908.3</v>
      </c>
      <c r="G76" s="65">
        <v>2500.4</v>
      </c>
      <c r="H76" s="65">
        <v>3395.8</v>
      </c>
      <c r="I76" s="65">
        <v>4689.1000000000004</v>
      </c>
      <c r="J76" s="65">
        <v>6205.3</v>
      </c>
      <c r="K76" s="65">
        <v>7596.9</v>
      </c>
      <c r="L76" s="65">
        <v>9653.7000000000007</v>
      </c>
      <c r="M76" s="65">
        <v>12356.6</v>
      </c>
      <c r="N76" s="64">
        <v>15081</v>
      </c>
      <c r="O76" s="65">
        <v>16283.5</v>
      </c>
      <c r="P76" s="65">
        <v>19928.400000000001</v>
      </c>
      <c r="Q76" s="65">
        <v>22478.9</v>
      </c>
      <c r="R76" s="65">
        <v>23766.2</v>
      </c>
      <c r="S76" s="65">
        <v>25688.799999999999</v>
      </c>
    </row>
    <row r="77" spans="1:19" s="109" customFormat="1" ht="13.8" x14ac:dyDescent="0.25">
      <c r="A77" s="128" t="s">
        <v>89</v>
      </c>
      <c r="B77" s="65">
        <v>512.5</v>
      </c>
      <c r="C77" s="65">
        <v>780.4</v>
      </c>
      <c r="D77" s="65">
        <v>925.8</v>
      </c>
      <c r="E77" s="65">
        <v>902.3</v>
      </c>
      <c r="F77" s="65">
        <v>1387.6</v>
      </c>
      <c r="G77" s="65">
        <v>1825.2</v>
      </c>
      <c r="H77" s="64">
        <v>2313</v>
      </c>
      <c r="I77" s="65">
        <v>2874.6</v>
      </c>
      <c r="J77" s="65">
        <v>3852.4</v>
      </c>
      <c r="K77" s="65">
        <v>4695.3</v>
      </c>
      <c r="L77" s="65">
        <v>5987.7</v>
      </c>
      <c r="M77" s="64">
        <v>7419</v>
      </c>
      <c r="N77" s="65">
        <v>9662.2999999999993</v>
      </c>
      <c r="O77" s="65">
        <v>12297.4</v>
      </c>
      <c r="P77" s="65">
        <v>13196.4</v>
      </c>
      <c r="Q77" s="65">
        <v>14323.4</v>
      </c>
      <c r="R77" s="65">
        <v>17789.7</v>
      </c>
      <c r="S77" s="65">
        <v>21800.3</v>
      </c>
    </row>
    <row r="78" spans="1:19" s="109" customFormat="1" ht="13.8" x14ac:dyDescent="0.25">
      <c r="A78" s="128" t="s">
        <v>90</v>
      </c>
      <c r="B78" s="65">
        <v>1018.3</v>
      </c>
      <c r="C78" s="65">
        <v>1446.8</v>
      </c>
      <c r="D78" s="65">
        <v>1674.2</v>
      </c>
      <c r="E78" s="64">
        <v>1831</v>
      </c>
      <c r="F78" s="65">
        <v>2816.5</v>
      </c>
      <c r="G78" s="65">
        <v>3724.5</v>
      </c>
      <c r="H78" s="65">
        <v>5069.3</v>
      </c>
      <c r="I78" s="65">
        <v>6748.5</v>
      </c>
      <c r="J78" s="65">
        <v>8184.6</v>
      </c>
      <c r="K78" s="65">
        <v>9485.9</v>
      </c>
      <c r="L78" s="65">
        <v>11166.7</v>
      </c>
      <c r="M78" s="65">
        <v>13858.3</v>
      </c>
      <c r="N78" s="65">
        <v>16634.099999999999</v>
      </c>
      <c r="O78" s="65">
        <v>19937.2</v>
      </c>
      <c r="P78" s="65">
        <v>24753.9</v>
      </c>
      <c r="Q78" s="65">
        <v>27800.7</v>
      </c>
      <c r="R78" s="65">
        <v>30452.1</v>
      </c>
      <c r="S78" s="65">
        <v>36619.800000000003</v>
      </c>
    </row>
    <row r="79" spans="1:19" s="109" customFormat="1" ht="13.8" x14ac:dyDescent="0.25">
      <c r="A79" s="128" t="s">
        <v>91</v>
      </c>
      <c r="B79" s="65">
        <v>688.8</v>
      </c>
      <c r="C79" s="65">
        <v>1020.5</v>
      </c>
      <c r="D79" s="64">
        <v>1169</v>
      </c>
      <c r="E79" s="65">
        <v>1194.8</v>
      </c>
      <c r="F79" s="65">
        <v>1992.6</v>
      </c>
      <c r="G79" s="65">
        <v>2792.8</v>
      </c>
      <c r="H79" s="65">
        <v>3872.4</v>
      </c>
      <c r="I79" s="65">
        <v>5522.8</v>
      </c>
      <c r="J79" s="64">
        <v>7676</v>
      </c>
      <c r="K79" s="65">
        <v>9488.2999999999993</v>
      </c>
      <c r="L79" s="65">
        <v>12639.5</v>
      </c>
      <c r="M79" s="65">
        <v>16412.400000000001</v>
      </c>
      <c r="N79" s="64">
        <v>20513</v>
      </c>
      <c r="O79" s="65">
        <v>25007.3</v>
      </c>
      <c r="P79" s="65">
        <v>28348.7</v>
      </c>
      <c r="Q79" s="64">
        <v>30727</v>
      </c>
      <c r="R79" s="65">
        <v>32268.2</v>
      </c>
      <c r="S79" s="65">
        <v>32721.200000000001</v>
      </c>
    </row>
    <row r="80" spans="1:19" s="109" customFormat="1" ht="27.6" x14ac:dyDescent="0.25">
      <c r="A80" s="128" t="s">
        <v>92</v>
      </c>
      <c r="B80" s="65">
        <v>416.1</v>
      </c>
      <c r="C80" s="65">
        <v>597.70000000000005</v>
      </c>
      <c r="D80" s="65">
        <v>676.6</v>
      </c>
      <c r="E80" s="65">
        <v>690.4</v>
      </c>
      <c r="F80" s="65">
        <v>1041.2</v>
      </c>
      <c r="G80" s="65">
        <v>1488.8</v>
      </c>
      <c r="H80" s="65">
        <v>2028.9</v>
      </c>
      <c r="I80" s="64">
        <v>3081</v>
      </c>
      <c r="J80" s="65">
        <v>4062.4</v>
      </c>
      <c r="K80" s="65">
        <v>4974.7</v>
      </c>
      <c r="L80" s="65">
        <v>6405.7</v>
      </c>
      <c r="M80" s="65">
        <v>7623.8</v>
      </c>
      <c r="N80" s="65">
        <v>8751.5</v>
      </c>
      <c r="O80" s="65">
        <v>11306.3</v>
      </c>
      <c r="P80" s="65">
        <v>13646.2</v>
      </c>
      <c r="Q80" s="65">
        <v>15347.8</v>
      </c>
      <c r="R80" s="65">
        <v>16525.3</v>
      </c>
      <c r="S80" s="65">
        <v>18450.3</v>
      </c>
    </row>
    <row r="81" spans="1:19" s="109" customFormat="1" ht="27.6" x14ac:dyDescent="0.25">
      <c r="A81" s="128" t="s">
        <v>93</v>
      </c>
      <c r="B81" s="64">
        <v>1131</v>
      </c>
      <c r="C81" s="65">
        <v>1772.4</v>
      </c>
      <c r="D81" s="65">
        <v>2071.1999999999998</v>
      </c>
      <c r="E81" s="65">
        <v>2074.9</v>
      </c>
      <c r="F81" s="65">
        <v>3034.6</v>
      </c>
      <c r="G81" s="65">
        <v>4731.8999999999996</v>
      </c>
      <c r="H81" s="65">
        <v>7951.9</v>
      </c>
      <c r="I81" s="65">
        <v>11313.2</v>
      </c>
      <c r="J81" s="65">
        <v>13663.9</v>
      </c>
      <c r="K81" s="65">
        <v>15041.8</v>
      </c>
      <c r="L81" s="65">
        <v>19668.900000000001</v>
      </c>
      <c r="M81" s="65">
        <v>23326.1</v>
      </c>
      <c r="N81" s="65">
        <v>26557.3</v>
      </c>
      <c r="O81" s="65">
        <v>30554.3</v>
      </c>
      <c r="P81" s="65">
        <v>33607.199999999997</v>
      </c>
      <c r="Q81" s="65">
        <v>38146.800000000003</v>
      </c>
      <c r="R81" s="65">
        <v>43049.4</v>
      </c>
      <c r="S81" s="65">
        <v>48532.6</v>
      </c>
    </row>
    <row r="82" spans="1:19" s="109" customFormat="1" ht="13.8" x14ac:dyDescent="0.25">
      <c r="A82" s="148"/>
      <c r="B82" s="149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</row>
    <row r="84" spans="1:19" x14ac:dyDescent="0.3">
      <c r="A84" s="142"/>
      <c r="B84" s="130">
        <v>1995</v>
      </c>
      <c r="C84" s="130">
        <v>1996</v>
      </c>
      <c r="D84" s="130">
        <v>1997</v>
      </c>
      <c r="E84" s="130">
        <v>1998</v>
      </c>
      <c r="F84" s="130">
        <v>1999</v>
      </c>
      <c r="G84" s="130">
        <v>2000</v>
      </c>
      <c r="H84" s="130">
        <v>2001</v>
      </c>
      <c r="I84" s="130">
        <v>2002</v>
      </c>
      <c r="J84" s="130">
        <v>2003</v>
      </c>
      <c r="K84" s="130">
        <v>2004</v>
      </c>
      <c r="L84" s="130">
        <v>2005</v>
      </c>
      <c r="M84" s="130">
        <v>2006</v>
      </c>
      <c r="N84" s="130">
        <v>2007</v>
      </c>
      <c r="O84" s="130">
        <v>2008</v>
      </c>
      <c r="P84" s="130">
        <v>2009</v>
      </c>
      <c r="Q84" s="130">
        <v>2010</v>
      </c>
      <c r="R84" s="130">
        <v>2011</v>
      </c>
      <c r="S84" s="130">
        <v>2012</v>
      </c>
    </row>
    <row r="85" spans="1:19" ht="27.6" x14ac:dyDescent="0.3">
      <c r="A85" s="128" t="s">
        <v>135</v>
      </c>
      <c r="B85" s="127">
        <v>2.3130000000000002</v>
      </c>
      <c r="C85" s="127">
        <v>1.2181</v>
      </c>
      <c r="D85" s="127">
        <v>1.1103000000000001</v>
      </c>
      <c r="E85" s="127">
        <v>1.8443000000000001</v>
      </c>
      <c r="F85" s="127">
        <v>1.3653</v>
      </c>
      <c r="G85" s="127">
        <v>1.2018</v>
      </c>
      <c r="H85" s="127">
        <v>1.1858</v>
      </c>
      <c r="I85" s="127">
        <v>1.1506000000000001</v>
      </c>
      <c r="J85" s="127">
        <v>1.1198999999999999</v>
      </c>
      <c r="K85" s="127">
        <v>1.1173</v>
      </c>
      <c r="L85" s="127">
        <v>1.1092</v>
      </c>
      <c r="M85" s="127">
        <v>1.0900000000000001</v>
      </c>
      <c r="N85" s="127">
        <v>1.1187</v>
      </c>
      <c r="O85" s="127">
        <v>1.1328</v>
      </c>
      <c r="P85" s="127">
        <v>1.0880000000000001</v>
      </c>
      <c r="Q85" s="127">
        <v>1.0878000000000001</v>
      </c>
      <c r="R85" s="127">
        <v>1.0609999999999999</v>
      </c>
      <c r="S85" s="127">
        <v>1.0656999999999999</v>
      </c>
    </row>
    <row r="86" spans="1:19" ht="27.6" x14ac:dyDescent="0.3">
      <c r="A86" s="128" t="s">
        <v>3</v>
      </c>
      <c r="B86" s="127">
        <v>2.2841</v>
      </c>
      <c r="C86" s="127">
        <v>1.2915000000000001</v>
      </c>
      <c r="D86" s="127">
        <v>1.1343000000000001</v>
      </c>
      <c r="E86" s="127">
        <v>1.6765000000000001</v>
      </c>
      <c r="F86" s="127">
        <v>1.4078999999999999</v>
      </c>
      <c r="G86" s="127">
        <v>1.2092000000000001</v>
      </c>
      <c r="H86" s="127">
        <v>1.1920999999999999</v>
      </c>
      <c r="I86" s="127">
        <v>1.1635</v>
      </c>
      <c r="J86" s="127">
        <v>1.1201000000000001</v>
      </c>
      <c r="K86" s="127">
        <v>1.1171</v>
      </c>
      <c r="L86" s="127">
        <v>1.1256999999999999</v>
      </c>
      <c r="M86" s="127">
        <v>1.093</v>
      </c>
      <c r="N86" s="127">
        <v>1.1233</v>
      </c>
      <c r="O86" s="127">
        <v>1.1359999999999999</v>
      </c>
      <c r="P86" s="127">
        <v>1.0893999999999999</v>
      </c>
      <c r="Q86" s="127">
        <v>1.0903</v>
      </c>
      <c r="R86" s="127">
        <v>1.0551000000000001</v>
      </c>
      <c r="S86" s="127">
        <v>1.0624</v>
      </c>
    </row>
    <row r="87" spans="1:19" x14ac:dyDescent="0.3">
      <c r="A87" s="128" t="s">
        <v>4</v>
      </c>
      <c r="B87" s="127">
        <v>2.6145</v>
      </c>
      <c r="C87" s="127">
        <v>1.1919</v>
      </c>
      <c r="D87" s="127">
        <v>1.1543999999999999</v>
      </c>
      <c r="E87" s="127">
        <v>1.7538999999999998</v>
      </c>
      <c r="F87" s="127">
        <v>1.3916999999999999</v>
      </c>
      <c r="G87" s="127">
        <v>1.1858</v>
      </c>
      <c r="H87" s="127">
        <v>1.1733</v>
      </c>
      <c r="I87" s="127">
        <v>1.1687000000000001</v>
      </c>
      <c r="J87" s="127">
        <v>1.1288</v>
      </c>
      <c r="K87" s="127">
        <v>1.1293</v>
      </c>
      <c r="L87" s="127">
        <v>1.1191</v>
      </c>
      <c r="M87" s="127">
        <v>1.0974999999999999</v>
      </c>
      <c r="N87" s="127">
        <v>1.1437999999999999</v>
      </c>
      <c r="O87" s="127">
        <v>1.1532</v>
      </c>
      <c r="P87" s="127">
        <v>1.1059999999999999</v>
      </c>
      <c r="Q87" s="127">
        <v>1.1059999999999999</v>
      </c>
      <c r="R87" s="127">
        <v>1.0583</v>
      </c>
      <c r="S87" s="127">
        <v>1.0751999999999999</v>
      </c>
    </row>
    <row r="88" spans="1:19" ht="27.6" x14ac:dyDescent="0.3">
      <c r="A88" s="128" t="s">
        <v>5</v>
      </c>
      <c r="B88" s="127">
        <v>2.4020999999999999</v>
      </c>
      <c r="C88" s="127">
        <v>1.1751</v>
      </c>
      <c r="D88" s="127">
        <v>1.1087</v>
      </c>
      <c r="E88" s="127">
        <v>1.7227000000000001</v>
      </c>
      <c r="F88" s="127">
        <v>1.3577000000000001</v>
      </c>
      <c r="G88" s="127">
        <v>1.1811</v>
      </c>
      <c r="H88" s="127">
        <v>1.2052</v>
      </c>
      <c r="I88" s="127">
        <v>1.1379000000000001</v>
      </c>
      <c r="J88" s="127">
        <v>1.153</v>
      </c>
      <c r="K88" s="127">
        <v>1.1353</v>
      </c>
      <c r="L88" s="127">
        <v>1.1087</v>
      </c>
      <c r="M88" s="127">
        <v>1.0934999999999999</v>
      </c>
      <c r="N88" s="127">
        <v>1.1332</v>
      </c>
      <c r="O88" s="127">
        <v>1.1408</v>
      </c>
      <c r="P88" s="127">
        <v>1.0859999999999999</v>
      </c>
      <c r="Q88" s="127">
        <v>1.0981000000000001</v>
      </c>
      <c r="R88" s="127">
        <v>1.0573999999999999</v>
      </c>
      <c r="S88" s="127">
        <v>1.0673999999999999</v>
      </c>
    </row>
    <row r="89" spans="1:19" ht="27.6" x14ac:dyDescent="0.3">
      <c r="A89" s="128" t="s">
        <v>6</v>
      </c>
      <c r="B89" s="127">
        <v>2.4037000000000002</v>
      </c>
      <c r="C89" s="127">
        <v>1.2984</v>
      </c>
      <c r="D89" s="127">
        <v>1.1283000000000001</v>
      </c>
      <c r="E89" s="127">
        <v>1.7387000000000001</v>
      </c>
      <c r="F89" s="127">
        <v>1.3633999999999999</v>
      </c>
      <c r="G89" s="127">
        <v>1.2265000000000001</v>
      </c>
      <c r="H89" s="127">
        <v>1.1711</v>
      </c>
      <c r="I89" s="127">
        <v>1.1423000000000001</v>
      </c>
      <c r="J89" s="127">
        <v>1.1167</v>
      </c>
      <c r="K89" s="127">
        <v>1.1373</v>
      </c>
      <c r="L89" s="127">
        <v>1.0967</v>
      </c>
      <c r="M89" s="127">
        <v>1.0859000000000001</v>
      </c>
      <c r="N89" s="127">
        <v>1.1420999999999999</v>
      </c>
      <c r="O89" s="127">
        <v>1.1434</v>
      </c>
      <c r="P89" s="127">
        <v>1.1088</v>
      </c>
      <c r="Q89" s="127">
        <v>1.0788</v>
      </c>
      <c r="R89" s="127">
        <v>1.0412000000000001</v>
      </c>
      <c r="S89" s="127">
        <v>1.0728</v>
      </c>
    </row>
    <row r="90" spans="1:19" x14ac:dyDescent="0.3">
      <c r="A90" s="128" t="s">
        <v>7</v>
      </c>
      <c r="B90" s="127">
        <v>2.3826000000000001</v>
      </c>
      <c r="C90" s="127">
        <v>1.2443</v>
      </c>
      <c r="D90" s="127">
        <v>1.0934999999999999</v>
      </c>
      <c r="E90" s="127">
        <v>1.7628999999999999</v>
      </c>
      <c r="F90" s="127">
        <v>1.3896999999999999</v>
      </c>
      <c r="G90" s="127">
        <v>1.1660999999999999</v>
      </c>
      <c r="H90" s="127">
        <v>1.1984999999999999</v>
      </c>
      <c r="I90" s="127">
        <v>1.1555</v>
      </c>
      <c r="J90" s="127">
        <v>1.1471</v>
      </c>
      <c r="K90" s="127">
        <v>1.1198999999999999</v>
      </c>
      <c r="L90" s="127">
        <v>1.0867</v>
      </c>
      <c r="M90" s="127">
        <v>1.1147</v>
      </c>
      <c r="N90" s="127">
        <v>1.1476999999999999</v>
      </c>
      <c r="O90" s="127">
        <v>1.1456</v>
      </c>
      <c r="P90" s="127">
        <v>1.0876999999999999</v>
      </c>
      <c r="Q90" s="127">
        <v>1.1216999999999999</v>
      </c>
      <c r="R90" s="127">
        <v>1.0640000000000001</v>
      </c>
      <c r="S90" s="127">
        <v>1.0712999999999999</v>
      </c>
    </row>
    <row r="91" spans="1:19" x14ac:dyDescent="0.3">
      <c r="A91" s="128" t="s">
        <v>8</v>
      </c>
      <c r="B91" s="127">
        <v>2.5691000000000002</v>
      </c>
      <c r="C91" s="127">
        <v>1.2052</v>
      </c>
      <c r="D91" s="127">
        <v>1.1039000000000001</v>
      </c>
      <c r="E91" s="127">
        <v>1.7372999999999998</v>
      </c>
      <c r="F91" s="127">
        <v>1.3271999999999999</v>
      </c>
      <c r="G91" s="127">
        <v>1.1855</v>
      </c>
      <c r="H91" s="127">
        <v>1.1957</v>
      </c>
      <c r="I91" s="127">
        <v>1.1749000000000001</v>
      </c>
      <c r="J91" s="127">
        <v>1.1434</v>
      </c>
      <c r="K91" s="127">
        <v>1.1404000000000001</v>
      </c>
      <c r="L91" s="127">
        <v>1.1115000000000002</v>
      </c>
      <c r="M91" s="127">
        <v>1.0945</v>
      </c>
      <c r="N91" s="127">
        <v>1.1352</v>
      </c>
      <c r="O91" s="127">
        <v>1.1489</v>
      </c>
      <c r="P91" s="127">
        <v>1.1018000000000001</v>
      </c>
      <c r="Q91" s="127">
        <v>1.0848</v>
      </c>
      <c r="R91" s="127">
        <v>1.0680000000000001</v>
      </c>
      <c r="S91" s="127">
        <v>1.0761000000000001</v>
      </c>
    </row>
    <row r="92" spans="1:19" x14ac:dyDescent="0.3">
      <c r="A92" s="128" t="s">
        <v>9</v>
      </c>
      <c r="B92" s="127">
        <v>2.4512999999999998</v>
      </c>
      <c r="C92" s="127">
        <v>1.2098</v>
      </c>
      <c r="D92" s="127">
        <v>1.1002000000000001</v>
      </c>
      <c r="E92" s="127">
        <v>1.724</v>
      </c>
      <c r="F92" s="127">
        <v>1.3500999999999999</v>
      </c>
      <c r="G92" s="127">
        <v>1.2138</v>
      </c>
      <c r="H92" s="127">
        <v>1.1975</v>
      </c>
      <c r="I92" s="127">
        <v>1.1599999999999999</v>
      </c>
      <c r="J92" s="127">
        <v>1.1353</v>
      </c>
      <c r="K92" s="127">
        <v>1.1294</v>
      </c>
      <c r="L92" s="127">
        <v>1.0924</v>
      </c>
      <c r="M92" s="127">
        <v>1.0854000000000001</v>
      </c>
      <c r="N92" s="127">
        <v>1.1306</v>
      </c>
      <c r="O92" s="127">
        <v>1.1331</v>
      </c>
      <c r="P92" s="127">
        <v>1.0881000000000001</v>
      </c>
      <c r="Q92" s="127">
        <v>1.1085</v>
      </c>
      <c r="R92" s="127">
        <v>1.0567</v>
      </c>
      <c r="S92" s="127">
        <v>1.0745</v>
      </c>
    </row>
    <row r="93" spans="1:19" x14ac:dyDescent="0.3">
      <c r="A93" s="128" t="s">
        <v>10</v>
      </c>
      <c r="B93" s="127">
        <v>2.5106000000000002</v>
      </c>
      <c r="C93" s="127">
        <v>1.2004000000000001</v>
      </c>
      <c r="D93" s="127">
        <v>1.1433</v>
      </c>
      <c r="E93" s="127">
        <v>1.7150000000000001</v>
      </c>
      <c r="F93" s="127">
        <v>1.4658000000000002</v>
      </c>
      <c r="G93" s="127">
        <v>1.1911</v>
      </c>
      <c r="H93" s="127">
        <v>1.2290000000000001</v>
      </c>
      <c r="I93" s="127">
        <v>1.1656</v>
      </c>
      <c r="J93" s="127">
        <v>1.1618000000000002</v>
      </c>
      <c r="K93" s="127">
        <v>1.099</v>
      </c>
      <c r="L93" s="127">
        <v>1.0934999999999999</v>
      </c>
      <c r="M93" s="127">
        <v>1.1165</v>
      </c>
      <c r="N93" s="127">
        <v>1.1587000000000001</v>
      </c>
      <c r="O93" s="127">
        <v>1.1745999999999999</v>
      </c>
      <c r="P93" s="127">
        <v>1.1085</v>
      </c>
      <c r="Q93" s="127">
        <v>1.0948</v>
      </c>
      <c r="R93" s="127">
        <v>1.0552999999999999</v>
      </c>
      <c r="S93" s="127">
        <v>1.0579000000000001</v>
      </c>
    </row>
    <row r="94" spans="1:19" x14ac:dyDescent="0.3">
      <c r="A94" s="128" t="s">
        <v>11</v>
      </c>
      <c r="B94" s="127">
        <v>2.5630999999999999</v>
      </c>
      <c r="C94" s="127">
        <v>1.2256</v>
      </c>
      <c r="D94" s="127">
        <v>1.145</v>
      </c>
      <c r="E94" s="127">
        <v>1.6136000000000001</v>
      </c>
      <c r="F94" s="127">
        <v>1.4478</v>
      </c>
      <c r="G94" s="127">
        <v>1.2189000000000001</v>
      </c>
      <c r="H94" s="127">
        <v>1.1712</v>
      </c>
      <c r="I94" s="127">
        <v>1.1354</v>
      </c>
      <c r="J94" s="127">
        <v>1.1340999999999999</v>
      </c>
      <c r="K94" s="127">
        <v>1.1293</v>
      </c>
      <c r="L94" s="127">
        <v>1.1093999999999999</v>
      </c>
      <c r="M94" s="127">
        <v>1.0967</v>
      </c>
      <c r="N94" s="127">
        <v>1.1356999999999999</v>
      </c>
      <c r="O94" s="127">
        <v>1.1598999999999999</v>
      </c>
      <c r="P94" s="127">
        <v>1.0872999999999999</v>
      </c>
      <c r="Q94" s="127">
        <v>1.0807</v>
      </c>
      <c r="R94" s="127">
        <v>1.0473000000000001</v>
      </c>
      <c r="S94" s="127">
        <v>1.0659999999999998</v>
      </c>
    </row>
    <row r="95" spans="1:19" x14ac:dyDescent="0.3">
      <c r="A95" s="128" t="s">
        <v>12</v>
      </c>
      <c r="B95" s="127">
        <v>2.0524</v>
      </c>
      <c r="C95" s="127">
        <v>1.1858</v>
      </c>
      <c r="D95" s="127">
        <v>1.0754000000000001</v>
      </c>
      <c r="E95" s="127">
        <v>1.8247</v>
      </c>
      <c r="F95" s="127">
        <v>1.3409</v>
      </c>
      <c r="G95" s="127">
        <v>1.2182999999999999</v>
      </c>
      <c r="H95" s="127">
        <v>1.2176</v>
      </c>
      <c r="I95" s="127">
        <v>1.1778</v>
      </c>
      <c r="J95" s="127">
        <v>1.117</v>
      </c>
      <c r="K95" s="127">
        <v>1.1226</v>
      </c>
      <c r="L95" s="127">
        <v>1.1133</v>
      </c>
      <c r="M95" s="127">
        <v>1.0831</v>
      </c>
      <c r="N95" s="127">
        <v>1.133</v>
      </c>
      <c r="O95" s="127">
        <v>1.1179999999999999</v>
      </c>
      <c r="P95" s="127">
        <v>1.1087</v>
      </c>
      <c r="Q95" s="127">
        <v>1.0795000000000001</v>
      </c>
      <c r="R95" s="127">
        <v>1.0584</v>
      </c>
      <c r="S95" s="127">
        <v>1.0559000000000001</v>
      </c>
    </row>
    <row r="96" spans="1:19" x14ac:dyDescent="0.3">
      <c r="A96" s="128" t="s">
        <v>13</v>
      </c>
      <c r="B96" s="127">
        <v>2.3861000000000003</v>
      </c>
      <c r="C96" s="127">
        <v>1.2060999999999999</v>
      </c>
      <c r="D96" s="127">
        <v>1.0671999999999999</v>
      </c>
      <c r="E96" s="127">
        <v>1.6791</v>
      </c>
      <c r="F96" s="127">
        <v>1.3928</v>
      </c>
      <c r="G96" s="127">
        <v>1.1897</v>
      </c>
      <c r="H96" s="127">
        <v>1.1674</v>
      </c>
      <c r="I96" s="127">
        <v>1.1511</v>
      </c>
      <c r="J96" s="127">
        <v>1.1220000000000001</v>
      </c>
      <c r="K96" s="127">
        <v>1.1173999999999999</v>
      </c>
      <c r="L96" s="127">
        <v>1.0951</v>
      </c>
      <c r="M96" s="127">
        <v>1.0759999999999998</v>
      </c>
      <c r="N96" s="127">
        <v>1.1131</v>
      </c>
      <c r="O96" s="127">
        <v>1.1431</v>
      </c>
      <c r="P96" s="127">
        <v>1.0856999999999999</v>
      </c>
      <c r="Q96" s="127">
        <v>1.0898000000000001</v>
      </c>
      <c r="R96" s="127">
        <v>1.0576000000000001</v>
      </c>
      <c r="S96" s="127">
        <v>1.0684</v>
      </c>
    </row>
    <row r="97" spans="1:19" x14ac:dyDescent="0.3">
      <c r="A97" s="128" t="s">
        <v>14</v>
      </c>
      <c r="B97" s="127">
        <v>2.6899000000000002</v>
      </c>
      <c r="C97" s="127">
        <v>1.2065999999999999</v>
      </c>
      <c r="D97" s="127">
        <v>1.119</v>
      </c>
      <c r="E97" s="127">
        <v>1.7941</v>
      </c>
      <c r="F97" s="127">
        <v>1.3934</v>
      </c>
      <c r="G97" s="127">
        <v>1.1808000000000001</v>
      </c>
      <c r="H97" s="127">
        <v>1.1917</v>
      </c>
      <c r="I97" s="127">
        <v>1.1204000000000001</v>
      </c>
      <c r="J97" s="127">
        <v>1.1491</v>
      </c>
      <c r="K97" s="127">
        <v>1.1167</v>
      </c>
      <c r="L97" s="127">
        <v>1.1006</v>
      </c>
      <c r="M97" s="127">
        <v>1.0861000000000001</v>
      </c>
      <c r="N97" s="127">
        <v>1.1649</v>
      </c>
      <c r="O97" s="127">
        <v>1.1543999999999999</v>
      </c>
      <c r="P97" s="127">
        <v>1.0834000000000001</v>
      </c>
      <c r="Q97" s="127">
        <v>1.0985</v>
      </c>
      <c r="R97" s="127">
        <v>1.0582</v>
      </c>
      <c r="S97" s="127">
        <v>1.0704</v>
      </c>
    </row>
    <row r="98" spans="1:19" x14ac:dyDescent="0.3">
      <c r="A98" s="128" t="s">
        <v>15</v>
      </c>
      <c r="B98" s="127">
        <v>2.4152</v>
      </c>
      <c r="C98" s="127">
        <v>1.1912</v>
      </c>
      <c r="D98" s="127">
        <v>1.1315</v>
      </c>
      <c r="E98" s="127">
        <v>1.7672999999999999</v>
      </c>
      <c r="F98" s="127">
        <v>1.4466999999999999</v>
      </c>
      <c r="G98" s="127">
        <v>1.2252000000000001</v>
      </c>
      <c r="H98" s="127">
        <v>1.1659999999999999</v>
      </c>
      <c r="I98" s="127">
        <v>1.1613</v>
      </c>
      <c r="J98" s="127">
        <v>1.1291</v>
      </c>
      <c r="K98" s="127">
        <v>1.1342000000000001</v>
      </c>
      <c r="L98" s="127">
        <v>1.119</v>
      </c>
      <c r="M98" s="127">
        <v>1.0952</v>
      </c>
      <c r="N98" s="127">
        <v>1.1442000000000001</v>
      </c>
      <c r="O98" s="127">
        <v>1.1677999999999999</v>
      </c>
      <c r="P98" s="127">
        <v>1.1002000000000001</v>
      </c>
      <c r="Q98" s="127">
        <v>1.1092</v>
      </c>
      <c r="R98" s="127">
        <v>1.0643</v>
      </c>
      <c r="S98" s="127">
        <v>1.0649</v>
      </c>
    </row>
    <row r="99" spans="1:19" x14ac:dyDescent="0.3">
      <c r="A99" s="128" t="s">
        <v>16</v>
      </c>
      <c r="B99" s="127">
        <v>2.4452000000000003</v>
      </c>
      <c r="C99" s="127">
        <v>1.2556</v>
      </c>
      <c r="D99" s="127">
        <v>1.1277999999999999</v>
      </c>
      <c r="E99" s="127">
        <v>1.6987000000000001</v>
      </c>
      <c r="F99" s="127">
        <v>1.4508000000000001</v>
      </c>
      <c r="G99" s="127">
        <v>1.2030000000000001</v>
      </c>
      <c r="H99" s="127">
        <v>1.1547000000000001</v>
      </c>
      <c r="I99" s="127">
        <v>1.1428</v>
      </c>
      <c r="J99" s="127">
        <v>1.1051</v>
      </c>
      <c r="K99" s="127">
        <v>1.1440000000000001</v>
      </c>
      <c r="L99" s="127">
        <v>1.0983000000000001</v>
      </c>
      <c r="M99" s="127">
        <v>1.0937999999999999</v>
      </c>
      <c r="N99" s="127">
        <v>1.1244000000000001</v>
      </c>
      <c r="O99" s="127">
        <v>1.1516999999999999</v>
      </c>
      <c r="P99" s="127">
        <v>1.0809</v>
      </c>
      <c r="Q99" s="127">
        <v>1.0811999999999999</v>
      </c>
      <c r="R99" s="127">
        <v>1.0551999999999999</v>
      </c>
      <c r="S99" s="127">
        <v>1.0702</v>
      </c>
    </row>
    <row r="100" spans="1:19" x14ac:dyDescent="0.3">
      <c r="A100" s="128" t="s">
        <v>17</v>
      </c>
      <c r="B100" s="127">
        <v>2.2680000000000002</v>
      </c>
      <c r="C100" s="127">
        <v>1.2018</v>
      </c>
      <c r="D100" s="127">
        <v>1.1384000000000001</v>
      </c>
      <c r="E100" s="127">
        <v>1.7113999999999998</v>
      </c>
      <c r="F100" s="127">
        <v>1.3915999999999999</v>
      </c>
      <c r="G100" s="127">
        <v>1.2187000000000001</v>
      </c>
      <c r="H100" s="127">
        <v>1.1901000000000002</v>
      </c>
      <c r="I100" s="127">
        <v>1.1504000000000001</v>
      </c>
      <c r="J100" s="127">
        <v>1.1274999999999999</v>
      </c>
      <c r="K100" s="127">
        <v>1.1176999999999999</v>
      </c>
      <c r="L100" s="127">
        <v>1.1087</v>
      </c>
      <c r="M100" s="127">
        <v>1.0773000000000001</v>
      </c>
      <c r="N100" s="127">
        <v>1.1271</v>
      </c>
      <c r="O100" s="127">
        <v>1.1320000000000001</v>
      </c>
      <c r="P100" s="127">
        <v>1.0834000000000001</v>
      </c>
      <c r="Q100" s="127">
        <v>1.0966</v>
      </c>
      <c r="R100" s="127">
        <v>1.0527</v>
      </c>
      <c r="S100" s="127">
        <v>1.0669</v>
      </c>
    </row>
    <row r="101" spans="1:19" x14ac:dyDescent="0.3">
      <c r="A101" s="128" t="s">
        <v>18</v>
      </c>
      <c r="B101" s="127">
        <v>2.2547999999999999</v>
      </c>
      <c r="C101" s="127">
        <v>1.2239</v>
      </c>
      <c r="D101" s="127">
        <v>1.1073</v>
      </c>
      <c r="E101" s="127">
        <v>1.694</v>
      </c>
      <c r="F101" s="127">
        <v>1.3937999999999999</v>
      </c>
      <c r="G101" s="127">
        <v>1.2170000000000001</v>
      </c>
      <c r="H101" s="127">
        <v>1.1716</v>
      </c>
      <c r="I101" s="127">
        <v>1.1489</v>
      </c>
      <c r="J101" s="127">
        <v>1.1669</v>
      </c>
      <c r="K101" s="127">
        <v>1.1405000000000001</v>
      </c>
      <c r="L101" s="127">
        <v>1.1074999999999999</v>
      </c>
      <c r="M101" s="127">
        <v>1.0823</v>
      </c>
      <c r="N101" s="127">
        <v>1.1575</v>
      </c>
      <c r="O101" s="127">
        <v>1.1643999999999999</v>
      </c>
      <c r="P101" s="127">
        <v>1.0949</v>
      </c>
      <c r="Q101" s="127">
        <v>1.1006</v>
      </c>
      <c r="R101" s="127">
        <v>1.0565</v>
      </c>
      <c r="S101" s="127">
        <v>1.0731999999999999</v>
      </c>
    </row>
    <row r="102" spans="1:19" x14ac:dyDescent="0.3">
      <c r="A102" s="128" t="s">
        <v>19</v>
      </c>
      <c r="B102" s="127">
        <v>2.3313000000000001</v>
      </c>
      <c r="C102" s="127">
        <v>1.252</v>
      </c>
      <c r="D102" s="127">
        <v>1.1177999999999999</v>
      </c>
      <c r="E102" s="127">
        <v>1.7256</v>
      </c>
      <c r="F102" s="127">
        <v>1.3307</v>
      </c>
      <c r="G102" s="127">
        <v>1.2006000000000001</v>
      </c>
      <c r="H102" s="127">
        <v>1.2076</v>
      </c>
      <c r="I102" s="127">
        <v>1.1611</v>
      </c>
      <c r="J102" s="127">
        <v>1.1192</v>
      </c>
      <c r="K102" s="127">
        <v>1.1171</v>
      </c>
      <c r="L102" s="127">
        <v>1.1229</v>
      </c>
      <c r="M102" s="127">
        <v>1.105</v>
      </c>
      <c r="N102" s="127">
        <v>1.1345999999999998</v>
      </c>
      <c r="O102" s="127">
        <v>1.1481999999999999</v>
      </c>
      <c r="P102" s="127">
        <v>1.0952999999999999</v>
      </c>
      <c r="Q102" s="127">
        <v>1.1048</v>
      </c>
      <c r="R102" s="127">
        <v>1.06</v>
      </c>
      <c r="S102" s="127">
        <v>1.0781000000000001</v>
      </c>
    </row>
    <row r="103" spans="1:19" ht="69" x14ac:dyDescent="0.3">
      <c r="A103" s="128" t="s">
        <v>264</v>
      </c>
      <c r="B103" s="127">
        <v>2.4340000000000002</v>
      </c>
      <c r="C103" s="127">
        <v>1.1995</v>
      </c>
      <c r="D103" s="127">
        <v>1.1277999999999999</v>
      </c>
      <c r="E103" s="127">
        <v>2.0958999999999999</v>
      </c>
      <c r="F103" s="127">
        <v>1.4646000000000001</v>
      </c>
      <c r="G103" s="127">
        <v>1.2209999999999999</v>
      </c>
      <c r="H103" s="127">
        <v>1.2036</v>
      </c>
      <c r="I103" s="127">
        <v>1.1718999999999999</v>
      </c>
      <c r="J103" s="127">
        <v>1.1043000000000001</v>
      </c>
      <c r="K103" s="127">
        <v>1.1154000000000002</v>
      </c>
      <c r="L103" s="127">
        <v>1.1037000000000001</v>
      </c>
      <c r="M103" s="127">
        <v>1.0904</v>
      </c>
      <c r="N103" s="127">
        <v>1.1020999999999999</v>
      </c>
      <c r="O103" s="127">
        <v>1.123</v>
      </c>
      <c r="P103" s="127">
        <v>1.0981000000000001</v>
      </c>
      <c r="Q103" s="127">
        <v>1.0912999999999999</v>
      </c>
      <c r="R103" s="127">
        <v>1.0639000000000001</v>
      </c>
      <c r="S103" s="127">
        <v>1.0727</v>
      </c>
    </row>
    <row r="104" spans="1:19" x14ac:dyDescent="0.3">
      <c r="A104" s="128" t="s">
        <v>22</v>
      </c>
      <c r="B104" s="127">
        <v>2.4896000000000003</v>
      </c>
      <c r="C104" s="127">
        <v>1.2096</v>
      </c>
      <c r="D104" s="127">
        <v>1.0770999999999999</v>
      </c>
      <c r="E104" s="127">
        <v>1.8008999999999999</v>
      </c>
      <c r="F104" s="127">
        <v>1.2978999999999998</v>
      </c>
      <c r="G104" s="127">
        <v>1.1929000000000001</v>
      </c>
      <c r="H104" s="127">
        <v>1.1825000000000001</v>
      </c>
      <c r="I104" s="127">
        <v>1.1529</v>
      </c>
      <c r="J104" s="127">
        <v>1.1292</v>
      </c>
      <c r="K104" s="127">
        <v>1.1113999999999999</v>
      </c>
      <c r="L104" s="127">
        <v>1.1003000000000001</v>
      </c>
      <c r="M104" s="127">
        <v>1.0911999999999999</v>
      </c>
      <c r="N104" s="127">
        <v>1.1314</v>
      </c>
      <c r="O104" s="127">
        <v>1.127</v>
      </c>
      <c r="P104" s="127">
        <v>1.0996999999999999</v>
      </c>
      <c r="Q104" s="127">
        <v>1.0989</v>
      </c>
      <c r="R104" s="127">
        <v>1.0528</v>
      </c>
      <c r="S104" s="127">
        <v>1.0610999999999999</v>
      </c>
    </row>
    <row r="105" spans="1:19" x14ac:dyDescent="0.3">
      <c r="A105" s="128" t="s">
        <v>23</v>
      </c>
      <c r="B105" s="127">
        <v>2.4567999999999999</v>
      </c>
      <c r="C105" s="127">
        <v>1.2212000000000001</v>
      </c>
      <c r="D105" s="127">
        <v>1.0434000000000001</v>
      </c>
      <c r="E105" s="127">
        <v>1.702</v>
      </c>
      <c r="F105" s="127">
        <v>1.3074000000000001</v>
      </c>
      <c r="G105" s="127">
        <v>1.1982999999999999</v>
      </c>
      <c r="H105" s="127">
        <v>1.2051000000000001</v>
      </c>
      <c r="I105" s="127">
        <v>1.1395</v>
      </c>
      <c r="J105" s="127">
        <v>1.1795</v>
      </c>
      <c r="K105" s="127">
        <v>1.1104000000000001</v>
      </c>
      <c r="L105" s="127">
        <v>1.1081999999999999</v>
      </c>
      <c r="M105" s="127">
        <v>1.0996999999999999</v>
      </c>
      <c r="N105" s="127">
        <v>1.1227</v>
      </c>
      <c r="O105" s="127">
        <v>1.1375999999999999</v>
      </c>
      <c r="P105" s="127">
        <v>1.0861000000000001</v>
      </c>
      <c r="Q105" s="127">
        <v>1.0810999999999999</v>
      </c>
      <c r="R105" s="127">
        <v>1.0631999999999999</v>
      </c>
      <c r="S105" s="127">
        <v>1.0595000000000001</v>
      </c>
    </row>
    <row r="106" spans="1:19" ht="27.6" x14ac:dyDescent="0.3">
      <c r="A106" s="128" t="s">
        <v>24</v>
      </c>
      <c r="B106" s="127">
        <v>2.4493</v>
      </c>
      <c r="C106" s="127">
        <v>1.1793</v>
      </c>
      <c r="D106" s="127">
        <v>1.073</v>
      </c>
      <c r="E106" s="127">
        <v>1.7181999999999999</v>
      </c>
      <c r="F106" s="127">
        <v>1.3222</v>
      </c>
      <c r="G106" s="127">
        <v>1.2104000000000001</v>
      </c>
      <c r="H106" s="127">
        <v>1.1957</v>
      </c>
      <c r="I106" s="127">
        <v>1.1604999999999999</v>
      </c>
      <c r="J106" s="127">
        <v>1.1266</v>
      </c>
      <c r="K106" s="127">
        <v>1.125</v>
      </c>
      <c r="L106" s="127">
        <v>1.0972</v>
      </c>
      <c r="M106" s="127">
        <v>1.0898000000000001</v>
      </c>
      <c r="N106" s="127">
        <v>1.1284999999999998</v>
      </c>
      <c r="O106" s="127">
        <v>1.1408</v>
      </c>
      <c r="P106" s="127">
        <v>1.0857999999999999</v>
      </c>
      <c r="Q106" s="127">
        <v>1.0937000000000001</v>
      </c>
      <c r="R106" s="127">
        <v>1.0537000000000001</v>
      </c>
      <c r="S106" s="127">
        <v>1.0590999999999999</v>
      </c>
    </row>
    <row r="107" spans="1:19" x14ac:dyDescent="0.3">
      <c r="A107" s="128" t="s">
        <v>26</v>
      </c>
      <c r="B107" s="127">
        <v>2.4744999999999999</v>
      </c>
      <c r="C107" s="127">
        <v>1.2115</v>
      </c>
      <c r="D107" s="127">
        <v>1.0984</v>
      </c>
      <c r="E107" s="127">
        <v>1.6349</v>
      </c>
      <c r="F107" s="127">
        <v>1.3693</v>
      </c>
      <c r="G107" s="127">
        <v>1.1972</v>
      </c>
      <c r="H107" s="127">
        <v>1.1536999999999999</v>
      </c>
      <c r="I107" s="127">
        <v>1.131</v>
      </c>
      <c r="J107" s="127">
        <v>1.1305000000000001</v>
      </c>
      <c r="K107" s="127">
        <v>1.1174999999999999</v>
      </c>
      <c r="L107" s="127">
        <v>1.1126</v>
      </c>
      <c r="M107" s="127">
        <v>1.0920000000000001</v>
      </c>
      <c r="N107" s="127">
        <v>1.1265000000000001</v>
      </c>
      <c r="O107" s="127">
        <v>1.1429</v>
      </c>
      <c r="P107" s="127">
        <v>1.0724</v>
      </c>
      <c r="Q107" s="127">
        <v>1.0915000000000001</v>
      </c>
      <c r="R107" s="127">
        <v>1.0573000000000001</v>
      </c>
      <c r="S107" s="127">
        <v>1.0601</v>
      </c>
    </row>
    <row r="108" spans="1:19" ht="27.6" x14ac:dyDescent="0.3">
      <c r="A108" s="128" t="s">
        <v>27</v>
      </c>
      <c r="B108" s="127">
        <v>2.423</v>
      </c>
      <c r="C108" s="127">
        <v>1.0959000000000001</v>
      </c>
      <c r="D108" s="127">
        <v>1.0554000000000001</v>
      </c>
      <c r="E108" s="127">
        <v>2.0249000000000001</v>
      </c>
      <c r="F108" s="127">
        <v>1.3453999999999999</v>
      </c>
      <c r="G108" s="127">
        <v>1.1745000000000001</v>
      </c>
      <c r="H108" s="127">
        <v>1.2101</v>
      </c>
      <c r="I108" s="127">
        <v>1.0981999999999998</v>
      </c>
      <c r="J108" s="127">
        <v>1.1753</v>
      </c>
      <c r="K108" s="127">
        <v>1.1166</v>
      </c>
      <c r="L108" s="127">
        <v>1.1111</v>
      </c>
      <c r="M108" s="127">
        <v>1.0788</v>
      </c>
      <c r="N108" s="127">
        <v>1.1122000000000001</v>
      </c>
      <c r="O108" s="127">
        <v>1.1523999999999999</v>
      </c>
      <c r="P108" s="127">
        <v>1.0801000000000001</v>
      </c>
      <c r="Q108" s="127">
        <v>1.0798000000000001</v>
      </c>
      <c r="R108" s="127">
        <v>1.0571999999999999</v>
      </c>
      <c r="S108" s="127">
        <v>1.0564</v>
      </c>
    </row>
    <row r="109" spans="1:19" ht="27.6" x14ac:dyDescent="0.3">
      <c r="A109" s="128" t="s">
        <v>28</v>
      </c>
      <c r="B109" s="127">
        <v>2.3071000000000002</v>
      </c>
      <c r="C109" s="127">
        <v>1.2161999999999999</v>
      </c>
      <c r="D109" s="127">
        <v>1.1029</v>
      </c>
      <c r="E109" s="127">
        <v>1.6615</v>
      </c>
      <c r="F109" s="127">
        <v>1.4159999999999999</v>
      </c>
      <c r="G109" s="127">
        <v>1.2353000000000001</v>
      </c>
      <c r="H109" s="127">
        <v>1.1963999999999999</v>
      </c>
      <c r="I109" s="127">
        <v>1.1484000000000001</v>
      </c>
      <c r="J109" s="127">
        <v>1.1296999999999999</v>
      </c>
      <c r="K109" s="127">
        <v>1.1489</v>
      </c>
      <c r="L109" s="127">
        <v>1.1198999999999999</v>
      </c>
      <c r="M109" s="127">
        <v>1.0988</v>
      </c>
      <c r="N109" s="127">
        <v>1.1281000000000001</v>
      </c>
      <c r="O109" s="127">
        <v>1.1493</v>
      </c>
      <c r="P109" s="127">
        <v>1.1007</v>
      </c>
      <c r="Q109" s="127">
        <v>1.1105</v>
      </c>
      <c r="R109" s="127">
        <v>1.0636000000000001</v>
      </c>
      <c r="S109" s="127">
        <v>1.0652999999999999</v>
      </c>
    </row>
    <row r="110" spans="1:19" x14ac:dyDescent="0.3">
      <c r="A110" s="128" t="s">
        <v>29</v>
      </c>
      <c r="B110" s="127">
        <v>2.3143000000000002</v>
      </c>
      <c r="C110" s="127">
        <v>1.28</v>
      </c>
      <c r="D110" s="127">
        <v>1.1462000000000001</v>
      </c>
      <c r="E110" s="127">
        <v>1.7931999999999999</v>
      </c>
      <c r="F110" s="127">
        <v>1.3574000000000002</v>
      </c>
      <c r="G110" s="127">
        <v>1.2184999999999999</v>
      </c>
      <c r="H110" s="127">
        <v>1.2256</v>
      </c>
      <c r="I110" s="127">
        <v>1.224</v>
      </c>
      <c r="J110" s="127">
        <v>1.1389</v>
      </c>
      <c r="K110" s="127">
        <v>1.1078000000000001</v>
      </c>
      <c r="L110" s="127">
        <v>1.1095999999999999</v>
      </c>
      <c r="M110" s="127">
        <v>1.0876000000000001</v>
      </c>
      <c r="N110" s="127">
        <v>1.1246</v>
      </c>
      <c r="O110" s="127">
        <v>1.1405000000000001</v>
      </c>
      <c r="P110" s="127">
        <v>1.1062000000000001</v>
      </c>
      <c r="Q110" s="127">
        <v>1.0862000000000001</v>
      </c>
      <c r="R110" s="127">
        <v>1.0601</v>
      </c>
      <c r="S110" s="127">
        <v>1.0556000000000001</v>
      </c>
    </row>
    <row r="111" spans="1:19" ht="27.6" x14ac:dyDescent="0.3">
      <c r="A111" s="128" t="s">
        <v>30</v>
      </c>
      <c r="B111" s="127">
        <v>2.4036</v>
      </c>
      <c r="C111" s="127">
        <v>1.2222999999999999</v>
      </c>
      <c r="D111" s="127">
        <v>1.0948</v>
      </c>
      <c r="E111" s="127">
        <v>1.7219</v>
      </c>
      <c r="F111" s="127">
        <v>1.3631</v>
      </c>
      <c r="G111" s="127">
        <v>1.2048000000000001</v>
      </c>
      <c r="H111" s="127">
        <v>1.1684000000000001</v>
      </c>
      <c r="I111" s="127">
        <v>1.1515</v>
      </c>
      <c r="J111" s="127">
        <v>1.1440999999999999</v>
      </c>
      <c r="K111" s="127">
        <v>1.1309</v>
      </c>
      <c r="L111" s="127">
        <v>1.1031</v>
      </c>
      <c r="M111" s="127">
        <v>1.1032</v>
      </c>
      <c r="N111" s="127">
        <v>1.117</v>
      </c>
      <c r="O111" s="127">
        <v>1.1401999999999999</v>
      </c>
      <c r="P111" s="127">
        <v>1.0827</v>
      </c>
      <c r="Q111" s="127">
        <v>1.0928</v>
      </c>
      <c r="R111" s="127">
        <v>1.0488</v>
      </c>
      <c r="S111" s="127">
        <v>1.0669</v>
      </c>
    </row>
    <row r="112" spans="1:19" x14ac:dyDescent="0.3">
      <c r="A112" s="128" t="s">
        <v>31</v>
      </c>
      <c r="B112" s="127">
        <v>2.1907000000000001</v>
      </c>
      <c r="C112" s="127">
        <v>1.2073</v>
      </c>
      <c r="D112" s="127">
        <v>1.1172</v>
      </c>
      <c r="E112" s="127">
        <v>1.6874</v>
      </c>
      <c r="F112" s="127">
        <v>1.4219999999999999</v>
      </c>
      <c r="G112" s="127">
        <v>1.1858</v>
      </c>
      <c r="H112" s="127">
        <v>1.1840999999999999</v>
      </c>
      <c r="I112" s="127">
        <v>1.1262999999999999</v>
      </c>
      <c r="J112" s="127">
        <v>1.127</v>
      </c>
      <c r="K112" s="127">
        <v>1.1162000000000001</v>
      </c>
      <c r="L112" s="127">
        <v>1.1054000000000002</v>
      </c>
      <c r="M112" s="127">
        <v>1.0811999999999999</v>
      </c>
      <c r="N112" s="127">
        <v>1.1247</v>
      </c>
      <c r="O112" s="127">
        <v>1.1294999999999999</v>
      </c>
      <c r="P112" s="127">
        <v>1.0828</v>
      </c>
      <c r="Q112" s="127">
        <v>1.0861000000000001</v>
      </c>
      <c r="R112" s="127">
        <v>1.0562</v>
      </c>
      <c r="S112" s="127">
        <v>1.0731999999999999</v>
      </c>
    </row>
    <row r="113" spans="1:19" ht="55.2" x14ac:dyDescent="0.3">
      <c r="A113" s="128" t="s">
        <v>263</v>
      </c>
      <c r="B113" s="127">
        <v>2.2503000000000002</v>
      </c>
      <c r="C113" s="127">
        <v>1.2516</v>
      </c>
      <c r="D113" s="127">
        <v>1.1296999999999999</v>
      </c>
      <c r="E113" s="127">
        <v>1.7803</v>
      </c>
      <c r="F113" s="127">
        <v>1.4113999999999998</v>
      </c>
      <c r="G113" s="127">
        <v>1.2346999999999999</v>
      </c>
      <c r="H113" s="127">
        <v>1.1813</v>
      </c>
      <c r="I113" s="127">
        <v>1.1469</v>
      </c>
      <c r="J113" s="127">
        <v>1.1215999999999999</v>
      </c>
      <c r="K113" s="127">
        <v>1.1274</v>
      </c>
      <c r="L113" s="127">
        <v>1.1201000000000001</v>
      </c>
      <c r="M113" s="127">
        <v>1.0996999999999999</v>
      </c>
      <c r="N113" s="127">
        <v>1.1322000000000001</v>
      </c>
      <c r="O113" s="127">
        <v>1.1443000000000001</v>
      </c>
      <c r="P113" s="127">
        <v>1.0846</v>
      </c>
      <c r="Q113" s="127">
        <v>1.0943000000000001</v>
      </c>
      <c r="R113" s="127">
        <v>1.0585</v>
      </c>
      <c r="S113" s="127">
        <v>1.0612000000000001</v>
      </c>
    </row>
    <row r="114" spans="1:19" ht="27.6" x14ac:dyDescent="0.3">
      <c r="A114" s="128" t="s">
        <v>262</v>
      </c>
      <c r="B114" s="127">
        <v>2.6612</v>
      </c>
      <c r="C114" s="127">
        <v>1.2077</v>
      </c>
      <c r="D114" s="127">
        <v>1.135</v>
      </c>
      <c r="E114" s="127">
        <v>1.6825999999999999</v>
      </c>
      <c r="F114" s="127">
        <v>1.4702000000000002</v>
      </c>
      <c r="G114" s="127">
        <v>1.1984999999999999</v>
      </c>
      <c r="H114" s="127">
        <v>1.2154</v>
      </c>
      <c r="I114" s="127">
        <v>1.1452</v>
      </c>
      <c r="J114" s="127">
        <v>1.1316999999999999</v>
      </c>
      <c r="K114" s="127">
        <v>1.1337999999999999</v>
      </c>
      <c r="L114" s="127">
        <v>1.1169</v>
      </c>
      <c r="M114" s="127">
        <v>1.0849</v>
      </c>
      <c r="N114" s="127">
        <v>1.1131</v>
      </c>
      <c r="O114" s="127">
        <v>1.1506999999999998</v>
      </c>
      <c r="P114" s="127">
        <v>1.0852999999999999</v>
      </c>
      <c r="Q114" s="127">
        <v>1.1008</v>
      </c>
      <c r="R114" s="127">
        <v>1.0615999999999999</v>
      </c>
      <c r="S114" s="127">
        <v>1.0654999999999999</v>
      </c>
    </row>
    <row r="115" spans="1:19" ht="27.6" x14ac:dyDescent="0.3">
      <c r="A115" s="128" t="s">
        <v>35</v>
      </c>
      <c r="B115" s="127">
        <v>2.4961000000000002</v>
      </c>
      <c r="C115" s="127">
        <v>1.2361</v>
      </c>
      <c r="D115" s="127">
        <v>1.1747000000000001</v>
      </c>
      <c r="E115" s="127">
        <v>1.6852</v>
      </c>
      <c r="F115" s="127">
        <v>1.4447999999999999</v>
      </c>
      <c r="G115" s="127">
        <v>1.1688000000000001</v>
      </c>
      <c r="H115" s="127">
        <v>1.1978</v>
      </c>
      <c r="I115" s="127">
        <v>1.1520999999999999</v>
      </c>
      <c r="J115" s="127">
        <v>1.1007</v>
      </c>
      <c r="K115" s="127">
        <v>1.1484000000000001</v>
      </c>
      <c r="L115" s="127">
        <v>1.1093999999999999</v>
      </c>
      <c r="M115" s="127">
        <v>1.0979999999999999</v>
      </c>
      <c r="N115" s="127">
        <v>1.1464000000000001</v>
      </c>
      <c r="O115" s="127">
        <v>1.1612</v>
      </c>
      <c r="P115" s="127">
        <v>1.0717000000000001</v>
      </c>
      <c r="Q115" s="127">
        <v>1.1255999999999999</v>
      </c>
      <c r="R115" s="127">
        <v>1.0717000000000001</v>
      </c>
      <c r="S115" s="127">
        <v>1.0761000000000001</v>
      </c>
    </row>
    <row r="116" spans="1:19" x14ac:dyDescent="0.3">
      <c r="A116" s="128" t="s">
        <v>37</v>
      </c>
      <c r="B116" s="127">
        <v>2.3809999999999998</v>
      </c>
      <c r="C116" s="127">
        <v>1.2150000000000001</v>
      </c>
      <c r="D116" s="127">
        <v>1.1187</v>
      </c>
      <c r="E116" s="127">
        <v>1.7483000000000002</v>
      </c>
      <c r="F116" s="127">
        <v>1.3549</v>
      </c>
      <c r="G116" s="127">
        <v>1.1820999999999999</v>
      </c>
      <c r="H116" s="127">
        <v>1.2229999999999999</v>
      </c>
      <c r="I116" s="127">
        <v>1.1592</v>
      </c>
      <c r="J116" s="127">
        <v>1.1073999999999999</v>
      </c>
      <c r="K116" s="127">
        <v>1.1215999999999999</v>
      </c>
      <c r="L116" s="127">
        <v>1.1233</v>
      </c>
      <c r="M116" s="127">
        <v>1.0952999999999999</v>
      </c>
      <c r="N116" s="127">
        <v>1.113</v>
      </c>
      <c r="O116" s="127">
        <v>1.1308</v>
      </c>
      <c r="P116" s="127">
        <v>1.0979000000000001</v>
      </c>
      <c r="Q116" s="127">
        <v>1.0852999999999999</v>
      </c>
      <c r="R116" s="127">
        <v>1.0658000000000001</v>
      </c>
      <c r="S116" s="127">
        <v>1.0668</v>
      </c>
    </row>
    <row r="117" spans="1:19" ht="27.6" x14ac:dyDescent="0.3">
      <c r="A117" s="128" t="s">
        <v>38</v>
      </c>
      <c r="B117" s="127">
        <v>2.5977999999999999</v>
      </c>
      <c r="C117" s="127">
        <v>1.2395</v>
      </c>
      <c r="D117" s="127">
        <v>1.1442000000000001</v>
      </c>
      <c r="E117" s="127">
        <v>1.7101</v>
      </c>
      <c r="F117" s="127">
        <v>1.3615999999999999</v>
      </c>
      <c r="G117" s="127">
        <v>1.1656</v>
      </c>
      <c r="H117" s="127">
        <v>1.2163999999999999</v>
      </c>
      <c r="I117" s="127">
        <v>1.1448</v>
      </c>
      <c r="J117" s="127">
        <v>1.1411</v>
      </c>
      <c r="K117" s="127">
        <v>1.1124000000000001</v>
      </c>
      <c r="L117" s="127">
        <v>1.143</v>
      </c>
      <c r="M117" s="127">
        <v>1.1131</v>
      </c>
      <c r="N117" s="127">
        <v>1.1431</v>
      </c>
      <c r="O117" s="127">
        <v>1.1298000000000001</v>
      </c>
      <c r="P117" s="127">
        <v>1.0903</v>
      </c>
      <c r="Q117" s="127">
        <v>1.0976999999999999</v>
      </c>
      <c r="R117" s="127">
        <v>1.0517000000000001</v>
      </c>
      <c r="S117" s="127">
        <v>1.0612000000000001</v>
      </c>
    </row>
    <row r="118" spans="1:19" ht="27.6" x14ac:dyDescent="0.3">
      <c r="A118" s="128" t="s">
        <v>39</v>
      </c>
      <c r="B118" s="127">
        <v>2.3548</v>
      </c>
      <c r="C118" s="127">
        <v>1.21</v>
      </c>
      <c r="D118" s="127">
        <v>1.1343000000000001</v>
      </c>
      <c r="E118" s="127">
        <v>1.7174</v>
      </c>
      <c r="F118" s="127">
        <v>1.3794999999999999</v>
      </c>
      <c r="G118" s="127">
        <v>1.1919</v>
      </c>
      <c r="H118" s="127">
        <v>1.2054</v>
      </c>
      <c r="I118" s="127">
        <v>1.1698999999999999</v>
      </c>
      <c r="J118" s="127">
        <v>1.0998000000000001</v>
      </c>
      <c r="K118" s="127">
        <v>1.1111</v>
      </c>
      <c r="L118" s="127">
        <v>1.1465000000000001</v>
      </c>
      <c r="M118" s="127">
        <v>1.0893000000000002</v>
      </c>
      <c r="N118" s="127">
        <v>1.1167</v>
      </c>
      <c r="O118" s="127">
        <v>1.1311</v>
      </c>
      <c r="P118" s="127">
        <v>1.0874999999999999</v>
      </c>
      <c r="Q118" s="127">
        <v>1.095</v>
      </c>
      <c r="R118" s="127">
        <v>1.0529999999999999</v>
      </c>
      <c r="S118" s="127">
        <v>1.0659999999999998</v>
      </c>
    </row>
    <row r="119" spans="1:19" x14ac:dyDescent="0.3">
      <c r="A119" s="128" t="s">
        <v>40</v>
      </c>
      <c r="B119" s="127">
        <v>2.2595000000000001</v>
      </c>
      <c r="C119" s="127">
        <v>1.1926999999999999</v>
      </c>
      <c r="D119" s="127">
        <v>1.1762000000000001</v>
      </c>
      <c r="E119" s="127">
        <v>1.7941999999999998</v>
      </c>
      <c r="F119" s="127">
        <v>1.4556</v>
      </c>
      <c r="G119" s="127">
        <v>1.1613</v>
      </c>
      <c r="H119" s="127">
        <v>1.2231000000000001</v>
      </c>
      <c r="I119" s="127">
        <v>1.1848000000000001</v>
      </c>
      <c r="J119" s="127">
        <v>1.1215999999999999</v>
      </c>
      <c r="K119" s="127">
        <v>1.1384000000000001</v>
      </c>
      <c r="L119" s="127">
        <v>1.1287</v>
      </c>
      <c r="M119" s="127">
        <v>1.0932999999999999</v>
      </c>
      <c r="N119" s="127">
        <v>1.1226</v>
      </c>
      <c r="O119" s="127">
        <v>1.1440000000000001</v>
      </c>
      <c r="P119" s="127">
        <v>1.0969</v>
      </c>
      <c r="Q119" s="127">
        <v>1.0939000000000001</v>
      </c>
      <c r="R119" s="127">
        <v>1.0610999999999999</v>
      </c>
      <c r="S119" s="127">
        <v>1.0667</v>
      </c>
    </row>
    <row r="120" spans="1:19" x14ac:dyDescent="0.3">
      <c r="A120" s="128" t="s">
        <v>43</v>
      </c>
      <c r="B120" s="127">
        <v>2.3897999999999997</v>
      </c>
      <c r="C120" s="127">
        <v>1.1492</v>
      </c>
      <c r="D120" s="127">
        <v>1.1127</v>
      </c>
      <c r="E120" s="127">
        <v>1.7793000000000001</v>
      </c>
      <c r="F120" s="127">
        <v>1.4091999999999998</v>
      </c>
      <c r="G120" s="127">
        <v>1.1218000000000001</v>
      </c>
      <c r="H120" s="127">
        <v>1.1738999999999999</v>
      </c>
      <c r="I120" s="127">
        <v>1.1465000000000001</v>
      </c>
      <c r="J120" s="127">
        <v>1.0952</v>
      </c>
      <c r="K120" s="127">
        <v>1.0905</v>
      </c>
      <c r="L120" s="127">
        <v>1.1047</v>
      </c>
      <c r="M120" s="127">
        <v>1.0893999999999999</v>
      </c>
      <c r="N120" s="127">
        <v>1.1447000000000001</v>
      </c>
      <c r="O120" s="127">
        <v>1.1566000000000001</v>
      </c>
      <c r="P120" s="127">
        <v>1.119</v>
      </c>
      <c r="Q120" s="127">
        <v>1.1389</v>
      </c>
      <c r="R120" s="127">
        <v>1.0645</v>
      </c>
      <c r="S120" s="127">
        <v>1.0739000000000001</v>
      </c>
    </row>
    <row r="121" spans="1:19" ht="27.6" x14ac:dyDescent="0.3">
      <c r="A121" s="128" t="s">
        <v>44</v>
      </c>
      <c r="B121" s="127">
        <v>1.9602000000000002</v>
      </c>
      <c r="C121" s="127">
        <v>1.1736</v>
      </c>
      <c r="D121" s="127">
        <v>1.0688</v>
      </c>
      <c r="E121" s="127">
        <v>1.7283000000000002</v>
      </c>
      <c r="F121" s="127">
        <v>1.5233000000000001</v>
      </c>
      <c r="G121" s="127">
        <v>1.2272000000000001</v>
      </c>
      <c r="H121" s="127">
        <v>1.3866000000000001</v>
      </c>
      <c r="I121" s="127">
        <v>1.1695</v>
      </c>
      <c r="J121" s="127">
        <v>1.1386000000000001</v>
      </c>
      <c r="K121" s="127">
        <v>1.099</v>
      </c>
      <c r="L121" s="127">
        <v>1.1545000000000001</v>
      </c>
      <c r="M121" s="127">
        <v>1.1078000000000001</v>
      </c>
      <c r="N121" s="127">
        <v>1.0979000000000001</v>
      </c>
      <c r="O121" s="127">
        <v>1.1686000000000001</v>
      </c>
      <c r="P121" s="127">
        <v>1.1200000000000001</v>
      </c>
      <c r="Q121" s="127">
        <v>1.0607</v>
      </c>
      <c r="R121" s="127">
        <v>1.038</v>
      </c>
      <c r="S121" s="127">
        <v>1.0524</v>
      </c>
    </row>
    <row r="122" spans="1:19" ht="41.4" x14ac:dyDescent="0.3">
      <c r="A122" s="128" t="s">
        <v>45</v>
      </c>
      <c r="B122" s="127">
        <v>2.6160000000000001</v>
      </c>
      <c r="C122" s="127">
        <v>1.2490000000000001</v>
      </c>
      <c r="D122" s="127">
        <v>1.1684999999999999</v>
      </c>
      <c r="E122" s="127">
        <v>1.6776</v>
      </c>
      <c r="F122" s="127">
        <v>1.3530000000000002</v>
      </c>
      <c r="G122" s="127">
        <v>1.1684000000000001</v>
      </c>
      <c r="H122" s="127">
        <v>1.2248000000000001</v>
      </c>
      <c r="I122" s="127">
        <v>1.1556</v>
      </c>
      <c r="J122" s="127">
        <v>1.0885</v>
      </c>
      <c r="K122" s="127">
        <v>1.1298999999999999</v>
      </c>
      <c r="L122" s="127">
        <v>1.1411</v>
      </c>
      <c r="M122" s="127">
        <v>1.0734999999999999</v>
      </c>
      <c r="N122" s="127">
        <v>1.1223000000000001</v>
      </c>
      <c r="O122" s="127">
        <v>1.1604999999999999</v>
      </c>
      <c r="P122" s="127">
        <v>1.1008</v>
      </c>
      <c r="Q122" s="127">
        <v>1.1135999999999999</v>
      </c>
      <c r="R122" s="127">
        <v>1.0673999999999999</v>
      </c>
      <c r="S122" s="127">
        <v>1.0874999999999999</v>
      </c>
    </row>
    <row r="123" spans="1:19" ht="41.4" x14ac:dyDescent="0.3">
      <c r="A123" s="128" t="s">
        <v>46</v>
      </c>
      <c r="B123" s="127">
        <v>2.3443999999999998</v>
      </c>
      <c r="C123" s="127">
        <v>1.1889000000000001</v>
      </c>
      <c r="D123" s="127">
        <v>1.1104000000000001</v>
      </c>
      <c r="E123" s="127">
        <v>1.7333000000000001</v>
      </c>
      <c r="F123" s="127">
        <v>1.4943</v>
      </c>
      <c r="G123" s="127">
        <v>1.1338999999999999</v>
      </c>
      <c r="H123" s="127">
        <v>1.1916</v>
      </c>
      <c r="I123" s="127">
        <v>1.1921999999999999</v>
      </c>
      <c r="J123" s="127">
        <v>1.0935999999999999</v>
      </c>
      <c r="K123" s="127">
        <v>1.1209</v>
      </c>
      <c r="L123" s="127">
        <v>1.1240000000000001</v>
      </c>
      <c r="M123" s="127">
        <v>1.1031</v>
      </c>
      <c r="N123" s="127">
        <v>1.1486000000000001</v>
      </c>
      <c r="O123" s="127">
        <v>1.1445000000000001</v>
      </c>
      <c r="P123" s="127">
        <v>1.101</v>
      </c>
      <c r="Q123" s="127">
        <v>1.1168</v>
      </c>
      <c r="R123" s="127">
        <v>1.0512999999999999</v>
      </c>
      <c r="S123" s="127">
        <v>1.0624</v>
      </c>
    </row>
    <row r="124" spans="1:19" ht="41.4" x14ac:dyDescent="0.3">
      <c r="A124" s="128" t="s">
        <v>47</v>
      </c>
      <c r="B124" s="127">
        <v>2.3818999999999999</v>
      </c>
      <c r="C124" s="127">
        <v>1.2875000000000001</v>
      </c>
      <c r="D124" s="127">
        <v>1.1301999999999999</v>
      </c>
      <c r="E124" s="127">
        <v>1.7416999999999998</v>
      </c>
      <c r="F124" s="127">
        <v>1.3708</v>
      </c>
      <c r="G124" s="127">
        <v>1.1626000000000001</v>
      </c>
      <c r="H124" s="127">
        <v>1.1747000000000001</v>
      </c>
      <c r="I124" s="127">
        <v>1.1549</v>
      </c>
      <c r="J124" s="127">
        <v>1.0784</v>
      </c>
      <c r="K124" s="127">
        <v>1.125</v>
      </c>
      <c r="L124" s="127">
        <v>1.1144000000000001</v>
      </c>
      <c r="M124" s="127">
        <v>1.1112</v>
      </c>
      <c r="N124" s="127">
        <v>1.1184000000000001</v>
      </c>
      <c r="O124" s="127">
        <v>1.1425000000000001</v>
      </c>
      <c r="P124" s="127">
        <v>1.0835999999999999</v>
      </c>
      <c r="Q124" s="127">
        <v>1.1065</v>
      </c>
      <c r="R124" s="127">
        <v>1.0556000000000001</v>
      </c>
      <c r="S124" s="127">
        <v>1.0634999999999999</v>
      </c>
    </row>
    <row r="125" spans="1:19" ht="27.6" x14ac:dyDescent="0.3">
      <c r="A125" s="128" t="s">
        <v>49</v>
      </c>
      <c r="B125" s="127">
        <v>2.4138999999999999</v>
      </c>
      <c r="C125" s="127">
        <v>1.2051000000000001</v>
      </c>
      <c r="D125" s="127">
        <v>1.1759999999999999</v>
      </c>
      <c r="E125" s="127">
        <v>1.7138999999999998</v>
      </c>
      <c r="F125" s="127">
        <v>1.4080000000000001</v>
      </c>
      <c r="G125" s="127">
        <v>1.1880999999999999</v>
      </c>
      <c r="H125" s="127">
        <v>1.1982999999999999</v>
      </c>
      <c r="I125" s="127">
        <v>1.1619999999999999</v>
      </c>
      <c r="J125" s="127">
        <v>1.1293</v>
      </c>
      <c r="K125" s="127">
        <v>1.1392</v>
      </c>
      <c r="L125" s="127">
        <v>1.1046</v>
      </c>
      <c r="M125" s="127">
        <v>1.0831</v>
      </c>
      <c r="N125" s="127">
        <v>1.1247</v>
      </c>
      <c r="O125" s="127">
        <v>1.1506999999999998</v>
      </c>
      <c r="P125" s="127">
        <v>1.0904</v>
      </c>
      <c r="Q125" s="127">
        <v>1.1005</v>
      </c>
      <c r="R125" s="127">
        <v>1.04</v>
      </c>
      <c r="S125" s="127">
        <v>1.06</v>
      </c>
    </row>
    <row r="126" spans="1:19" ht="27.6" x14ac:dyDescent="0.3">
      <c r="A126" s="128" t="s">
        <v>51</v>
      </c>
      <c r="B126" s="127">
        <v>2.2640000000000002</v>
      </c>
      <c r="C126" s="127">
        <v>1.2637</v>
      </c>
      <c r="D126" s="127">
        <v>1.0871</v>
      </c>
      <c r="E126" s="127">
        <v>1.7882</v>
      </c>
      <c r="F126" s="127">
        <v>1.3924000000000001</v>
      </c>
      <c r="G126" s="127">
        <v>1.2162999999999999</v>
      </c>
      <c r="H126" s="127">
        <v>1.1740000000000002</v>
      </c>
      <c r="I126" s="127">
        <v>1.1466000000000001</v>
      </c>
      <c r="J126" s="127">
        <v>1.1113</v>
      </c>
      <c r="K126" s="127">
        <v>1.1426000000000001</v>
      </c>
      <c r="L126" s="127">
        <v>1.1085</v>
      </c>
      <c r="M126" s="127">
        <v>1.0888</v>
      </c>
      <c r="N126" s="127">
        <v>1.1255999999999999</v>
      </c>
      <c r="O126" s="127">
        <v>1.1242000000000001</v>
      </c>
      <c r="P126" s="127">
        <v>1.083</v>
      </c>
      <c r="Q126" s="127">
        <v>1.0964</v>
      </c>
      <c r="R126" s="127">
        <v>1.0634999999999999</v>
      </c>
      <c r="S126" s="127">
        <v>1.0624</v>
      </c>
    </row>
    <row r="127" spans="1:19" ht="27.6" x14ac:dyDescent="0.3">
      <c r="A127" s="128" t="s">
        <v>52</v>
      </c>
      <c r="B127" s="127">
        <v>2.5065</v>
      </c>
      <c r="C127" s="127">
        <v>1.2707999999999999</v>
      </c>
      <c r="D127" s="127">
        <v>1.0795999999999999</v>
      </c>
      <c r="E127" s="127">
        <v>1.7959000000000001</v>
      </c>
      <c r="F127" s="127">
        <v>1.5087000000000002</v>
      </c>
      <c r="G127" s="127">
        <v>1.2174</v>
      </c>
      <c r="H127" s="127">
        <v>1.1819</v>
      </c>
      <c r="I127" s="127">
        <v>1.149</v>
      </c>
      <c r="J127" s="127">
        <v>1.1214</v>
      </c>
      <c r="K127" s="127">
        <v>1.1162000000000001</v>
      </c>
      <c r="L127" s="127">
        <v>1.0917000000000001</v>
      </c>
      <c r="M127" s="127">
        <v>1.0742</v>
      </c>
      <c r="N127" s="127">
        <v>1.1325000000000001</v>
      </c>
      <c r="O127" s="127">
        <v>1.1391</v>
      </c>
      <c r="P127" s="127">
        <v>1.0849</v>
      </c>
      <c r="Q127" s="127">
        <v>1.1147</v>
      </c>
      <c r="R127" s="127">
        <v>1.0598000000000001</v>
      </c>
      <c r="S127" s="127">
        <v>1.0625</v>
      </c>
    </row>
    <row r="128" spans="1:19" ht="27.6" x14ac:dyDescent="0.3">
      <c r="A128" s="128" t="s">
        <v>53</v>
      </c>
      <c r="B128" s="127">
        <v>2.2513999999999998</v>
      </c>
      <c r="C128" s="127">
        <v>1.2576000000000001</v>
      </c>
      <c r="D128" s="127">
        <v>1.1874</v>
      </c>
      <c r="E128" s="127">
        <v>1.742</v>
      </c>
      <c r="F128" s="127">
        <v>1.409</v>
      </c>
      <c r="G128" s="127">
        <v>1.2803</v>
      </c>
      <c r="H128" s="127">
        <v>1.1974</v>
      </c>
      <c r="I128" s="127">
        <v>1.1817</v>
      </c>
      <c r="J128" s="127">
        <v>1.0895000000000001</v>
      </c>
      <c r="K128" s="127">
        <v>1.1697</v>
      </c>
      <c r="L128" s="127">
        <v>1.0887</v>
      </c>
      <c r="M128" s="127">
        <v>1.0808</v>
      </c>
      <c r="N128" s="127">
        <v>1.123</v>
      </c>
      <c r="O128" s="127">
        <v>1.1435999999999999</v>
      </c>
      <c r="P128" s="127">
        <v>1.0905</v>
      </c>
      <c r="Q128" s="127">
        <v>1.0945</v>
      </c>
      <c r="R128" s="127">
        <v>1.0514000000000001</v>
      </c>
      <c r="S128" s="127">
        <v>1.0604</v>
      </c>
    </row>
    <row r="129" spans="1:19" ht="41.4" x14ac:dyDescent="0.3">
      <c r="A129" s="128" t="s">
        <v>261</v>
      </c>
      <c r="B129" s="127">
        <v>2.3369999999999997</v>
      </c>
      <c r="C129" s="127">
        <v>1.2384999999999999</v>
      </c>
      <c r="D129" s="127">
        <v>1.1751</v>
      </c>
      <c r="E129" s="127">
        <v>1.7633000000000001</v>
      </c>
      <c r="F129" s="127">
        <v>1.3846000000000001</v>
      </c>
      <c r="G129" s="127">
        <v>1.2419</v>
      </c>
      <c r="H129" s="127">
        <v>1.1743000000000001</v>
      </c>
      <c r="I129" s="127">
        <v>1.1643999999999999</v>
      </c>
      <c r="J129" s="127">
        <v>1.1234999999999999</v>
      </c>
      <c r="K129" s="127">
        <v>1.1274</v>
      </c>
      <c r="L129" s="127">
        <v>1.0881000000000001</v>
      </c>
      <c r="M129" s="127">
        <v>1.0734999999999999</v>
      </c>
      <c r="N129" s="127">
        <v>1.1164000000000001</v>
      </c>
      <c r="O129" s="127">
        <v>1.1179000000000001</v>
      </c>
      <c r="P129" s="127">
        <v>1.0746</v>
      </c>
      <c r="Q129" s="127">
        <v>1.0824</v>
      </c>
      <c r="R129" s="127">
        <v>1.0590000000000002</v>
      </c>
      <c r="S129" s="127">
        <v>1.0644</v>
      </c>
    </row>
    <row r="130" spans="1:19" ht="27.6" x14ac:dyDescent="0.3">
      <c r="A130" s="128" t="s">
        <v>55</v>
      </c>
      <c r="B130" s="127">
        <v>2.2880000000000003</v>
      </c>
      <c r="C130" s="127">
        <v>1.2556</v>
      </c>
      <c r="D130" s="127">
        <v>1.1198999999999999</v>
      </c>
      <c r="E130" s="127">
        <v>1.6447000000000001</v>
      </c>
      <c r="F130" s="127">
        <v>1.4283000000000001</v>
      </c>
      <c r="G130" s="127">
        <v>1.222</v>
      </c>
      <c r="H130" s="127">
        <v>1.204</v>
      </c>
      <c r="I130" s="127">
        <v>1.1798</v>
      </c>
      <c r="J130" s="127">
        <v>1.1249</v>
      </c>
      <c r="K130" s="127">
        <v>1.1206</v>
      </c>
      <c r="L130" s="127">
        <v>1.0927</v>
      </c>
      <c r="M130" s="127">
        <v>1.093</v>
      </c>
      <c r="N130" s="127">
        <v>1.1388</v>
      </c>
      <c r="O130" s="127">
        <v>1.137</v>
      </c>
      <c r="P130" s="127">
        <v>1.0963000000000001</v>
      </c>
      <c r="Q130" s="127">
        <v>1.1093999999999999</v>
      </c>
      <c r="R130" s="127">
        <v>1.0671999999999999</v>
      </c>
      <c r="S130" s="127">
        <v>1.0719000000000001</v>
      </c>
    </row>
    <row r="131" spans="1:19" ht="41.4" x14ac:dyDescent="0.3">
      <c r="A131" s="128" t="s">
        <v>260</v>
      </c>
      <c r="B131" s="127">
        <v>2.5173000000000001</v>
      </c>
      <c r="C131" s="127">
        <v>1.2524</v>
      </c>
      <c r="D131" s="127">
        <v>1.1169</v>
      </c>
      <c r="E131" s="127">
        <v>1.6786000000000001</v>
      </c>
      <c r="F131" s="127">
        <v>1.4108000000000001</v>
      </c>
      <c r="G131" s="127">
        <v>1.2622</v>
      </c>
      <c r="H131" s="127">
        <v>1.1909999999999998</v>
      </c>
      <c r="I131" s="127">
        <v>1.1732</v>
      </c>
      <c r="J131" s="127">
        <v>1.1325000000000001</v>
      </c>
      <c r="K131" s="127">
        <v>1.1071</v>
      </c>
      <c r="L131" s="127">
        <v>1.0751999999999999</v>
      </c>
      <c r="M131" s="127">
        <v>1.0843</v>
      </c>
      <c r="N131" s="127">
        <v>1.1345999999999998</v>
      </c>
      <c r="O131" s="127">
        <v>1.1423999999999999</v>
      </c>
      <c r="P131" s="127">
        <v>1.0626</v>
      </c>
      <c r="Q131" s="127">
        <v>1.0984</v>
      </c>
      <c r="R131" s="127">
        <v>1.0615000000000001</v>
      </c>
      <c r="S131" s="127">
        <v>1.0584</v>
      </c>
    </row>
    <row r="132" spans="1:19" x14ac:dyDescent="0.3">
      <c r="A132" s="128" t="s">
        <v>57</v>
      </c>
      <c r="B132" s="127">
        <v>2.3639999999999999</v>
      </c>
      <c r="C132" s="127">
        <v>1.2534999999999998</v>
      </c>
      <c r="D132" s="127">
        <v>1.1052</v>
      </c>
      <c r="E132" s="127">
        <v>1.8372999999999999</v>
      </c>
      <c r="F132" s="127">
        <v>1.3913</v>
      </c>
      <c r="G132" s="127">
        <v>1.2448000000000001</v>
      </c>
      <c r="H132" s="127">
        <v>1.2254</v>
      </c>
      <c r="I132" s="127">
        <v>1.1604000000000001</v>
      </c>
      <c r="J132" s="127">
        <v>1.1456</v>
      </c>
      <c r="K132" s="127">
        <v>1.1262000000000001</v>
      </c>
      <c r="L132" s="127">
        <v>1.1042000000000001</v>
      </c>
      <c r="M132" s="127">
        <v>1.0898000000000001</v>
      </c>
      <c r="N132" s="127">
        <v>1.1636</v>
      </c>
      <c r="O132" s="127">
        <v>1.1534</v>
      </c>
      <c r="P132" s="127">
        <v>1.0888</v>
      </c>
      <c r="Q132" s="127">
        <v>1.1023000000000001</v>
      </c>
      <c r="R132" s="127">
        <v>1.0666</v>
      </c>
      <c r="S132" s="127">
        <v>1.073</v>
      </c>
    </row>
    <row r="133" spans="1:19" x14ac:dyDescent="0.3">
      <c r="A133" s="128" t="s">
        <v>58</v>
      </c>
      <c r="B133" s="127">
        <v>2.3351999999999999</v>
      </c>
      <c r="C133" s="127">
        <v>1.2073</v>
      </c>
      <c r="D133" s="127">
        <v>1.1276999999999999</v>
      </c>
      <c r="E133" s="127">
        <v>1.6292</v>
      </c>
      <c r="F133" s="127">
        <v>1.4088000000000001</v>
      </c>
      <c r="G133" s="127">
        <v>1.2255</v>
      </c>
      <c r="H133" s="127">
        <v>1.1725000000000001</v>
      </c>
      <c r="I133" s="127">
        <v>1.1394</v>
      </c>
      <c r="J133" s="127">
        <v>1.1325000000000001</v>
      </c>
      <c r="K133" s="127">
        <v>1.1161000000000001</v>
      </c>
      <c r="L133" s="127">
        <v>1.1125</v>
      </c>
      <c r="M133" s="127">
        <v>1.0954999999999999</v>
      </c>
      <c r="N133" s="127">
        <v>1.1277999999999999</v>
      </c>
      <c r="O133" s="127">
        <v>1.1420999999999999</v>
      </c>
      <c r="P133" s="127">
        <v>1.0852999999999999</v>
      </c>
      <c r="Q133" s="127">
        <v>1.1089</v>
      </c>
      <c r="R133" s="127">
        <v>1.0668</v>
      </c>
      <c r="S133" s="127">
        <v>1.0686</v>
      </c>
    </row>
    <row r="134" spans="1:19" ht="27.6" x14ac:dyDescent="0.3">
      <c r="A134" s="128" t="s">
        <v>59</v>
      </c>
      <c r="B134" s="127">
        <v>2.1242999999999999</v>
      </c>
      <c r="C134" s="127">
        <v>1.3283</v>
      </c>
      <c r="D134" s="127">
        <v>1.0911999999999999</v>
      </c>
      <c r="E134" s="127">
        <v>1.9974000000000001</v>
      </c>
      <c r="F134" s="127">
        <v>1.4225999999999999</v>
      </c>
      <c r="G134" s="127">
        <v>1.2172000000000001</v>
      </c>
      <c r="H134" s="127">
        <v>1.1970999999999998</v>
      </c>
      <c r="I134" s="127">
        <v>1.1540999999999999</v>
      </c>
      <c r="J134" s="127">
        <v>1.1534</v>
      </c>
      <c r="K134" s="127">
        <v>1.1432</v>
      </c>
      <c r="L134" s="127">
        <v>1.1194</v>
      </c>
      <c r="M134" s="127">
        <v>1.1056999999999999</v>
      </c>
      <c r="N134" s="127">
        <v>1.1609</v>
      </c>
      <c r="O134" s="127">
        <v>1.1532</v>
      </c>
      <c r="P134" s="127">
        <v>1.0837000000000001</v>
      </c>
      <c r="Q134" s="127">
        <v>1.099</v>
      </c>
      <c r="R134" s="127">
        <v>1.0668</v>
      </c>
      <c r="S134" s="127">
        <v>1.0685</v>
      </c>
    </row>
    <row r="135" spans="1:19" ht="27.6" x14ac:dyDescent="0.3">
      <c r="A135" s="128" t="s">
        <v>60</v>
      </c>
      <c r="B135" s="127">
        <v>2.4508000000000001</v>
      </c>
      <c r="C135" s="127">
        <v>1.1915</v>
      </c>
      <c r="D135" s="127">
        <v>1.1007</v>
      </c>
      <c r="E135" s="127">
        <v>1.7847</v>
      </c>
      <c r="F135" s="127">
        <v>1.3966999999999998</v>
      </c>
      <c r="G135" s="127">
        <v>1.1871</v>
      </c>
      <c r="H135" s="127">
        <v>1.1577</v>
      </c>
      <c r="I135" s="127">
        <v>1.1362000000000001</v>
      </c>
      <c r="J135" s="127">
        <v>1.1011</v>
      </c>
      <c r="K135" s="127">
        <v>1.1015999999999999</v>
      </c>
      <c r="L135" s="127">
        <v>1.1048</v>
      </c>
      <c r="M135" s="127">
        <v>1.0872999999999999</v>
      </c>
      <c r="N135" s="127">
        <v>1.1181999999999999</v>
      </c>
      <c r="O135" s="127">
        <v>1.1254</v>
      </c>
      <c r="P135" s="127">
        <v>1.0770999999999999</v>
      </c>
      <c r="Q135" s="127">
        <v>1.0918000000000001</v>
      </c>
      <c r="R135" s="127">
        <v>1.0568</v>
      </c>
      <c r="S135" s="127">
        <v>1.0634000000000001</v>
      </c>
    </row>
    <row r="136" spans="1:19" x14ac:dyDescent="0.3">
      <c r="A136" s="128" t="s">
        <v>61</v>
      </c>
      <c r="B136" s="127">
        <v>2.4062999999999999</v>
      </c>
      <c r="C136" s="127">
        <v>1.2685</v>
      </c>
      <c r="D136" s="127">
        <v>1.0904</v>
      </c>
      <c r="E136" s="127">
        <v>1.7574000000000001</v>
      </c>
      <c r="F136" s="127">
        <v>1.4838</v>
      </c>
      <c r="G136" s="127">
        <v>1.2057</v>
      </c>
      <c r="H136" s="127">
        <v>1.1845000000000001</v>
      </c>
      <c r="I136" s="127">
        <v>1.1509</v>
      </c>
      <c r="J136" s="127">
        <v>1.0989</v>
      </c>
      <c r="K136" s="127">
        <v>1.1477999999999999</v>
      </c>
      <c r="L136" s="127">
        <v>1.1132</v>
      </c>
      <c r="M136" s="127">
        <v>1.1005</v>
      </c>
      <c r="N136" s="127">
        <v>1.1391</v>
      </c>
      <c r="O136" s="127">
        <v>1.1521999999999999</v>
      </c>
      <c r="P136" s="127">
        <v>1.0817000000000001</v>
      </c>
      <c r="Q136" s="127">
        <v>1.0983000000000001</v>
      </c>
      <c r="R136" s="127">
        <v>1.0559000000000001</v>
      </c>
      <c r="S136" s="127">
        <v>1.0581</v>
      </c>
    </row>
    <row r="137" spans="1:19" x14ac:dyDescent="0.3">
      <c r="A137" s="128" t="s">
        <v>62</v>
      </c>
      <c r="B137" s="127">
        <v>2.3452999999999999</v>
      </c>
      <c r="C137" s="127">
        <v>1.2239</v>
      </c>
      <c r="D137" s="127">
        <v>1.1247</v>
      </c>
      <c r="E137" s="127">
        <v>1.8322999999999998</v>
      </c>
      <c r="F137" s="127">
        <v>1.3250999999999999</v>
      </c>
      <c r="G137" s="127">
        <v>1.1992</v>
      </c>
      <c r="H137" s="127">
        <v>1.1665999999999999</v>
      </c>
      <c r="I137" s="127">
        <v>1.1716</v>
      </c>
      <c r="J137" s="127">
        <v>1.127</v>
      </c>
      <c r="K137" s="127">
        <v>1.1274</v>
      </c>
      <c r="L137" s="127">
        <v>1.1143000000000001</v>
      </c>
      <c r="M137" s="127">
        <v>1.0872999999999999</v>
      </c>
      <c r="N137" s="127">
        <v>1.1186</v>
      </c>
      <c r="O137" s="127">
        <v>1.1269</v>
      </c>
      <c r="P137" s="127">
        <v>1.0805</v>
      </c>
      <c r="Q137" s="127">
        <v>1.0783</v>
      </c>
      <c r="R137" s="127">
        <v>1.0569</v>
      </c>
      <c r="S137" s="127">
        <v>1.0581</v>
      </c>
    </row>
    <row r="138" spans="1:19" x14ac:dyDescent="0.3">
      <c r="A138" s="128" t="s">
        <v>63</v>
      </c>
      <c r="B138" s="127">
        <v>2.2685</v>
      </c>
      <c r="C138" s="127">
        <v>1.2971999999999999</v>
      </c>
      <c r="D138" s="127">
        <v>1.1526000000000001</v>
      </c>
      <c r="E138" s="127">
        <v>1.8413999999999999</v>
      </c>
      <c r="F138" s="127">
        <v>1.3887</v>
      </c>
      <c r="G138" s="127">
        <v>1.1898</v>
      </c>
      <c r="H138" s="127">
        <v>1.1901999999999999</v>
      </c>
      <c r="I138" s="127">
        <v>1.1181000000000001</v>
      </c>
      <c r="J138" s="127">
        <v>1.1015000000000001</v>
      </c>
      <c r="K138" s="127">
        <v>1.1073999999999999</v>
      </c>
      <c r="L138" s="127">
        <v>1.0843</v>
      </c>
      <c r="M138" s="127">
        <v>1.0834000000000001</v>
      </c>
      <c r="N138" s="127">
        <v>1.1176000000000001</v>
      </c>
      <c r="O138" s="127">
        <v>1.1165</v>
      </c>
      <c r="P138" s="127">
        <v>1.0845</v>
      </c>
      <c r="Q138" s="127">
        <v>1.0851</v>
      </c>
      <c r="R138" s="127">
        <v>1.0534000000000001</v>
      </c>
      <c r="S138" s="127">
        <v>1.0597000000000001</v>
      </c>
    </row>
    <row r="139" spans="1:19" x14ac:dyDescent="0.3">
      <c r="A139" s="128" t="s">
        <v>64</v>
      </c>
      <c r="B139" s="127">
        <v>2.3169999999999997</v>
      </c>
      <c r="C139" s="127">
        <v>1.2850999999999999</v>
      </c>
      <c r="D139" s="127">
        <v>1.2304999999999999</v>
      </c>
      <c r="E139" s="127">
        <v>1.6322000000000001</v>
      </c>
      <c r="F139" s="127">
        <v>1.4343000000000001</v>
      </c>
      <c r="G139" s="127">
        <v>1.2344999999999999</v>
      </c>
      <c r="H139" s="127">
        <v>1.2808999999999999</v>
      </c>
      <c r="I139" s="127">
        <v>1.1801000000000001</v>
      </c>
      <c r="J139" s="127">
        <v>1.1455</v>
      </c>
      <c r="K139" s="127">
        <v>1.1488</v>
      </c>
      <c r="L139" s="127">
        <v>1.1083000000000001</v>
      </c>
      <c r="M139" s="127">
        <v>1.0854000000000001</v>
      </c>
      <c r="N139" s="127">
        <v>1.1376999999999999</v>
      </c>
      <c r="O139" s="127">
        <v>1.141</v>
      </c>
      <c r="P139" s="127">
        <v>1.0754999999999999</v>
      </c>
      <c r="Q139" s="127">
        <v>1.1056999999999999</v>
      </c>
      <c r="R139" s="127">
        <v>1.0666</v>
      </c>
      <c r="S139" s="127">
        <v>1.0648</v>
      </c>
    </row>
    <row r="140" spans="1:19" x14ac:dyDescent="0.3">
      <c r="A140" s="128" t="s">
        <v>66</v>
      </c>
      <c r="B140" s="127">
        <v>2.4615</v>
      </c>
      <c r="C140" s="127">
        <v>1.2444</v>
      </c>
      <c r="D140" s="127">
        <v>1.1589</v>
      </c>
      <c r="E140" s="127">
        <v>1.7380000000000002</v>
      </c>
      <c r="F140" s="127">
        <v>1.3919999999999999</v>
      </c>
      <c r="G140" s="127">
        <v>1.1931</v>
      </c>
      <c r="H140" s="127">
        <v>1.2783</v>
      </c>
      <c r="I140" s="127">
        <v>1.1391</v>
      </c>
      <c r="J140" s="127">
        <v>1.1140000000000001</v>
      </c>
      <c r="K140" s="127">
        <v>1.0956000000000001</v>
      </c>
      <c r="L140" s="127">
        <v>1.1167</v>
      </c>
      <c r="M140" s="127">
        <v>1.1134999999999999</v>
      </c>
      <c r="N140" s="127">
        <v>1.1226</v>
      </c>
      <c r="O140" s="127">
        <v>1.1448</v>
      </c>
      <c r="P140" s="127">
        <v>1.0952999999999999</v>
      </c>
      <c r="Q140" s="127">
        <v>1.1008</v>
      </c>
      <c r="R140" s="127">
        <v>1.07</v>
      </c>
      <c r="S140" s="127">
        <v>1.0731999999999999</v>
      </c>
    </row>
    <row r="141" spans="1:19" ht="27.6" x14ac:dyDescent="0.3">
      <c r="A141" s="128" t="s">
        <v>67</v>
      </c>
      <c r="B141" s="127">
        <v>2.1430000000000002</v>
      </c>
      <c r="C141" s="127">
        <v>1.2633000000000001</v>
      </c>
      <c r="D141" s="127">
        <v>1.1057999999999999</v>
      </c>
      <c r="E141" s="127">
        <v>1.9446000000000001</v>
      </c>
      <c r="F141" s="127">
        <v>1.3506</v>
      </c>
      <c r="G141" s="127">
        <v>1.2393000000000001</v>
      </c>
      <c r="H141" s="127">
        <v>1.2014</v>
      </c>
      <c r="I141" s="127">
        <v>1.1374</v>
      </c>
      <c r="J141" s="127">
        <v>1.1124000000000001</v>
      </c>
      <c r="K141" s="127">
        <v>1.1074999999999999</v>
      </c>
      <c r="L141" s="127">
        <v>1.1194</v>
      </c>
      <c r="M141" s="127">
        <v>1.0924</v>
      </c>
      <c r="N141" s="127">
        <v>1.1276000000000002</v>
      </c>
      <c r="O141" s="127">
        <v>1.1479999999999999</v>
      </c>
      <c r="P141" s="127">
        <v>1.0891</v>
      </c>
      <c r="Q141" s="127">
        <v>1.0996999999999999</v>
      </c>
      <c r="R141" s="127">
        <v>1.0644</v>
      </c>
      <c r="S141" s="127">
        <v>1.0730999999999999</v>
      </c>
    </row>
    <row r="142" spans="1:19" x14ac:dyDescent="0.3">
      <c r="A142" s="128" t="s">
        <v>68</v>
      </c>
      <c r="B142" s="127">
        <v>2.2322000000000002</v>
      </c>
      <c r="C142" s="127">
        <v>1.1995</v>
      </c>
      <c r="D142" s="127">
        <v>1.1477999999999999</v>
      </c>
      <c r="E142" s="127">
        <v>1.6452</v>
      </c>
      <c r="F142" s="127">
        <v>1.3633999999999999</v>
      </c>
      <c r="G142" s="127">
        <v>1.2081999999999999</v>
      </c>
      <c r="H142" s="127">
        <v>1.1991000000000001</v>
      </c>
      <c r="I142" s="127">
        <v>1.1554</v>
      </c>
      <c r="J142" s="127">
        <v>1.1071</v>
      </c>
      <c r="K142" s="127">
        <v>1.0979999999999999</v>
      </c>
      <c r="L142" s="127">
        <v>1.1184000000000001</v>
      </c>
      <c r="M142" s="127">
        <v>1.1148</v>
      </c>
      <c r="N142" s="127">
        <v>1.0889</v>
      </c>
      <c r="O142" s="127">
        <v>1.1133999999999999</v>
      </c>
      <c r="P142" s="127">
        <v>1.0874999999999999</v>
      </c>
      <c r="Q142" s="127">
        <v>1.0844</v>
      </c>
      <c r="R142" s="127">
        <v>1.0493999999999999</v>
      </c>
      <c r="S142" s="127">
        <v>1.0548</v>
      </c>
    </row>
    <row r="143" spans="1:19" x14ac:dyDescent="0.3">
      <c r="A143" s="128" t="s">
        <v>70</v>
      </c>
      <c r="B143" s="127">
        <v>2.0598000000000001</v>
      </c>
      <c r="C143" s="127">
        <v>1.1598999999999999</v>
      </c>
      <c r="D143" s="127">
        <v>1.075</v>
      </c>
      <c r="E143" s="127">
        <v>1.891</v>
      </c>
      <c r="F143" s="127">
        <v>1.3999000000000001</v>
      </c>
      <c r="G143" s="127">
        <v>1.2313000000000001</v>
      </c>
      <c r="H143" s="127">
        <v>1.2476</v>
      </c>
      <c r="I143" s="127">
        <v>1.1196999999999999</v>
      </c>
      <c r="J143" s="127">
        <v>1.1061000000000001</v>
      </c>
      <c r="K143" s="127">
        <v>1.1181000000000001</v>
      </c>
      <c r="L143" s="127">
        <v>1.1167</v>
      </c>
      <c r="M143" s="127">
        <v>1.0979000000000001</v>
      </c>
      <c r="N143" s="127">
        <v>1.1095999999999999</v>
      </c>
      <c r="O143" s="127">
        <v>1.1276000000000002</v>
      </c>
      <c r="P143" s="127">
        <v>1.0857999999999999</v>
      </c>
      <c r="Q143" s="127">
        <v>1.0964</v>
      </c>
      <c r="R143" s="127">
        <v>1.0825</v>
      </c>
      <c r="S143" s="127">
        <v>1.0632999999999999</v>
      </c>
    </row>
    <row r="144" spans="1:19" x14ac:dyDescent="0.3">
      <c r="A144" s="128" t="s">
        <v>72</v>
      </c>
      <c r="B144" s="127">
        <v>1.8971</v>
      </c>
      <c r="C144" s="127">
        <v>1.1111</v>
      </c>
      <c r="D144" s="127">
        <v>1.1354</v>
      </c>
      <c r="E144" s="127">
        <v>1.8236000000000001</v>
      </c>
      <c r="F144" s="127">
        <v>1.3402000000000001</v>
      </c>
      <c r="G144" s="127">
        <v>1.2356</v>
      </c>
      <c r="H144" s="127">
        <v>1.1367</v>
      </c>
      <c r="I144" s="127">
        <v>1.1642000000000001</v>
      </c>
      <c r="J144" s="127">
        <v>1.1347</v>
      </c>
      <c r="K144" s="127">
        <v>1.1205000000000001</v>
      </c>
      <c r="L144" s="127">
        <v>1.1108</v>
      </c>
      <c r="M144" s="127">
        <v>1.0793999999999999</v>
      </c>
      <c r="N144" s="127">
        <v>1.1131</v>
      </c>
      <c r="O144" s="127">
        <v>1.1177999999999999</v>
      </c>
      <c r="P144" s="127">
        <v>1.1120000000000001</v>
      </c>
      <c r="Q144" s="127">
        <v>1.0861000000000001</v>
      </c>
      <c r="R144" s="127">
        <v>1.0637999999999999</v>
      </c>
      <c r="S144" s="127">
        <v>1.0701000000000001</v>
      </c>
    </row>
    <row r="145" spans="1:19" x14ac:dyDescent="0.3">
      <c r="A145" s="128" t="s">
        <v>73</v>
      </c>
      <c r="B145" s="127">
        <v>2.5624000000000002</v>
      </c>
      <c r="C145" s="127">
        <v>1.2928999999999999</v>
      </c>
      <c r="D145" s="127">
        <v>1.0839000000000001</v>
      </c>
      <c r="E145" s="127">
        <v>1.5449999999999999</v>
      </c>
      <c r="F145" s="127">
        <v>1.385</v>
      </c>
      <c r="G145" s="127">
        <v>1.2216</v>
      </c>
      <c r="H145" s="127">
        <v>1.1501000000000001</v>
      </c>
      <c r="I145" s="127">
        <v>1.0961000000000001</v>
      </c>
      <c r="J145" s="127">
        <v>1.1159999999999999</v>
      </c>
      <c r="K145" s="127">
        <v>1.1198999999999999</v>
      </c>
      <c r="L145" s="127">
        <v>1.099</v>
      </c>
      <c r="M145" s="127">
        <v>1.0718000000000001</v>
      </c>
      <c r="N145" s="127">
        <v>1.1081999999999999</v>
      </c>
      <c r="O145" s="127">
        <v>1.1481999999999999</v>
      </c>
      <c r="P145" s="127">
        <v>1.0802</v>
      </c>
      <c r="Q145" s="127">
        <v>1.0831</v>
      </c>
      <c r="R145" s="127">
        <v>1.0727</v>
      </c>
      <c r="S145" s="127">
        <v>1.0745</v>
      </c>
    </row>
    <row r="146" spans="1:19" x14ac:dyDescent="0.3">
      <c r="A146" s="128" t="s">
        <v>74</v>
      </c>
      <c r="B146" s="127">
        <v>2.4447999999999999</v>
      </c>
      <c r="C146" s="127">
        <v>1.2411000000000001</v>
      </c>
      <c r="D146" s="127">
        <v>1.1269</v>
      </c>
      <c r="E146" s="127">
        <v>1.8228</v>
      </c>
      <c r="F146" s="127">
        <v>1.3980000000000001</v>
      </c>
      <c r="G146" s="127">
        <v>1.2498</v>
      </c>
      <c r="H146" s="127">
        <v>1.1779999999999999</v>
      </c>
      <c r="I146" s="127">
        <v>1.143</v>
      </c>
      <c r="J146" s="127">
        <v>1.1144000000000001</v>
      </c>
      <c r="K146" s="127">
        <v>1.1274999999999999</v>
      </c>
      <c r="L146" s="127">
        <v>1.1024</v>
      </c>
      <c r="M146" s="127">
        <v>1.0925</v>
      </c>
      <c r="N146" s="127">
        <v>1.1129</v>
      </c>
      <c r="O146" s="127">
        <v>1.1298999999999999</v>
      </c>
      <c r="P146" s="127">
        <v>1.1101999999999999</v>
      </c>
      <c r="Q146" s="127">
        <v>1.0835999999999999</v>
      </c>
      <c r="R146" s="127">
        <v>1.0759000000000001</v>
      </c>
      <c r="S146" s="127">
        <v>1.0598000000000001</v>
      </c>
    </row>
    <row r="147" spans="1:19" x14ac:dyDescent="0.3">
      <c r="A147" s="128" t="s">
        <v>75</v>
      </c>
      <c r="B147" s="127">
        <v>2.4253999999999998</v>
      </c>
      <c r="C147" s="127">
        <v>1.1985999999999999</v>
      </c>
      <c r="D147" s="127">
        <v>1.1123000000000001</v>
      </c>
      <c r="E147" s="127">
        <v>1.71</v>
      </c>
      <c r="F147" s="127">
        <v>1.3544</v>
      </c>
      <c r="G147" s="127">
        <v>1.226</v>
      </c>
      <c r="H147" s="127">
        <v>1.194</v>
      </c>
      <c r="I147" s="127">
        <v>1.1306</v>
      </c>
      <c r="J147" s="127">
        <v>1.1277999999999999</v>
      </c>
      <c r="K147" s="127">
        <v>1.1287</v>
      </c>
      <c r="L147" s="127">
        <v>1.1364000000000001</v>
      </c>
      <c r="M147" s="127">
        <v>1.0771999999999999</v>
      </c>
      <c r="N147" s="127">
        <v>1.121</v>
      </c>
      <c r="O147" s="127">
        <v>1.1447000000000001</v>
      </c>
      <c r="P147" s="127">
        <v>1.1013999999999999</v>
      </c>
      <c r="Q147" s="127">
        <v>1.0820000000000001</v>
      </c>
      <c r="R147" s="127">
        <v>1.0481</v>
      </c>
      <c r="S147" s="127">
        <v>1.0717000000000001</v>
      </c>
    </row>
    <row r="148" spans="1:19" x14ac:dyDescent="0.3">
      <c r="A148" s="128" t="s">
        <v>76</v>
      </c>
      <c r="B148" s="127">
        <v>2.6368999999999998</v>
      </c>
      <c r="C148" s="127">
        <v>1.2206999999999999</v>
      </c>
      <c r="D148" s="127">
        <v>1.0884</v>
      </c>
      <c r="E148" s="127">
        <v>1.6040999999999999</v>
      </c>
      <c r="F148" s="127">
        <v>1.2993999999999999</v>
      </c>
      <c r="G148" s="127">
        <v>1.2109999999999999</v>
      </c>
      <c r="H148" s="127">
        <v>1.2431999999999999</v>
      </c>
      <c r="I148" s="127">
        <v>1.1682999999999999</v>
      </c>
      <c r="J148" s="127">
        <v>1.1837</v>
      </c>
      <c r="K148" s="127">
        <v>1.1029</v>
      </c>
      <c r="L148" s="127">
        <v>1.0927</v>
      </c>
      <c r="M148" s="127">
        <v>1.0956999999999999</v>
      </c>
      <c r="N148" s="127">
        <v>1.0915999999999999</v>
      </c>
      <c r="O148" s="127">
        <v>1.1181999999999999</v>
      </c>
      <c r="P148" s="127">
        <v>1.0771999999999999</v>
      </c>
      <c r="Q148" s="127">
        <v>1.079</v>
      </c>
      <c r="R148" s="127">
        <v>1.0612000000000001</v>
      </c>
      <c r="S148" s="127">
        <v>1.0682</v>
      </c>
    </row>
    <row r="149" spans="1:19" x14ac:dyDescent="0.3">
      <c r="A149" s="128" t="s">
        <v>77</v>
      </c>
      <c r="B149" s="127">
        <v>2.3992</v>
      </c>
      <c r="C149" s="127">
        <v>1.2504999999999999</v>
      </c>
      <c r="D149" s="127">
        <v>1.0906</v>
      </c>
      <c r="E149" s="127">
        <v>1.7143000000000002</v>
      </c>
      <c r="F149" s="127">
        <v>1.3281000000000001</v>
      </c>
      <c r="G149" s="127">
        <v>1.2181999999999999</v>
      </c>
      <c r="H149" s="127">
        <v>1.1694</v>
      </c>
      <c r="I149" s="127">
        <v>1.1333</v>
      </c>
      <c r="J149" s="127">
        <v>1.1357999999999999</v>
      </c>
      <c r="K149" s="127">
        <v>1.1062000000000001</v>
      </c>
      <c r="L149" s="127">
        <v>1.08</v>
      </c>
      <c r="M149" s="127">
        <v>1.0909</v>
      </c>
      <c r="N149" s="127">
        <v>1.1218000000000001</v>
      </c>
      <c r="O149" s="127">
        <v>1.1486000000000001</v>
      </c>
      <c r="P149" s="127">
        <v>1.0804</v>
      </c>
      <c r="Q149" s="127">
        <v>1.0946</v>
      </c>
      <c r="R149" s="127">
        <v>1.0737000000000001</v>
      </c>
      <c r="S149" s="127">
        <v>1.0690999999999999</v>
      </c>
    </row>
    <row r="150" spans="1:19" ht="27.6" x14ac:dyDescent="0.3">
      <c r="A150" s="128" t="s">
        <v>259</v>
      </c>
      <c r="B150" s="127">
        <v>2.3397000000000001</v>
      </c>
      <c r="C150" s="127">
        <v>1.2099</v>
      </c>
      <c r="D150" s="127">
        <v>1.0815999999999999</v>
      </c>
      <c r="E150" s="127">
        <v>1.7063999999999999</v>
      </c>
      <c r="F150" s="127">
        <v>1.2677</v>
      </c>
      <c r="G150" s="127">
        <v>1.2031000000000001</v>
      </c>
      <c r="H150" s="127">
        <v>1.1797</v>
      </c>
      <c r="I150" s="127">
        <v>1.1394</v>
      </c>
      <c r="J150" s="127">
        <v>1.1177999999999999</v>
      </c>
      <c r="K150" s="127">
        <v>1.1118000000000001</v>
      </c>
      <c r="L150" s="127">
        <v>1.1054000000000002</v>
      </c>
      <c r="M150" s="127">
        <v>1.0817000000000001</v>
      </c>
      <c r="N150" s="127">
        <v>1.0984</v>
      </c>
      <c r="O150" s="127">
        <v>1.1220000000000001</v>
      </c>
      <c r="P150" s="127">
        <v>1.0767</v>
      </c>
      <c r="Q150" s="127">
        <v>1.0791999999999999</v>
      </c>
      <c r="R150" s="127">
        <v>1.0647</v>
      </c>
      <c r="S150" s="127">
        <v>1.0751999999999999</v>
      </c>
    </row>
    <row r="151" spans="1:19" ht="27.6" x14ac:dyDescent="0.3">
      <c r="A151" s="128" t="s">
        <v>79</v>
      </c>
      <c r="B151" s="127">
        <v>2.1591999999999998</v>
      </c>
      <c r="C151" s="127">
        <v>1.2806999999999999</v>
      </c>
      <c r="D151" s="127">
        <v>1.105</v>
      </c>
      <c r="E151" s="127">
        <v>1.7062999999999999</v>
      </c>
      <c r="F151" s="127">
        <v>1.2763</v>
      </c>
      <c r="G151" s="127">
        <v>1.2273000000000001</v>
      </c>
      <c r="H151" s="127">
        <v>1.1420999999999999</v>
      </c>
      <c r="I151" s="127">
        <v>1.1538999999999999</v>
      </c>
      <c r="J151" s="127">
        <v>1.1147</v>
      </c>
      <c r="K151" s="127">
        <v>1.1134999999999999</v>
      </c>
      <c r="L151" s="127">
        <v>1.107</v>
      </c>
      <c r="M151" s="127">
        <v>1.0844</v>
      </c>
      <c r="N151" s="127">
        <v>1.1154999999999999</v>
      </c>
      <c r="O151" s="127">
        <v>1.1307</v>
      </c>
      <c r="P151" s="127">
        <v>1.0817000000000001</v>
      </c>
      <c r="Q151" s="127">
        <v>1.0615999999999999</v>
      </c>
      <c r="R151" s="127">
        <v>1.0621</v>
      </c>
      <c r="S151" s="127">
        <v>1.0536000000000001</v>
      </c>
    </row>
    <row r="152" spans="1:19" x14ac:dyDescent="0.3">
      <c r="A152" s="128" t="s">
        <v>80</v>
      </c>
      <c r="B152" s="127">
        <v>2.2498</v>
      </c>
      <c r="C152" s="127">
        <v>1.2993999999999999</v>
      </c>
      <c r="D152" s="127">
        <v>1.1105</v>
      </c>
      <c r="E152" s="127">
        <v>1.7216999999999998</v>
      </c>
      <c r="F152" s="127">
        <v>1.3133000000000001</v>
      </c>
      <c r="G152" s="127">
        <v>1.2131999999999998</v>
      </c>
      <c r="H152" s="127">
        <v>1.1538999999999999</v>
      </c>
      <c r="I152" s="127">
        <v>1.1515</v>
      </c>
      <c r="J152" s="127">
        <v>1.1087</v>
      </c>
      <c r="K152" s="127">
        <v>1.0943000000000001</v>
      </c>
      <c r="L152" s="127">
        <v>1.1066</v>
      </c>
      <c r="M152" s="127">
        <v>1.0972999999999999</v>
      </c>
      <c r="N152" s="127">
        <v>1.115</v>
      </c>
      <c r="O152" s="127">
        <v>1.1220000000000001</v>
      </c>
      <c r="P152" s="127">
        <v>1.0722</v>
      </c>
      <c r="Q152" s="127">
        <v>1.0851</v>
      </c>
      <c r="R152" s="127">
        <v>1.0499000000000001</v>
      </c>
      <c r="S152" s="127">
        <v>1.0688</v>
      </c>
    </row>
    <row r="153" spans="1:19" x14ac:dyDescent="0.3">
      <c r="A153" s="128" t="s">
        <v>81</v>
      </c>
      <c r="B153" s="127">
        <v>2.4077999999999999</v>
      </c>
      <c r="C153" s="127">
        <v>1.3013999999999999</v>
      </c>
      <c r="D153" s="127">
        <v>1.1140999999999999</v>
      </c>
      <c r="E153" s="127">
        <v>1.7465999999999999</v>
      </c>
      <c r="F153" s="127">
        <v>1.3703000000000001</v>
      </c>
      <c r="G153" s="127">
        <v>1.1919</v>
      </c>
      <c r="H153" s="127">
        <v>1.2348000000000001</v>
      </c>
      <c r="I153" s="127">
        <v>1.1665999999999999</v>
      </c>
      <c r="J153" s="127">
        <v>1.1435</v>
      </c>
      <c r="K153" s="127">
        <v>1.1183000000000001</v>
      </c>
      <c r="L153" s="127">
        <v>1.111</v>
      </c>
      <c r="M153" s="127">
        <v>1.0780000000000001</v>
      </c>
      <c r="N153" s="127">
        <v>1.1129</v>
      </c>
      <c r="O153" s="127">
        <v>1.1242000000000001</v>
      </c>
      <c r="P153" s="127">
        <v>1.0885</v>
      </c>
      <c r="Q153" s="127">
        <v>1.0785</v>
      </c>
      <c r="R153" s="127">
        <v>1.0610999999999999</v>
      </c>
      <c r="S153" s="127">
        <v>1.0737000000000001</v>
      </c>
    </row>
    <row r="154" spans="1:19" x14ac:dyDescent="0.3">
      <c r="A154" s="128" t="s">
        <v>83</v>
      </c>
      <c r="B154" s="127">
        <v>2.3521999999999998</v>
      </c>
      <c r="C154" s="127">
        <v>1.2399</v>
      </c>
      <c r="D154" s="127">
        <v>1.0793999999999999</v>
      </c>
      <c r="E154" s="127">
        <v>1.6372</v>
      </c>
      <c r="F154" s="127">
        <v>1.4457</v>
      </c>
      <c r="G154" s="127">
        <v>1.2030000000000001</v>
      </c>
      <c r="H154" s="127">
        <v>1.2089000000000001</v>
      </c>
      <c r="I154" s="127">
        <v>1.1062000000000001</v>
      </c>
      <c r="J154" s="127">
        <v>1.1421999999999999</v>
      </c>
      <c r="K154" s="127">
        <v>1.1468</v>
      </c>
      <c r="L154" s="127">
        <v>1.1509</v>
      </c>
      <c r="M154" s="127">
        <v>1.073</v>
      </c>
      <c r="N154" s="127">
        <v>1.0918999999999999</v>
      </c>
      <c r="O154" s="127">
        <v>1.1261000000000001</v>
      </c>
      <c r="P154" s="127">
        <v>1.0798000000000001</v>
      </c>
      <c r="Q154" s="127">
        <v>1.0942000000000001</v>
      </c>
      <c r="R154" s="127">
        <v>1.0747</v>
      </c>
      <c r="S154" s="127">
        <v>1.0684</v>
      </c>
    </row>
    <row r="155" spans="1:19" x14ac:dyDescent="0.3">
      <c r="A155" s="128" t="s">
        <v>85</v>
      </c>
      <c r="B155" s="127">
        <v>2.3247999999999998</v>
      </c>
      <c r="C155" s="127">
        <v>1.2179</v>
      </c>
      <c r="D155" s="127">
        <v>1.0632999999999999</v>
      </c>
      <c r="E155" s="127">
        <v>1.5537999999999998</v>
      </c>
      <c r="F155" s="127">
        <v>1.3729</v>
      </c>
      <c r="G155" s="127">
        <v>1.1738</v>
      </c>
      <c r="H155" s="127">
        <v>1.1309</v>
      </c>
      <c r="I155" s="127">
        <v>1.1213</v>
      </c>
      <c r="J155" s="127">
        <v>1.1177999999999999</v>
      </c>
      <c r="K155" s="127">
        <v>1.1078000000000001</v>
      </c>
      <c r="L155" s="127">
        <v>1.1205000000000001</v>
      </c>
      <c r="M155" s="127">
        <v>1.1186</v>
      </c>
      <c r="N155" s="127">
        <v>1.0903</v>
      </c>
      <c r="O155" s="127">
        <v>1.1245000000000001</v>
      </c>
      <c r="P155" s="127">
        <v>1.0815000000000001</v>
      </c>
      <c r="Q155" s="127">
        <v>1.0597000000000001</v>
      </c>
      <c r="R155" s="127">
        <v>1.0698999999999999</v>
      </c>
      <c r="S155" s="127">
        <v>1.0539000000000001</v>
      </c>
    </row>
    <row r="156" spans="1:19" ht="27.6" x14ac:dyDescent="0.3">
      <c r="A156" s="128" t="s">
        <v>84</v>
      </c>
      <c r="B156" s="127">
        <v>2.3683999999999998</v>
      </c>
      <c r="C156" s="127">
        <v>1.2106000000000001</v>
      </c>
      <c r="D156" s="127">
        <v>1.0959999999999999</v>
      </c>
      <c r="E156" s="127">
        <v>1.6577999999999999</v>
      </c>
      <c r="F156" s="127">
        <v>1.4250999999999998</v>
      </c>
      <c r="G156" s="127">
        <v>1.1748000000000001</v>
      </c>
      <c r="H156" s="127">
        <v>1.1929000000000001</v>
      </c>
      <c r="I156" s="127">
        <v>1.1545000000000001</v>
      </c>
      <c r="J156" s="127">
        <v>1.1334</v>
      </c>
      <c r="K156" s="127">
        <v>1.1040999999999999</v>
      </c>
      <c r="L156" s="127">
        <v>1.1088</v>
      </c>
      <c r="M156" s="127">
        <v>1.0900000000000001</v>
      </c>
      <c r="N156" s="127">
        <v>1.1092</v>
      </c>
      <c r="O156" s="127">
        <v>1.1259999999999999</v>
      </c>
      <c r="P156" s="127">
        <v>1.1139000000000001</v>
      </c>
      <c r="Q156" s="127">
        <v>1.0895000000000001</v>
      </c>
      <c r="R156" s="127">
        <v>1.0783</v>
      </c>
      <c r="S156" s="127">
        <v>1.0556999999999999</v>
      </c>
    </row>
    <row r="157" spans="1:19" x14ac:dyDescent="0.3">
      <c r="A157" s="128" t="s">
        <v>86</v>
      </c>
      <c r="B157" s="127">
        <v>2.3915999999999999</v>
      </c>
      <c r="C157" s="127">
        <v>1.2729000000000001</v>
      </c>
      <c r="D157" s="127">
        <v>1.1349</v>
      </c>
      <c r="E157" s="127">
        <v>1.6225000000000001</v>
      </c>
      <c r="F157" s="127">
        <v>1.5156000000000001</v>
      </c>
      <c r="G157" s="127">
        <v>1.2431999999999999</v>
      </c>
      <c r="H157" s="127">
        <v>1.1537999999999999</v>
      </c>
      <c r="I157" s="127">
        <v>1.1412</v>
      </c>
      <c r="J157" s="127">
        <v>1.1017000000000001</v>
      </c>
      <c r="K157" s="127">
        <v>1.1129</v>
      </c>
      <c r="L157" s="127">
        <v>1.2148000000000001</v>
      </c>
      <c r="M157" s="127">
        <v>1.1162999999999998</v>
      </c>
      <c r="N157" s="127">
        <v>1.1006</v>
      </c>
      <c r="O157" s="127">
        <v>1.1477999999999999</v>
      </c>
      <c r="P157" s="127">
        <v>1.1065</v>
      </c>
      <c r="Q157" s="127">
        <v>1.1020000000000001</v>
      </c>
      <c r="R157" s="127">
        <v>1.0580000000000001</v>
      </c>
      <c r="S157" s="127">
        <v>1.0559000000000001</v>
      </c>
    </row>
    <row r="158" spans="1:19" x14ac:dyDescent="0.3">
      <c r="A158" s="128" t="s">
        <v>87</v>
      </c>
      <c r="B158" s="127">
        <v>2.2227999999999999</v>
      </c>
      <c r="C158" s="127">
        <v>1.2222</v>
      </c>
      <c r="D158" s="127">
        <v>1.1013999999999999</v>
      </c>
      <c r="E158" s="127">
        <v>1.7122999999999999</v>
      </c>
      <c r="F158" s="127">
        <v>1.3178000000000001</v>
      </c>
      <c r="G158" s="127">
        <v>1.1896</v>
      </c>
      <c r="H158" s="127">
        <v>1.1904999999999999</v>
      </c>
      <c r="I158" s="127">
        <v>1.1364000000000001</v>
      </c>
      <c r="J158" s="127">
        <v>1.1277999999999999</v>
      </c>
      <c r="K158" s="127">
        <v>1.1076999999999999</v>
      </c>
      <c r="L158" s="127">
        <v>1.1237000000000001</v>
      </c>
      <c r="M158" s="127">
        <v>1.0710999999999999</v>
      </c>
      <c r="N158" s="127">
        <v>1.097</v>
      </c>
      <c r="O158" s="127">
        <v>1.1349</v>
      </c>
      <c r="P158" s="127">
        <v>1.0945</v>
      </c>
      <c r="Q158" s="127">
        <v>1.0698000000000001</v>
      </c>
      <c r="R158" s="127">
        <v>1.0558000000000001</v>
      </c>
      <c r="S158" s="127">
        <v>1.0602</v>
      </c>
    </row>
    <row r="159" spans="1:19" x14ac:dyDescent="0.3">
      <c r="A159" s="128" t="s">
        <v>88</v>
      </c>
      <c r="B159" s="127">
        <v>2.1822999999999997</v>
      </c>
      <c r="C159" s="127">
        <v>1.206</v>
      </c>
      <c r="D159" s="127">
        <v>1.1476999999999999</v>
      </c>
      <c r="E159" s="127">
        <v>1.6391</v>
      </c>
      <c r="F159" s="127">
        <v>1.3497999999999999</v>
      </c>
      <c r="G159" s="127">
        <v>1.1994</v>
      </c>
      <c r="H159" s="127">
        <v>1.2351000000000001</v>
      </c>
      <c r="I159" s="127">
        <v>1.1764000000000001</v>
      </c>
      <c r="J159" s="127">
        <v>1.1528</v>
      </c>
      <c r="K159" s="127">
        <v>1.1384000000000001</v>
      </c>
      <c r="L159" s="127">
        <v>1.1356999999999999</v>
      </c>
      <c r="M159" s="127">
        <v>1.0865</v>
      </c>
      <c r="N159" s="127">
        <v>1.0979000000000001</v>
      </c>
      <c r="O159" s="127">
        <v>1.1406999999999998</v>
      </c>
      <c r="P159" s="127">
        <v>1.0945</v>
      </c>
      <c r="Q159" s="127">
        <v>1.0812999999999999</v>
      </c>
      <c r="R159" s="127">
        <v>1.0791999999999999</v>
      </c>
      <c r="S159" s="127">
        <v>1.0542</v>
      </c>
    </row>
    <row r="160" spans="1:19" x14ac:dyDescent="0.3">
      <c r="A160" s="128" t="s">
        <v>89</v>
      </c>
      <c r="B160" s="127">
        <v>2.1842999999999999</v>
      </c>
      <c r="C160" s="127">
        <v>1.2206999999999999</v>
      </c>
      <c r="D160" s="127">
        <v>1.1198000000000001</v>
      </c>
      <c r="E160" s="127">
        <v>1.7146999999999999</v>
      </c>
      <c r="F160" s="127">
        <v>1.2404000000000002</v>
      </c>
      <c r="G160" s="127">
        <v>1.1797</v>
      </c>
      <c r="H160" s="127">
        <v>1.1969000000000001</v>
      </c>
      <c r="I160" s="127">
        <v>1.1240999999999999</v>
      </c>
      <c r="J160" s="127">
        <v>1.1551</v>
      </c>
      <c r="K160" s="127">
        <v>1.1259000000000001</v>
      </c>
      <c r="L160" s="127">
        <v>1.1318000000000001</v>
      </c>
      <c r="M160" s="127">
        <v>1.091</v>
      </c>
      <c r="N160" s="127">
        <v>1.0957999999999999</v>
      </c>
      <c r="O160" s="127">
        <v>1.1406999999999998</v>
      </c>
      <c r="P160" s="127">
        <v>1.0964</v>
      </c>
      <c r="Q160" s="127">
        <v>1.0939000000000001</v>
      </c>
      <c r="R160" s="127">
        <v>1.0762</v>
      </c>
      <c r="S160" s="127">
        <v>1.0717000000000001</v>
      </c>
    </row>
    <row r="161" spans="1:19" x14ac:dyDescent="0.3">
      <c r="A161" s="128" t="s">
        <v>90</v>
      </c>
      <c r="B161" s="127">
        <v>2.004</v>
      </c>
      <c r="C161" s="127">
        <v>1.2134</v>
      </c>
      <c r="D161" s="127">
        <v>1.1071</v>
      </c>
      <c r="E161" s="127">
        <v>1.5371000000000001</v>
      </c>
      <c r="F161" s="127">
        <v>1.4886000000000001</v>
      </c>
      <c r="G161" s="127">
        <v>1.1831</v>
      </c>
      <c r="H161" s="127">
        <v>1.1752</v>
      </c>
      <c r="I161" s="127">
        <v>1.1232</v>
      </c>
      <c r="J161" s="127">
        <v>1.1186</v>
      </c>
      <c r="K161" s="127">
        <v>1.0942000000000001</v>
      </c>
      <c r="L161" s="127">
        <v>1.1244000000000001</v>
      </c>
      <c r="M161" s="127">
        <v>1.0807</v>
      </c>
      <c r="N161" s="127">
        <v>1.133</v>
      </c>
      <c r="O161" s="127">
        <v>1.1926000000000001</v>
      </c>
      <c r="P161" s="127">
        <v>1.1343000000000001</v>
      </c>
      <c r="Q161" s="127">
        <v>1.0854000000000001</v>
      </c>
      <c r="R161" s="127">
        <v>1.0922000000000001</v>
      </c>
      <c r="S161" s="127">
        <v>1.0865</v>
      </c>
    </row>
    <row r="162" spans="1:19" x14ac:dyDescent="0.3">
      <c r="A162" s="128" t="s">
        <v>91</v>
      </c>
      <c r="B162" s="127">
        <v>2.3895</v>
      </c>
      <c r="C162" s="127">
        <v>1.3175999999999999</v>
      </c>
      <c r="D162" s="127">
        <v>1.0903</v>
      </c>
      <c r="E162" s="127">
        <v>1.7434000000000001</v>
      </c>
      <c r="F162" s="127">
        <v>1.4069</v>
      </c>
      <c r="G162" s="127">
        <v>1.1558999999999999</v>
      </c>
      <c r="H162" s="127">
        <v>1.1940999999999999</v>
      </c>
      <c r="I162" s="127">
        <v>1.1756</v>
      </c>
      <c r="J162" s="127">
        <v>1.1184000000000001</v>
      </c>
      <c r="K162" s="127">
        <v>1.1151</v>
      </c>
      <c r="L162" s="127">
        <v>1.1406000000000001</v>
      </c>
      <c r="M162" s="127">
        <v>1.1034999999999999</v>
      </c>
      <c r="N162" s="127">
        <v>1.1181000000000001</v>
      </c>
      <c r="O162" s="127">
        <v>1.1308</v>
      </c>
      <c r="P162" s="127">
        <v>1.1069</v>
      </c>
      <c r="Q162" s="127">
        <v>1.1001000000000001</v>
      </c>
      <c r="R162" s="127">
        <v>1.0636000000000001</v>
      </c>
      <c r="S162" s="127">
        <v>1.0595000000000001</v>
      </c>
    </row>
    <row r="163" spans="1:19" ht="27.6" x14ac:dyDescent="0.3">
      <c r="A163" s="128" t="s">
        <v>92</v>
      </c>
      <c r="B163" s="127">
        <v>2.4456000000000002</v>
      </c>
      <c r="C163" s="127">
        <v>1.2548000000000001</v>
      </c>
      <c r="D163" s="127">
        <v>1.1494</v>
      </c>
      <c r="E163" s="127">
        <v>1.6633000000000002</v>
      </c>
      <c r="F163" s="127">
        <v>1.2948</v>
      </c>
      <c r="G163" s="127">
        <v>1.1694</v>
      </c>
      <c r="H163" s="127">
        <v>1.1899</v>
      </c>
      <c r="I163" s="127">
        <v>1.1985999999999999</v>
      </c>
      <c r="J163" s="127">
        <v>1.1448</v>
      </c>
      <c r="K163" s="127">
        <v>1.1214</v>
      </c>
      <c r="L163" s="127">
        <v>1.1451</v>
      </c>
      <c r="M163" s="127">
        <v>1.0548999999999999</v>
      </c>
      <c r="N163" s="127">
        <v>1.1165</v>
      </c>
      <c r="O163" s="127">
        <v>1.1498999999999999</v>
      </c>
      <c r="P163" s="127">
        <v>1.1222000000000001</v>
      </c>
      <c r="Q163" s="127">
        <v>1.0952</v>
      </c>
      <c r="R163" s="127">
        <v>1.0887</v>
      </c>
      <c r="S163" s="127">
        <v>1.0646</v>
      </c>
    </row>
    <row r="164" spans="1:19" ht="27.6" x14ac:dyDescent="0.3">
      <c r="A164" s="128" t="s">
        <v>93</v>
      </c>
      <c r="B164" s="127">
        <v>2.4700000000000002</v>
      </c>
      <c r="C164" s="127">
        <v>1.56</v>
      </c>
      <c r="D164" s="127">
        <v>1.2361</v>
      </c>
      <c r="E164" s="127">
        <v>1.5209000000000001</v>
      </c>
      <c r="F164" s="127">
        <v>1.6724000000000001</v>
      </c>
      <c r="G164" s="127">
        <v>1.1970999999999998</v>
      </c>
      <c r="H164" s="127">
        <v>1.1049</v>
      </c>
      <c r="I164" s="127">
        <v>1.3271000000000002</v>
      </c>
      <c r="J164" s="127">
        <v>1.1701000000000001</v>
      </c>
      <c r="K164" s="127">
        <v>1.1113</v>
      </c>
      <c r="L164" s="127">
        <v>1.153</v>
      </c>
      <c r="M164" s="127">
        <v>1.1118000000000001</v>
      </c>
      <c r="N164" s="127">
        <v>1.0748</v>
      </c>
      <c r="O164" s="127">
        <v>1.0988</v>
      </c>
      <c r="P164" s="127">
        <v>1.1721999999999999</v>
      </c>
      <c r="Q164" s="127">
        <v>1.014</v>
      </c>
      <c r="R164" s="127">
        <v>1.0544</v>
      </c>
      <c r="S164" s="127">
        <v>1.0598999999999998</v>
      </c>
    </row>
    <row r="166" spans="1:19" x14ac:dyDescent="0.3">
      <c r="A166" s="150"/>
      <c r="B166" s="151">
        <v>1995</v>
      </c>
      <c r="C166" s="151">
        <v>1996</v>
      </c>
      <c r="D166" s="151">
        <v>1997</v>
      </c>
      <c r="E166" s="151">
        <v>1998</v>
      </c>
      <c r="F166" s="151">
        <v>1999</v>
      </c>
      <c r="G166" s="151">
        <v>2000</v>
      </c>
      <c r="H166" s="151">
        <v>2001</v>
      </c>
      <c r="I166" s="151">
        <v>2002</v>
      </c>
      <c r="J166" s="151">
        <v>2003</v>
      </c>
      <c r="K166" s="151">
        <v>2004</v>
      </c>
      <c r="L166" s="151">
        <v>2005</v>
      </c>
      <c r="M166" s="151">
        <v>2006</v>
      </c>
      <c r="N166" s="151">
        <v>2007</v>
      </c>
      <c r="O166" s="151">
        <v>2008</v>
      </c>
      <c r="P166" s="151">
        <v>2009</v>
      </c>
      <c r="Q166" s="151">
        <v>2010</v>
      </c>
      <c r="R166" s="151">
        <v>2011</v>
      </c>
      <c r="S166" s="151">
        <v>2012</v>
      </c>
    </row>
    <row r="167" spans="1:19" ht="27.6" x14ac:dyDescent="0.3">
      <c r="A167" s="128" t="s">
        <v>135</v>
      </c>
      <c r="B167" s="109">
        <f>B2/B85</f>
        <v>217.2173029658548</v>
      </c>
      <c r="C167" s="109">
        <f t="shared" ref="C167:S167" si="0">C2/C85</f>
        <v>614.05243703100689</v>
      </c>
      <c r="D167" s="109">
        <f t="shared" si="0"/>
        <v>824.42848026782667</v>
      </c>
      <c r="E167" s="109">
        <f t="shared" si="0"/>
        <v>533.56094677630517</v>
      </c>
      <c r="F167" s="109">
        <f t="shared" si="0"/>
        <v>1182.8333745580808</v>
      </c>
      <c r="G167" s="109">
        <f t="shared" si="0"/>
        <v>1848.102118023611</v>
      </c>
      <c r="H167" s="109">
        <f t="shared" si="0"/>
        <v>2513.0228833203855</v>
      </c>
      <c r="I167" s="109">
        <f t="shared" si="0"/>
        <v>3334.5428067192584</v>
      </c>
      <c r="J167" s="109">
        <f t="shared" si="0"/>
        <v>4495.3129452240746</v>
      </c>
      <c r="K167" s="109">
        <f>K2/K85</f>
        <v>5599.2886954615296</v>
      </c>
      <c r="L167" s="109">
        <f>L2/L85</f>
        <v>7089.6524750529643</v>
      </c>
      <c r="M167" s="109">
        <f t="shared" si="0"/>
        <v>9046.0255395626646</v>
      </c>
      <c r="N167" s="109">
        <f t="shared" si="0"/>
        <v>10855.998700878965</v>
      </c>
      <c r="O167" s="109">
        <f t="shared" si="0"/>
        <v>12695.629066840009</v>
      </c>
      <c r="P167" s="109">
        <f t="shared" si="0"/>
        <v>15020.174889127018</v>
      </c>
      <c r="Q167" s="109">
        <f t="shared" si="0"/>
        <v>16862.543735002851</v>
      </c>
      <c r="R167" s="109">
        <f t="shared" si="0"/>
        <v>18928.384103512912</v>
      </c>
      <c r="S167" s="109">
        <f t="shared" si="0"/>
        <v>21008.6306517009</v>
      </c>
    </row>
    <row r="168" spans="1:19" ht="27.6" x14ac:dyDescent="0.3">
      <c r="A168" s="128" t="s">
        <v>3</v>
      </c>
      <c r="B168" s="109">
        <f t="shared" ref="B168:S168" si="1">B3/B86</f>
        <v>171.84011207915592</v>
      </c>
      <c r="C168" s="109">
        <f t="shared" si="1"/>
        <v>459.3883081687959</v>
      </c>
      <c r="D168" s="109">
        <f t="shared" si="1"/>
        <v>579.74080930970638</v>
      </c>
      <c r="E168" s="109">
        <f t="shared" si="1"/>
        <v>427.97494780793318</v>
      </c>
      <c r="F168" s="109">
        <f t="shared" si="1"/>
        <v>843.17067973577662</v>
      </c>
      <c r="G168" s="109">
        <f t="shared" si="1"/>
        <v>1285.5607012901091</v>
      </c>
      <c r="H168" s="109">
        <f t="shared" si="1"/>
        <v>1779.5486955792301</v>
      </c>
      <c r="I168" s="109">
        <f t="shared" si="1"/>
        <v>2374.1297808336917</v>
      </c>
      <c r="J168" s="109">
        <f t="shared" si="1"/>
        <v>2997.4109454512986</v>
      </c>
      <c r="K168" s="109">
        <f t="shared" si="1"/>
        <v>3643.5413123265598</v>
      </c>
      <c r="L168" s="109">
        <f t="shared" si="1"/>
        <v>4686.6838411654971</v>
      </c>
      <c r="M168" s="109">
        <f t="shared" si="1"/>
        <v>6480.1463860933218</v>
      </c>
      <c r="N168" s="109">
        <f t="shared" si="1"/>
        <v>8367.3996261016655</v>
      </c>
      <c r="O168" s="109">
        <f t="shared" si="1"/>
        <v>11222.62323943662</v>
      </c>
      <c r="P168" s="109">
        <f t="shared" si="1"/>
        <v>12985.771984578669</v>
      </c>
      <c r="Q168" s="109">
        <f t="shared" si="1"/>
        <v>15585.435201320735</v>
      </c>
      <c r="R168" s="109">
        <f t="shared" si="1"/>
        <v>17817.931949578237</v>
      </c>
      <c r="S168" s="109">
        <f t="shared" si="1"/>
        <v>20387.330572289156</v>
      </c>
    </row>
    <row r="169" spans="1:19" x14ac:dyDescent="0.3">
      <c r="A169" s="128" t="s">
        <v>4</v>
      </c>
      <c r="B169" s="109">
        <f t="shared" ref="B169:S169" si="2">B4/B87</f>
        <v>131.11493593421304</v>
      </c>
      <c r="C169" s="109">
        <f t="shared" si="2"/>
        <v>443.66138098833795</v>
      </c>
      <c r="D169" s="109">
        <f t="shared" si="2"/>
        <v>520.96327096327104</v>
      </c>
      <c r="E169" s="109">
        <f t="shared" si="2"/>
        <v>337.9326073322311</v>
      </c>
      <c r="F169" s="109">
        <f t="shared" si="2"/>
        <v>679.5286340446936</v>
      </c>
      <c r="G169" s="109">
        <f t="shared" si="2"/>
        <v>1106.510372744139</v>
      </c>
      <c r="H169" s="109">
        <f t="shared" si="2"/>
        <v>1549.73152646382</v>
      </c>
      <c r="I169" s="109">
        <f t="shared" si="2"/>
        <v>2098.3999315478736</v>
      </c>
      <c r="J169" s="109">
        <f t="shared" si="2"/>
        <v>2776.9312544294826</v>
      </c>
      <c r="K169" s="109">
        <f t="shared" si="2"/>
        <v>3294.4301779863636</v>
      </c>
      <c r="L169" s="109">
        <f t="shared" si="2"/>
        <v>4278.1699580019658</v>
      </c>
      <c r="M169" s="109">
        <f t="shared" si="2"/>
        <v>5622.870159453304</v>
      </c>
      <c r="N169" s="109">
        <f t="shared" si="2"/>
        <v>6667.4243748907156</v>
      </c>
      <c r="O169" s="109">
        <f t="shared" si="2"/>
        <v>8743.8432188692332</v>
      </c>
      <c r="P169" s="109">
        <f t="shared" si="2"/>
        <v>10383.63471971067</v>
      </c>
      <c r="Q169" s="109">
        <f t="shared" si="2"/>
        <v>12078.119349005427</v>
      </c>
      <c r="R169" s="109">
        <f t="shared" si="2"/>
        <v>14502.126051214211</v>
      </c>
      <c r="S169" s="109">
        <f t="shared" si="2"/>
        <v>16247.581845238097</v>
      </c>
    </row>
    <row r="170" spans="1:19" ht="27.6" x14ac:dyDescent="0.3">
      <c r="A170" s="128" t="s">
        <v>5</v>
      </c>
      <c r="B170" s="109">
        <f t="shared" ref="B170:S170" si="3">B5/B88</f>
        <v>132.25927313600599</v>
      </c>
      <c r="C170" s="109">
        <f t="shared" si="3"/>
        <v>402.68913283975832</v>
      </c>
      <c r="D170" s="109">
        <f t="shared" si="3"/>
        <v>520.69991882384772</v>
      </c>
      <c r="E170" s="109">
        <f t="shared" si="3"/>
        <v>344.51732745109416</v>
      </c>
      <c r="F170" s="109">
        <f t="shared" si="3"/>
        <v>732.48876776902102</v>
      </c>
      <c r="G170" s="109">
        <f t="shared" si="3"/>
        <v>1083.3968334603335</v>
      </c>
      <c r="H170" s="109">
        <f t="shared" si="3"/>
        <v>1382.260205774975</v>
      </c>
      <c r="I170" s="109">
        <f t="shared" si="3"/>
        <v>1896.4759644960011</v>
      </c>
      <c r="J170" s="109">
        <f t="shared" si="3"/>
        <v>2464.8742411101475</v>
      </c>
      <c r="K170" s="109">
        <f t="shared" si="3"/>
        <v>2978.5959658240113</v>
      </c>
      <c r="L170" s="109">
        <f t="shared" si="3"/>
        <v>3704.7893929827724</v>
      </c>
      <c r="M170" s="109">
        <f t="shared" si="3"/>
        <v>5145.770461819845</v>
      </c>
      <c r="N170" s="109">
        <f t="shared" si="3"/>
        <v>6190.3459230497701</v>
      </c>
      <c r="O170" s="109">
        <f t="shared" si="3"/>
        <v>8309.870266479662</v>
      </c>
      <c r="P170" s="109">
        <f t="shared" si="3"/>
        <v>9970.0736648250477</v>
      </c>
      <c r="Q170" s="109">
        <f t="shared" si="3"/>
        <v>11798.74328385393</v>
      </c>
      <c r="R170" s="109">
        <f t="shared" si="3"/>
        <v>13535.275203328922</v>
      </c>
      <c r="S170" s="109">
        <f t="shared" si="3"/>
        <v>15204.047217537944</v>
      </c>
    </row>
    <row r="171" spans="1:19" ht="27.6" x14ac:dyDescent="0.3">
      <c r="A171" s="128" t="s">
        <v>6</v>
      </c>
      <c r="B171" s="109">
        <f t="shared" ref="B171:S171" si="4">B6/B89</f>
        <v>143.52872654657403</v>
      </c>
      <c r="C171" s="109">
        <f t="shared" si="4"/>
        <v>360.44362292051756</v>
      </c>
      <c r="D171" s="109">
        <f t="shared" si="4"/>
        <v>599.30869449614465</v>
      </c>
      <c r="E171" s="109">
        <f t="shared" si="4"/>
        <v>452.69454189912</v>
      </c>
      <c r="F171" s="109">
        <f t="shared" si="4"/>
        <v>869.88411324629601</v>
      </c>
      <c r="G171" s="109">
        <f t="shared" si="4"/>
        <v>1211.9853240929472</v>
      </c>
      <c r="H171" s="109">
        <f t="shared" si="4"/>
        <v>1741.6958415165229</v>
      </c>
      <c r="I171" s="109">
        <f t="shared" si="4"/>
        <v>2273.833493828241</v>
      </c>
      <c r="J171" s="109">
        <f t="shared" si="4"/>
        <v>3036.8048714963729</v>
      </c>
      <c r="K171" s="109">
        <f t="shared" si="4"/>
        <v>3642.8383012397785</v>
      </c>
      <c r="L171" s="109">
        <f t="shared" si="4"/>
        <v>4922.03884380414</v>
      </c>
      <c r="M171" s="109">
        <f t="shared" si="4"/>
        <v>6318.8138870982593</v>
      </c>
      <c r="N171" s="109">
        <f t="shared" si="4"/>
        <v>7273.0934243936617</v>
      </c>
      <c r="O171" s="109">
        <f t="shared" si="4"/>
        <v>9259.0519503235955</v>
      </c>
      <c r="P171" s="109">
        <f t="shared" si="4"/>
        <v>10821.969696969696</v>
      </c>
      <c r="Q171" s="109">
        <f t="shared" si="4"/>
        <v>12869.206525769372</v>
      </c>
      <c r="R171" s="109">
        <f t="shared" si="4"/>
        <v>15279.004994237417</v>
      </c>
      <c r="S171" s="109">
        <f t="shared" si="4"/>
        <v>17661.912751677854</v>
      </c>
    </row>
    <row r="172" spans="1:19" x14ac:dyDescent="0.3">
      <c r="A172" s="128" t="s">
        <v>7</v>
      </c>
      <c r="B172" s="109">
        <f t="shared" ref="B172:S172" si="5">B7/B90</f>
        <v>130.06799294887935</v>
      </c>
      <c r="C172" s="109">
        <f t="shared" si="5"/>
        <v>370.08759945350801</v>
      </c>
      <c r="D172" s="109">
        <f t="shared" si="5"/>
        <v>507.7274805669868</v>
      </c>
      <c r="E172" s="109">
        <f t="shared" si="5"/>
        <v>296.21646151228094</v>
      </c>
      <c r="F172" s="109">
        <f t="shared" si="5"/>
        <v>544.50600849104126</v>
      </c>
      <c r="G172" s="109">
        <f t="shared" si="5"/>
        <v>889.80361890060885</v>
      </c>
      <c r="H172" s="109">
        <f t="shared" si="5"/>
        <v>1082.8535669586984</v>
      </c>
      <c r="I172" s="109">
        <f t="shared" si="5"/>
        <v>1539.0739939420166</v>
      </c>
      <c r="J172" s="109">
        <f t="shared" si="5"/>
        <v>1999.0410600645105</v>
      </c>
      <c r="K172" s="109">
        <f t="shared" si="5"/>
        <v>2552.7279221359054</v>
      </c>
      <c r="L172" s="109">
        <f t="shared" si="5"/>
        <v>3202.6318211097819</v>
      </c>
      <c r="M172" s="109">
        <f t="shared" si="5"/>
        <v>3998.2955055171792</v>
      </c>
      <c r="N172" s="109">
        <f t="shared" si="5"/>
        <v>4952.0780691818418</v>
      </c>
      <c r="O172" s="109">
        <f t="shared" si="5"/>
        <v>7282.733938547487</v>
      </c>
      <c r="P172" s="109">
        <f t="shared" si="5"/>
        <v>8597.2234991265996</v>
      </c>
      <c r="Q172" s="109">
        <f t="shared" si="5"/>
        <v>9916.6443790674875</v>
      </c>
      <c r="R172" s="109">
        <f t="shared" si="5"/>
        <v>12223.214285714284</v>
      </c>
      <c r="S172" s="109">
        <f t="shared" si="5"/>
        <v>14948.847194996735</v>
      </c>
    </row>
    <row r="173" spans="1:19" x14ac:dyDescent="0.3">
      <c r="A173" s="128" t="s">
        <v>8</v>
      </c>
      <c r="B173" s="109">
        <f t="shared" ref="B173:S173" si="6">B8/B91</f>
        <v>170.64341598225059</v>
      </c>
      <c r="C173" s="109">
        <f t="shared" si="6"/>
        <v>473.78028542980417</v>
      </c>
      <c r="D173" s="109">
        <f t="shared" si="6"/>
        <v>584.11087960866007</v>
      </c>
      <c r="E173" s="109">
        <f t="shared" si="6"/>
        <v>401.02457836873316</v>
      </c>
      <c r="F173" s="109">
        <f t="shared" si="6"/>
        <v>774.93972272453288</v>
      </c>
      <c r="G173" s="109">
        <f t="shared" si="6"/>
        <v>1106.1155630535638</v>
      </c>
      <c r="H173" s="109">
        <f t="shared" si="6"/>
        <v>1490.4240194028603</v>
      </c>
      <c r="I173" s="109">
        <f t="shared" si="6"/>
        <v>2130.649416971657</v>
      </c>
      <c r="J173" s="109">
        <f t="shared" si="6"/>
        <v>2920.9375546615361</v>
      </c>
      <c r="K173" s="109">
        <f t="shared" si="6"/>
        <v>3666.608207646439</v>
      </c>
      <c r="L173" s="109">
        <f t="shared" si="6"/>
        <v>4807.3774179037327</v>
      </c>
      <c r="M173" s="109">
        <f t="shared" si="6"/>
        <v>6326.8158976701689</v>
      </c>
      <c r="N173" s="109">
        <f t="shared" si="6"/>
        <v>8091.5257223396757</v>
      </c>
      <c r="O173" s="109">
        <f t="shared" si="6"/>
        <v>10107.407085037861</v>
      </c>
      <c r="P173" s="109">
        <f t="shared" si="6"/>
        <v>12143.583227445995</v>
      </c>
      <c r="Q173" s="109">
        <f t="shared" si="6"/>
        <v>14267.514749262536</v>
      </c>
      <c r="R173" s="109">
        <f t="shared" si="6"/>
        <v>16439.044943820227</v>
      </c>
      <c r="S173" s="109">
        <f t="shared" si="6"/>
        <v>19275.439085586841</v>
      </c>
    </row>
    <row r="174" spans="1:19" x14ac:dyDescent="0.3">
      <c r="A174" s="128" t="s">
        <v>9</v>
      </c>
      <c r="B174" s="109">
        <f t="shared" ref="B174:S174" si="7">B9/B92</f>
        <v>162.64839064985927</v>
      </c>
      <c r="C174" s="109">
        <f t="shared" si="7"/>
        <v>441.31261365514962</v>
      </c>
      <c r="D174" s="109">
        <f t="shared" si="7"/>
        <v>563.80658062170505</v>
      </c>
      <c r="E174" s="109">
        <f t="shared" si="7"/>
        <v>359.04872389791183</v>
      </c>
      <c r="F174" s="109">
        <f t="shared" si="7"/>
        <v>766.23953781201396</v>
      </c>
      <c r="G174" s="109">
        <f t="shared" si="7"/>
        <v>1185.4506508485747</v>
      </c>
      <c r="H174" s="109">
        <f t="shared" si="7"/>
        <v>1590.3966597077244</v>
      </c>
      <c r="I174" s="109">
        <f t="shared" si="7"/>
        <v>2168.7068965517242</v>
      </c>
      <c r="J174" s="109">
        <f t="shared" si="7"/>
        <v>2721.0428961507969</v>
      </c>
      <c r="K174" s="109">
        <f t="shared" si="7"/>
        <v>3378.3424827341951</v>
      </c>
      <c r="L174" s="109">
        <f t="shared" si="7"/>
        <v>4563.7129256682529</v>
      </c>
      <c r="M174" s="109">
        <f t="shared" si="7"/>
        <v>5894.1404090657816</v>
      </c>
      <c r="N174" s="109">
        <f t="shared" si="7"/>
        <v>6949.6727401379794</v>
      </c>
      <c r="O174" s="109">
        <f t="shared" si="7"/>
        <v>8479.3045627040865</v>
      </c>
      <c r="P174" s="109">
        <f t="shared" si="7"/>
        <v>9829.6112489660882</v>
      </c>
      <c r="Q174" s="109">
        <f t="shared" si="7"/>
        <v>12011.547135769057</v>
      </c>
      <c r="R174" s="109">
        <f t="shared" si="7"/>
        <v>13792.277846124727</v>
      </c>
      <c r="S174" s="109">
        <f t="shared" si="7"/>
        <v>14766.96137738483</v>
      </c>
    </row>
    <row r="175" spans="1:19" x14ac:dyDescent="0.3">
      <c r="A175" s="128" t="s">
        <v>10</v>
      </c>
      <c r="B175" s="109">
        <f t="shared" ref="B175:S175" si="8">B10/B93</f>
        <v>124.83071775671152</v>
      </c>
      <c r="C175" s="109">
        <f t="shared" si="8"/>
        <v>385.87137620793061</v>
      </c>
      <c r="D175" s="109">
        <f t="shared" si="8"/>
        <v>520.86066649173449</v>
      </c>
      <c r="E175" s="109">
        <f t="shared" si="8"/>
        <v>375.91836734693879</v>
      </c>
      <c r="F175" s="109">
        <f t="shared" si="8"/>
        <v>741.77923318324451</v>
      </c>
      <c r="G175" s="109">
        <f t="shared" si="8"/>
        <v>1229.87154730921</v>
      </c>
      <c r="H175" s="109">
        <f t="shared" si="8"/>
        <v>1610.9845402766475</v>
      </c>
      <c r="I175" s="109">
        <f t="shared" si="8"/>
        <v>2315.1166781056968</v>
      </c>
      <c r="J175" s="109">
        <f t="shared" si="8"/>
        <v>2901.8763986916852</v>
      </c>
      <c r="K175" s="109">
        <f t="shared" si="8"/>
        <v>3851.683348498635</v>
      </c>
      <c r="L175" s="109">
        <f t="shared" si="8"/>
        <v>4771.6506630086878</v>
      </c>
      <c r="M175" s="109">
        <f t="shared" si="8"/>
        <v>6046.5741155396327</v>
      </c>
      <c r="N175" s="109">
        <f t="shared" si="8"/>
        <v>7496.849918011565</v>
      </c>
      <c r="O175" s="109">
        <f t="shared" si="8"/>
        <v>9810.9143538225781</v>
      </c>
      <c r="P175" s="109">
        <f t="shared" si="8"/>
        <v>11548.488949030221</v>
      </c>
      <c r="Q175" s="109">
        <f t="shared" si="8"/>
        <v>13413.500182681768</v>
      </c>
      <c r="R175" s="109">
        <f t="shared" si="8"/>
        <v>15528.191035724441</v>
      </c>
      <c r="S175" s="109">
        <f t="shared" si="8"/>
        <v>17833.065507136776</v>
      </c>
    </row>
    <row r="176" spans="1:19" x14ac:dyDescent="0.3">
      <c r="A176" s="128" t="s">
        <v>11</v>
      </c>
      <c r="B176" s="109">
        <f t="shared" ref="B176:S176" si="9">B11/B94</f>
        <v>147.1265264718505</v>
      </c>
      <c r="C176" s="109">
        <f t="shared" si="9"/>
        <v>506.60900783289816</v>
      </c>
      <c r="D176" s="109">
        <f t="shared" si="9"/>
        <v>604.97816593886466</v>
      </c>
      <c r="E176" s="109">
        <f t="shared" si="9"/>
        <v>458.2920178482895</v>
      </c>
      <c r="F176" s="109">
        <f t="shared" si="9"/>
        <v>818.82856748169638</v>
      </c>
      <c r="G176" s="109">
        <f t="shared" si="9"/>
        <v>1453.7697924358026</v>
      </c>
      <c r="H176" s="109">
        <f t="shared" si="9"/>
        <v>1930.6693989071036</v>
      </c>
      <c r="I176" s="109">
        <f t="shared" si="9"/>
        <v>2445.1294697903822</v>
      </c>
      <c r="J176" s="109">
        <f t="shared" si="9"/>
        <v>3141.8746142315495</v>
      </c>
      <c r="K176" s="109">
        <f t="shared" si="9"/>
        <v>3923.2267776498716</v>
      </c>
      <c r="L176" s="109">
        <f t="shared" si="9"/>
        <v>5039.8413556877595</v>
      </c>
      <c r="M176" s="109">
        <f t="shared" si="9"/>
        <v>6939.6370930974745</v>
      </c>
      <c r="N176" s="109">
        <f t="shared" si="9"/>
        <v>8340.1426433036904</v>
      </c>
      <c r="O176" s="109">
        <f t="shared" si="9"/>
        <v>10419.08785240107</v>
      </c>
      <c r="P176" s="109">
        <f t="shared" si="9"/>
        <v>13324.013611698705</v>
      </c>
      <c r="Q176" s="109">
        <f t="shared" si="9"/>
        <v>14745.812899046914</v>
      </c>
      <c r="R176" s="109">
        <f t="shared" si="9"/>
        <v>16052.038575384318</v>
      </c>
      <c r="S176" s="109">
        <f t="shared" si="9"/>
        <v>18601.407129455911</v>
      </c>
    </row>
    <row r="177" spans="1:19" x14ac:dyDescent="0.3">
      <c r="A177" s="128" t="s">
        <v>12</v>
      </c>
      <c r="B177" s="109">
        <f t="shared" ref="B177:S177" si="10">B12/B95</f>
        <v>190.99590723055934</v>
      </c>
      <c r="C177" s="109">
        <f t="shared" si="10"/>
        <v>488.78394332939791</v>
      </c>
      <c r="D177" s="109">
        <f t="shared" si="10"/>
        <v>682.81569648502875</v>
      </c>
      <c r="E177" s="109">
        <f t="shared" si="10"/>
        <v>493.56058530169344</v>
      </c>
      <c r="F177" s="109">
        <f t="shared" si="10"/>
        <v>1091.3565515698413</v>
      </c>
      <c r="G177" s="109">
        <f t="shared" si="10"/>
        <v>1497.0861035869657</v>
      </c>
      <c r="H177" s="109">
        <f t="shared" si="10"/>
        <v>2157.0302233902762</v>
      </c>
      <c r="I177" s="109">
        <f t="shared" si="10"/>
        <v>3010.6979113601633</v>
      </c>
      <c r="J177" s="109">
        <f t="shared" si="10"/>
        <v>3961.5040286481649</v>
      </c>
      <c r="K177" s="109">
        <f t="shared" si="10"/>
        <v>5185.3732406912522</v>
      </c>
      <c r="L177" s="109">
        <f t="shared" si="10"/>
        <v>6687.1463217461605</v>
      </c>
      <c r="M177" s="109">
        <f t="shared" si="10"/>
        <v>9708.2448527375127</v>
      </c>
      <c r="N177" s="109">
        <f t="shared" si="10"/>
        <v>12386.672550750221</v>
      </c>
      <c r="O177" s="109">
        <f t="shared" si="10"/>
        <v>17036.493738819321</v>
      </c>
      <c r="P177" s="109">
        <f t="shared" si="10"/>
        <v>18096.960404076846</v>
      </c>
      <c r="Q177" s="109">
        <f t="shared" si="10"/>
        <v>20973.598888374247</v>
      </c>
      <c r="R177" s="109">
        <f t="shared" si="10"/>
        <v>24191.704459561603</v>
      </c>
      <c r="S177" s="109">
        <f t="shared" si="10"/>
        <v>28953.783502225586</v>
      </c>
    </row>
    <row r="178" spans="1:19" x14ac:dyDescent="0.3">
      <c r="A178" s="128" t="s">
        <v>13</v>
      </c>
      <c r="B178" s="109">
        <f t="shared" ref="B178:S178" si="11">B13/B96</f>
        <v>160.47106156489667</v>
      </c>
      <c r="C178" s="109">
        <f t="shared" si="11"/>
        <v>483.70781858884004</v>
      </c>
      <c r="D178" s="109">
        <f t="shared" si="11"/>
        <v>617.41004497751123</v>
      </c>
      <c r="E178" s="109">
        <f t="shared" si="11"/>
        <v>427.84825203978318</v>
      </c>
      <c r="F178" s="109">
        <f t="shared" si="11"/>
        <v>791.8581275129236</v>
      </c>
      <c r="G178" s="109">
        <f t="shared" si="11"/>
        <v>1188.9551987896109</v>
      </c>
      <c r="H178" s="109">
        <f t="shared" si="11"/>
        <v>1681.6857974987151</v>
      </c>
      <c r="I178" s="109">
        <f t="shared" si="11"/>
        <v>2271.2188341586311</v>
      </c>
      <c r="J178" s="109">
        <f t="shared" si="11"/>
        <v>2874.5989304812833</v>
      </c>
      <c r="K178" s="109">
        <f t="shared" si="11"/>
        <v>3471.4515840343656</v>
      </c>
      <c r="L178" s="109">
        <f t="shared" si="11"/>
        <v>4434.7548169116981</v>
      </c>
      <c r="M178" s="109">
        <f t="shared" si="11"/>
        <v>5550.4646840148707</v>
      </c>
      <c r="N178" s="109">
        <f t="shared" si="11"/>
        <v>6580.6306710987328</v>
      </c>
      <c r="O178" s="109">
        <f t="shared" si="11"/>
        <v>8772.0234450179323</v>
      </c>
      <c r="P178" s="109">
        <f t="shared" si="11"/>
        <v>10064.014000184214</v>
      </c>
      <c r="Q178" s="109">
        <f t="shared" si="11"/>
        <v>12033.951183703432</v>
      </c>
      <c r="R178" s="109">
        <f t="shared" si="11"/>
        <v>14016.925113464446</v>
      </c>
      <c r="S178" s="109">
        <f t="shared" si="11"/>
        <v>15749.719206289779</v>
      </c>
    </row>
    <row r="179" spans="1:19" x14ac:dyDescent="0.3">
      <c r="A179" s="128" t="s">
        <v>14</v>
      </c>
      <c r="B179" s="109">
        <f t="shared" ref="B179:S179" si="12">B14/B97</f>
        <v>124.91170675489795</v>
      </c>
      <c r="C179" s="109">
        <f t="shared" si="12"/>
        <v>421.01773578650756</v>
      </c>
      <c r="D179" s="109">
        <f t="shared" si="12"/>
        <v>545.66577301161749</v>
      </c>
      <c r="E179" s="109">
        <f t="shared" si="12"/>
        <v>340.05908254835293</v>
      </c>
      <c r="F179" s="109">
        <f t="shared" si="12"/>
        <v>702.59796182000866</v>
      </c>
      <c r="G179" s="109">
        <f t="shared" si="12"/>
        <v>1071.4769647696476</v>
      </c>
      <c r="H179" s="109">
        <f t="shared" si="12"/>
        <v>1554.7537131828481</v>
      </c>
      <c r="I179" s="109">
        <f t="shared" si="12"/>
        <v>2258.925383791503</v>
      </c>
      <c r="J179" s="109">
        <f t="shared" si="12"/>
        <v>2879.731964145853</v>
      </c>
      <c r="K179" s="109">
        <f t="shared" si="12"/>
        <v>3258.5295961314587</v>
      </c>
      <c r="L179" s="109">
        <f t="shared" si="12"/>
        <v>4338.6334726512814</v>
      </c>
      <c r="M179" s="109">
        <f t="shared" si="12"/>
        <v>5647.1779762452807</v>
      </c>
      <c r="N179" s="109">
        <f t="shared" si="12"/>
        <v>6909.6059747617819</v>
      </c>
      <c r="O179" s="109">
        <f t="shared" si="12"/>
        <v>9714.8302148302155</v>
      </c>
      <c r="P179" s="109">
        <f t="shared" si="12"/>
        <v>11047.07402621377</v>
      </c>
      <c r="Q179" s="109">
        <f t="shared" si="12"/>
        <v>12641.14701866181</v>
      </c>
      <c r="R179" s="109">
        <f t="shared" si="12"/>
        <v>13974.673974673975</v>
      </c>
      <c r="S179" s="109">
        <f t="shared" si="12"/>
        <v>16491.311659192823</v>
      </c>
    </row>
    <row r="180" spans="1:19" x14ac:dyDescent="0.3">
      <c r="A180" s="128" t="s">
        <v>15</v>
      </c>
      <c r="B180" s="109">
        <f t="shared" ref="B180:S180" si="13">B15/B98</f>
        <v>154.23153362040409</v>
      </c>
      <c r="C180" s="109">
        <f t="shared" si="13"/>
        <v>467.3438549361988</v>
      </c>
      <c r="D180" s="109">
        <f t="shared" si="13"/>
        <v>585.41758727353067</v>
      </c>
      <c r="E180" s="109">
        <f t="shared" si="13"/>
        <v>408.70254059865334</v>
      </c>
      <c r="F180" s="109">
        <f t="shared" si="13"/>
        <v>863.62065390198393</v>
      </c>
      <c r="G180" s="109">
        <f t="shared" si="13"/>
        <v>1404.0156709108717</v>
      </c>
      <c r="H180" s="109">
        <f t="shared" si="13"/>
        <v>2003.7735849056605</v>
      </c>
      <c r="I180" s="109">
        <f t="shared" si="13"/>
        <v>2586.3256695083096</v>
      </c>
      <c r="J180" s="109">
        <f t="shared" si="13"/>
        <v>3298.113541758923</v>
      </c>
      <c r="K180" s="109">
        <f t="shared" si="13"/>
        <v>3904.9550343854694</v>
      </c>
      <c r="L180" s="109">
        <f t="shared" si="13"/>
        <v>4899.6425379803395</v>
      </c>
      <c r="M180" s="109">
        <f t="shared" si="13"/>
        <v>6138.4222059897738</v>
      </c>
      <c r="N180" s="109">
        <f t="shared" si="13"/>
        <v>7190.9631183359543</v>
      </c>
      <c r="O180" s="109">
        <f t="shared" si="13"/>
        <v>9609.9503339612947</v>
      </c>
      <c r="P180" s="109">
        <f t="shared" si="13"/>
        <v>11467.005998909288</v>
      </c>
      <c r="Q180" s="109">
        <f t="shared" si="13"/>
        <v>13113.956004327443</v>
      </c>
      <c r="R180" s="109">
        <f t="shared" si="13"/>
        <v>15004.32208963638</v>
      </c>
      <c r="S180" s="109">
        <f t="shared" si="13"/>
        <v>17189.407456099165</v>
      </c>
    </row>
    <row r="181" spans="1:19" x14ac:dyDescent="0.3">
      <c r="A181" s="128" t="s">
        <v>16</v>
      </c>
      <c r="B181" s="109">
        <f t="shared" ref="B181:S181" si="14">B16/B99</f>
        <v>127.47423523638146</v>
      </c>
      <c r="C181" s="109">
        <f t="shared" si="14"/>
        <v>370.5798024848678</v>
      </c>
      <c r="D181" s="109">
        <f t="shared" si="14"/>
        <v>509.57616598687719</v>
      </c>
      <c r="E181" s="109">
        <f t="shared" si="14"/>
        <v>371.87260846529699</v>
      </c>
      <c r="F181" s="109">
        <f t="shared" si="14"/>
        <v>766.74937965260551</v>
      </c>
      <c r="G181" s="109">
        <f t="shared" si="14"/>
        <v>1254.031587697423</v>
      </c>
      <c r="H181" s="109">
        <f t="shared" si="14"/>
        <v>1794.4054732831037</v>
      </c>
      <c r="I181" s="109">
        <f t="shared" si="14"/>
        <v>2352.3801190059503</v>
      </c>
      <c r="J181" s="109">
        <f t="shared" si="14"/>
        <v>3091.3039543932673</v>
      </c>
      <c r="K181" s="109">
        <f t="shared" si="14"/>
        <v>3540.996503496503</v>
      </c>
      <c r="L181" s="109">
        <f t="shared" si="14"/>
        <v>4818.7198397523443</v>
      </c>
      <c r="M181" s="109">
        <f t="shared" si="14"/>
        <v>6230.3894679100395</v>
      </c>
      <c r="N181" s="109">
        <f t="shared" si="14"/>
        <v>7572.6609747420853</v>
      </c>
      <c r="O181" s="109">
        <f t="shared" si="14"/>
        <v>9676.9123903794389</v>
      </c>
      <c r="P181" s="109">
        <f t="shared" si="14"/>
        <v>11074.289943565549</v>
      </c>
      <c r="Q181" s="109">
        <f t="shared" si="14"/>
        <v>12607.103218645949</v>
      </c>
      <c r="R181" s="109">
        <f t="shared" si="14"/>
        <v>14358.03639120546</v>
      </c>
      <c r="S181" s="109">
        <f t="shared" si="14"/>
        <v>16303.961876284806</v>
      </c>
    </row>
    <row r="182" spans="1:19" x14ac:dyDescent="0.3">
      <c r="A182" s="128" t="s">
        <v>17</v>
      </c>
      <c r="B182" s="109">
        <f t="shared" ref="B182:S182" si="15">B17/B100</f>
        <v>154.76190476190476</v>
      </c>
      <c r="C182" s="109">
        <f t="shared" si="15"/>
        <v>399.48410717257451</v>
      </c>
      <c r="D182" s="109">
        <f t="shared" si="15"/>
        <v>482.8706957132818</v>
      </c>
      <c r="E182" s="109">
        <f t="shared" si="15"/>
        <v>348.77877760897513</v>
      </c>
      <c r="F182" s="109">
        <f t="shared" si="15"/>
        <v>697.61425697039374</v>
      </c>
      <c r="G182" s="109">
        <f t="shared" si="15"/>
        <v>1028.719126938541</v>
      </c>
      <c r="H182" s="109">
        <f t="shared" si="15"/>
        <v>1419.7126291908241</v>
      </c>
      <c r="I182" s="109">
        <f t="shared" si="15"/>
        <v>2042.0723226703751</v>
      </c>
      <c r="J182" s="109">
        <f t="shared" si="15"/>
        <v>2679.0243902439024</v>
      </c>
      <c r="K182" s="109">
        <f t="shared" si="15"/>
        <v>3539.2323521517405</v>
      </c>
      <c r="L182" s="109">
        <f t="shared" si="15"/>
        <v>5056.4625236763777</v>
      </c>
      <c r="M182" s="109">
        <f t="shared" si="15"/>
        <v>6745.1963241436924</v>
      </c>
      <c r="N182" s="109">
        <f t="shared" si="15"/>
        <v>7579.5404134504479</v>
      </c>
      <c r="O182" s="109">
        <f t="shared" si="15"/>
        <v>9543.5512367491156</v>
      </c>
      <c r="P182" s="109">
        <f t="shared" si="15"/>
        <v>11247.000184604023</v>
      </c>
      <c r="Q182" s="109">
        <f t="shared" si="15"/>
        <v>12650.55626481853</v>
      </c>
      <c r="R182" s="109">
        <f t="shared" si="15"/>
        <v>14195.307305025173</v>
      </c>
      <c r="S182" s="109">
        <f t="shared" si="15"/>
        <v>16198.4253444559</v>
      </c>
    </row>
    <row r="183" spans="1:19" x14ac:dyDescent="0.3">
      <c r="A183" s="128" t="s">
        <v>18</v>
      </c>
      <c r="B183" s="109">
        <f t="shared" ref="B183:S183" si="16">B18/B101</f>
        <v>176.86712790491399</v>
      </c>
      <c r="C183" s="109">
        <f t="shared" si="16"/>
        <v>448.9745894272408</v>
      </c>
      <c r="D183" s="109">
        <f t="shared" si="16"/>
        <v>641.47024293326103</v>
      </c>
      <c r="E183" s="109">
        <f t="shared" si="16"/>
        <v>410.68476977567889</v>
      </c>
      <c r="F183" s="109">
        <f t="shared" si="16"/>
        <v>793.65762663222847</v>
      </c>
      <c r="G183" s="109">
        <f t="shared" si="16"/>
        <v>1221.0353327855382</v>
      </c>
      <c r="H183" s="109">
        <f t="shared" si="16"/>
        <v>1719.9556162512802</v>
      </c>
      <c r="I183" s="109">
        <f t="shared" si="16"/>
        <v>2280.268082513709</v>
      </c>
      <c r="J183" s="109">
        <f t="shared" si="16"/>
        <v>2898.7916702373809</v>
      </c>
      <c r="K183" s="109">
        <f t="shared" si="16"/>
        <v>3497.5010960105215</v>
      </c>
      <c r="L183" s="109">
        <f t="shared" si="16"/>
        <v>4504.1986455981942</v>
      </c>
      <c r="M183" s="109">
        <f t="shared" si="16"/>
        <v>6064.9542640672644</v>
      </c>
      <c r="N183" s="109">
        <f t="shared" si="16"/>
        <v>7140.1295896328302</v>
      </c>
      <c r="O183" s="109">
        <f t="shared" si="16"/>
        <v>9641.8756441085552</v>
      </c>
      <c r="P183" s="109">
        <f t="shared" si="16"/>
        <v>12047.675586811582</v>
      </c>
      <c r="Q183" s="109">
        <f t="shared" si="16"/>
        <v>13946.48373614392</v>
      </c>
      <c r="R183" s="109">
        <f t="shared" si="16"/>
        <v>16067.203028868907</v>
      </c>
      <c r="S183" s="109">
        <f t="shared" si="16"/>
        <v>18020.685799478197</v>
      </c>
    </row>
    <row r="184" spans="1:19" x14ac:dyDescent="0.3">
      <c r="A184" s="128" t="s">
        <v>19</v>
      </c>
      <c r="B184" s="109">
        <f t="shared" ref="B184:S184" si="17">B19/B102</f>
        <v>202.80530176296486</v>
      </c>
      <c r="C184" s="109">
        <f t="shared" si="17"/>
        <v>502.6357827476038</v>
      </c>
      <c r="D184" s="109">
        <f t="shared" si="17"/>
        <v>652.710681696189</v>
      </c>
      <c r="E184" s="109">
        <f t="shared" si="17"/>
        <v>462.4478442280946</v>
      </c>
      <c r="F184" s="109">
        <f t="shared" si="17"/>
        <v>979.48448185165705</v>
      </c>
      <c r="G184" s="109">
        <f t="shared" si="17"/>
        <v>1502.7486256871564</v>
      </c>
      <c r="H184" s="109">
        <f t="shared" si="17"/>
        <v>2085.2931434249749</v>
      </c>
      <c r="I184" s="109">
        <f t="shared" si="17"/>
        <v>2888.8123331323741</v>
      </c>
      <c r="J184" s="109">
        <f t="shared" si="17"/>
        <v>3812.1872766261617</v>
      </c>
      <c r="K184" s="109">
        <f t="shared" si="17"/>
        <v>4560.55858920419</v>
      </c>
      <c r="L184" s="109">
        <f t="shared" si="17"/>
        <v>5628.9072936147477</v>
      </c>
      <c r="M184" s="109">
        <f t="shared" si="17"/>
        <v>7478.2805429864256</v>
      </c>
      <c r="N184" s="109">
        <f t="shared" si="17"/>
        <v>8902.9613960867264</v>
      </c>
      <c r="O184" s="109">
        <f t="shared" si="17"/>
        <v>11161.644312837485</v>
      </c>
      <c r="P184" s="109">
        <f t="shared" si="17"/>
        <v>12256.550716698623</v>
      </c>
      <c r="Q184" s="109">
        <f t="shared" si="17"/>
        <v>13116.039102099929</v>
      </c>
      <c r="R184" s="109">
        <f t="shared" si="17"/>
        <v>14631.037735849055</v>
      </c>
      <c r="S184" s="109">
        <f t="shared" si="17"/>
        <v>17257.582784528338</v>
      </c>
    </row>
    <row r="185" spans="1:19" ht="69" x14ac:dyDescent="0.3">
      <c r="A185" s="128" t="s">
        <v>264</v>
      </c>
      <c r="B185" s="109">
        <f t="shared" ref="B185:S185" si="18">B20/B103</f>
        <v>702.67050123253898</v>
      </c>
      <c r="C185" s="109">
        <f t="shared" si="18"/>
        <v>2200.2501042100876</v>
      </c>
      <c r="D185" s="109">
        <f t="shared" si="18"/>
        <v>2837.6485192410005</v>
      </c>
      <c r="E185" s="109">
        <f t="shared" si="18"/>
        <v>1734.3384703468678</v>
      </c>
      <c r="F185" s="109">
        <f t="shared" si="18"/>
        <v>4098.9348627611635</v>
      </c>
      <c r="G185" s="109">
        <f t="shared" si="18"/>
        <v>6550.6142506142514</v>
      </c>
      <c r="H185" s="109">
        <f t="shared" si="18"/>
        <v>8542.7052176802918</v>
      </c>
      <c r="I185" s="109">
        <f t="shared" si="18"/>
        <v>10632.989162897858</v>
      </c>
      <c r="J185" s="109">
        <f t="shared" si="18"/>
        <v>15237.344924386487</v>
      </c>
      <c r="K185" s="109">
        <f t="shared" si="18"/>
        <v>18736.865698404155</v>
      </c>
      <c r="L185" s="109">
        <f t="shared" si="18"/>
        <v>21757.633414877229</v>
      </c>
      <c r="M185" s="109">
        <f t="shared" si="18"/>
        <v>25907.373440939104</v>
      </c>
      <c r="N185" s="109">
        <f t="shared" si="18"/>
        <v>30228.472915343442</v>
      </c>
      <c r="O185" s="109">
        <f t="shared" si="18"/>
        <v>28441.763134461264</v>
      </c>
      <c r="P185" s="109">
        <f t="shared" si="18"/>
        <v>36491.758491940622</v>
      </c>
      <c r="Q185" s="109">
        <f t="shared" si="18"/>
        <v>40366.077155685882</v>
      </c>
      <c r="R185" s="109">
        <f t="shared" si="18"/>
        <v>44476.83052918507</v>
      </c>
      <c r="S185" s="109">
        <f t="shared" si="18"/>
        <v>45618.253006432366</v>
      </c>
    </row>
    <row r="186" spans="1:19" x14ac:dyDescent="0.3">
      <c r="A186" s="128" t="s">
        <v>22</v>
      </c>
      <c r="B186" s="109">
        <f t="shared" ref="B186:S186" si="19">B21/B104</f>
        <v>277.35379177377888</v>
      </c>
      <c r="C186" s="109">
        <f t="shared" si="19"/>
        <v>784.72222222222229</v>
      </c>
      <c r="D186" s="109">
        <f t="shared" si="19"/>
        <v>981.8029895088664</v>
      </c>
      <c r="E186" s="109">
        <f t="shared" si="19"/>
        <v>598.03431617524575</v>
      </c>
      <c r="F186" s="109">
        <f t="shared" si="19"/>
        <v>1350.1040141767471</v>
      </c>
      <c r="G186" s="109">
        <f t="shared" si="19"/>
        <v>1939.1399111409169</v>
      </c>
      <c r="H186" s="109">
        <f t="shared" si="19"/>
        <v>2478.4778012684988</v>
      </c>
      <c r="I186" s="109">
        <f t="shared" si="19"/>
        <v>3522.4217191430307</v>
      </c>
      <c r="J186" s="109">
        <f t="shared" si="19"/>
        <v>4372.1218561813675</v>
      </c>
      <c r="K186" s="109">
        <f t="shared" si="19"/>
        <v>5226.92100053986</v>
      </c>
      <c r="L186" s="109">
        <f t="shared" si="19"/>
        <v>6614.3778969371988</v>
      </c>
      <c r="M186" s="109">
        <f t="shared" si="19"/>
        <v>8364.7360703812319</v>
      </c>
      <c r="N186" s="109">
        <f t="shared" si="19"/>
        <v>9322.6091567968888</v>
      </c>
      <c r="O186" s="109">
        <f t="shared" si="19"/>
        <v>11387.577639751553</v>
      </c>
      <c r="P186" s="109">
        <f t="shared" si="19"/>
        <v>12997.181049377105</v>
      </c>
      <c r="Q186" s="109">
        <f t="shared" si="19"/>
        <v>14601.601601601602</v>
      </c>
      <c r="R186" s="109">
        <f t="shared" si="19"/>
        <v>16662.898936170215</v>
      </c>
      <c r="S186" s="109">
        <f t="shared" si="19"/>
        <v>18902.836678918105</v>
      </c>
    </row>
    <row r="187" spans="1:19" x14ac:dyDescent="0.3">
      <c r="A187" s="128" t="s">
        <v>23</v>
      </c>
      <c r="B187" s="109">
        <f t="shared" ref="B187:S187" si="20">B22/B105</f>
        <v>282.80690328883099</v>
      </c>
      <c r="C187" s="109">
        <f t="shared" si="20"/>
        <v>846.79004258106772</v>
      </c>
      <c r="D187" s="109">
        <f t="shared" si="20"/>
        <v>1274.6789342534023</v>
      </c>
      <c r="E187" s="109">
        <f t="shared" si="20"/>
        <v>857.34430082256176</v>
      </c>
      <c r="F187" s="109">
        <f t="shared" si="20"/>
        <v>1702.2334404160929</v>
      </c>
      <c r="G187" s="109">
        <f t="shared" si="20"/>
        <v>2621.0464825168992</v>
      </c>
      <c r="H187" s="109">
        <f t="shared" si="20"/>
        <v>4034.602937515559</v>
      </c>
      <c r="I187" s="109">
        <f t="shared" si="20"/>
        <v>5462.9223343571748</v>
      </c>
      <c r="J187" s="109">
        <f t="shared" si="20"/>
        <v>6338.8724035608311</v>
      </c>
      <c r="K187" s="109">
        <f t="shared" si="20"/>
        <v>8375.9005763688765</v>
      </c>
      <c r="L187" s="109">
        <f t="shared" si="20"/>
        <v>10334.145461108104</v>
      </c>
      <c r="M187" s="109">
        <f t="shared" si="20"/>
        <v>12532.690733836504</v>
      </c>
      <c r="N187" s="109">
        <f t="shared" si="20"/>
        <v>14928.921350316203</v>
      </c>
      <c r="O187" s="109">
        <f t="shared" si="20"/>
        <v>16995.428973277074</v>
      </c>
      <c r="P187" s="109">
        <f t="shared" si="20"/>
        <v>18492.772304576003</v>
      </c>
      <c r="Q187" s="109">
        <f t="shared" si="20"/>
        <v>20590.417167699565</v>
      </c>
      <c r="R187" s="109">
        <f t="shared" si="20"/>
        <v>22502.727614747935</v>
      </c>
      <c r="S187" s="109">
        <f t="shared" si="20"/>
        <v>25521.472392638036</v>
      </c>
    </row>
    <row r="188" spans="1:19" ht="27.6" x14ac:dyDescent="0.3">
      <c r="A188" s="128" t="s">
        <v>24</v>
      </c>
      <c r="B188" s="109">
        <f t="shared" ref="B188:S188" si="21">B23/B106</f>
        <v>211.73396480627119</v>
      </c>
      <c r="C188" s="109">
        <f t="shared" si="21"/>
        <v>588.06071398287122</v>
      </c>
      <c r="D188" s="109">
        <f t="shared" si="21"/>
        <v>766.82199440820125</v>
      </c>
      <c r="E188" s="109">
        <f t="shared" si="21"/>
        <v>488.94191595856131</v>
      </c>
      <c r="F188" s="109">
        <f t="shared" si="21"/>
        <v>1084.707306005143</v>
      </c>
      <c r="G188" s="109">
        <f t="shared" si="21"/>
        <v>1767.5974884335756</v>
      </c>
      <c r="H188" s="109">
        <f t="shared" si="21"/>
        <v>2543.3637199966547</v>
      </c>
      <c r="I188" s="109">
        <f t="shared" si="21"/>
        <v>3409.3063334769499</v>
      </c>
      <c r="J188" s="109">
        <f t="shared" si="21"/>
        <v>4290.9639623646362</v>
      </c>
      <c r="K188" s="109">
        <f t="shared" si="21"/>
        <v>5439.4666666666662</v>
      </c>
      <c r="L188" s="109">
        <f t="shared" si="21"/>
        <v>7202.424352898287</v>
      </c>
      <c r="M188" s="109">
        <f t="shared" si="21"/>
        <v>8832.629840337675</v>
      </c>
      <c r="N188" s="109">
        <f t="shared" si="21"/>
        <v>10370.225963668587</v>
      </c>
      <c r="O188" s="109">
        <f t="shared" si="21"/>
        <v>13152.612201963533</v>
      </c>
      <c r="P188" s="109">
        <f t="shared" si="21"/>
        <v>16138.69957634924</v>
      </c>
      <c r="Q188" s="109">
        <f t="shared" si="21"/>
        <v>17928.865319557462</v>
      </c>
      <c r="R188" s="109">
        <f t="shared" si="21"/>
        <v>20361.393185916291</v>
      </c>
      <c r="S188" s="109">
        <f t="shared" si="21"/>
        <v>21850.439052025304</v>
      </c>
    </row>
    <row r="189" spans="1:19" x14ac:dyDescent="0.3">
      <c r="A189" s="128" t="s">
        <v>26</v>
      </c>
      <c r="B189" s="109">
        <f t="shared" ref="B189:S189" si="22">B24/B107</f>
        <v>204.08163265306123</v>
      </c>
      <c r="C189" s="109">
        <f t="shared" si="22"/>
        <v>585.30747007841524</v>
      </c>
      <c r="D189" s="109">
        <f t="shared" si="22"/>
        <v>810.90677348871088</v>
      </c>
      <c r="E189" s="109">
        <f t="shared" si="22"/>
        <v>541.13401431280204</v>
      </c>
      <c r="F189" s="109">
        <f t="shared" si="22"/>
        <v>1019.6450741254656</v>
      </c>
      <c r="G189" s="109">
        <f t="shared" si="22"/>
        <v>1689.6090878717005</v>
      </c>
      <c r="H189" s="109">
        <f t="shared" si="22"/>
        <v>2356.7651902574326</v>
      </c>
      <c r="I189" s="109">
        <f t="shared" si="22"/>
        <v>3078.0725022104334</v>
      </c>
      <c r="J189" s="109">
        <f t="shared" si="22"/>
        <v>3902.5210084033615</v>
      </c>
      <c r="K189" s="109">
        <f t="shared" si="22"/>
        <v>4694.7651006711412</v>
      </c>
      <c r="L189" s="109">
        <f t="shared" si="22"/>
        <v>5702.7682904907415</v>
      </c>
      <c r="M189" s="109">
        <f t="shared" si="22"/>
        <v>7950.4578754578743</v>
      </c>
      <c r="N189" s="109">
        <f t="shared" si="22"/>
        <v>9339.5472703062587</v>
      </c>
      <c r="O189" s="109">
        <f t="shared" si="22"/>
        <v>10700.586228016449</v>
      </c>
      <c r="P189" s="109">
        <f t="shared" si="22"/>
        <v>11412.812383439015</v>
      </c>
      <c r="Q189" s="109">
        <f t="shared" si="22"/>
        <v>12931.836921667429</v>
      </c>
      <c r="R189" s="109">
        <f t="shared" si="22"/>
        <v>14790.409533717959</v>
      </c>
      <c r="S189" s="109">
        <f t="shared" si="22"/>
        <v>17213.753419488727</v>
      </c>
    </row>
    <row r="190" spans="1:19" ht="27.6" x14ac:dyDescent="0.3">
      <c r="A190" s="128" t="s">
        <v>27</v>
      </c>
      <c r="B190" s="109">
        <f t="shared" ref="B190:S190" si="23">B25/B108</f>
        <v>155.05571605447793</v>
      </c>
      <c r="C190" s="109">
        <f t="shared" si="23"/>
        <v>462.81595036043427</v>
      </c>
      <c r="D190" s="109">
        <f t="shared" si="23"/>
        <v>558.08224369907134</v>
      </c>
      <c r="E190" s="109">
        <f t="shared" si="23"/>
        <v>373.64808138673516</v>
      </c>
      <c r="F190" s="109">
        <f t="shared" si="23"/>
        <v>950.86962984985882</v>
      </c>
      <c r="G190" s="109">
        <f t="shared" si="23"/>
        <v>1569.4338016177096</v>
      </c>
      <c r="H190" s="109">
        <f t="shared" si="23"/>
        <v>1933.393934385588</v>
      </c>
      <c r="I190" s="109">
        <f t="shared" si="23"/>
        <v>2473.2289200509927</v>
      </c>
      <c r="J190" s="109">
        <f t="shared" si="23"/>
        <v>3239.2580617714625</v>
      </c>
      <c r="K190" s="109">
        <f t="shared" si="23"/>
        <v>4202.4897008776643</v>
      </c>
      <c r="L190" s="109">
        <f t="shared" si="23"/>
        <v>5833.0483304833051</v>
      </c>
      <c r="M190" s="109">
        <f t="shared" si="23"/>
        <v>8266.1290322580644</v>
      </c>
      <c r="N190" s="109">
        <f t="shared" si="23"/>
        <v>10277.557993166696</v>
      </c>
      <c r="O190" s="109">
        <f t="shared" si="23"/>
        <v>11211.298160360986</v>
      </c>
      <c r="P190" s="109">
        <f t="shared" si="23"/>
        <v>13676.233682066475</v>
      </c>
      <c r="Q190" s="109">
        <f t="shared" si="23"/>
        <v>14854.695313947026</v>
      </c>
      <c r="R190" s="109">
        <f t="shared" si="23"/>
        <v>15967.177449867577</v>
      </c>
      <c r="S190" s="109">
        <f t="shared" si="23"/>
        <v>18417.550170390004</v>
      </c>
    </row>
    <row r="191" spans="1:19" ht="27.6" x14ac:dyDescent="0.3">
      <c r="A191" s="128" t="s">
        <v>28</v>
      </c>
      <c r="B191" s="109">
        <f t="shared" ref="B191:S191" si="24">B26/B109</f>
        <v>160.02774045338302</v>
      </c>
      <c r="C191" s="109">
        <f t="shared" si="24"/>
        <v>444.66370662719947</v>
      </c>
      <c r="D191" s="109">
        <f t="shared" si="24"/>
        <v>541.75355879952849</v>
      </c>
      <c r="E191" s="109">
        <f t="shared" si="24"/>
        <v>390.4303340355101</v>
      </c>
      <c r="F191" s="109">
        <f t="shared" si="24"/>
        <v>711.58192090395482</v>
      </c>
      <c r="G191" s="109">
        <f t="shared" si="24"/>
        <v>1096.8185865781591</v>
      </c>
      <c r="H191" s="109">
        <f t="shared" si="24"/>
        <v>1561.9358074222669</v>
      </c>
      <c r="I191" s="109">
        <f t="shared" si="24"/>
        <v>2105.1027516544755</v>
      </c>
      <c r="J191" s="109">
        <f t="shared" si="24"/>
        <v>2701.8677525006642</v>
      </c>
      <c r="K191" s="109">
        <f t="shared" si="24"/>
        <v>3877.7091130646709</v>
      </c>
      <c r="L191" s="109">
        <f t="shared" si="24"/>
        <v>5077.685507634611</v>
      </c>
      <c r="M191" s="109">
        <f t="shared" si="24"/>
        <v>7331.0884601383323</v>
      </c>
      <c r="N191" s="109">
        <f t="shared" si="24"/>
        <v>9042.815353248825</v>
      </c>
      <c r="O191" s="109">
        <f t="shared" si="24"/>
        <v>10064.648046637083</v>
      </c>
      <c r="P191" s="109">
        <f t="shared" si="24"/>
        <v>11390.660488779868</v>
      </c>
      <c r="Q191" s="109">
        <f t="shared" si="24"/>
        <v>13325.979288608734</v>
      </c>
      <c r="R191" s="109">
        <f t="shared" si="24"/>
        <v>14979.127491538171</v>
      </c>
      <c r="S191" s="109">
        <f t="shared" si="24"/>
        <v>16866.14099314747</v>
      </c>
    </row>
    <row r="192" spans="1:19" x14ac:dyDescent="0.3">
      <c r="A192" s="128" t="s">
        <v>29</v>
      </c>
      <c r="B192" s="109">
        <f t="shared" ref="B192:S192" si="25">B27/B110</f>
        <v>321.34986821069003</v>
      </c>
      <c r="C192" s="109">
        <f t="shared" si="25"/>
        <v>842.578125</v>
      </c>
      <c r="D192" s="109">
        <f t="shared" si="25"/>
        <v>1162.3625894259289</v>
      </c>
      <c r="E192" s="109">
        <f t="shared" si="25"/>
        <v>869.33972786080756</v>
      </c>
      <c r="F192" s="109">
        <f t="shared" si="25"/>
        <v>1815.7506998673932</v>
      </c>
      <c r="G192" s="109">
        <f t="shared" si="25"/>
        <v>2913.5002051702913</v>
      </c>
      <c r="H192" s="109">
        <f t="shared" si="25"/>
        <v>3769.7454308093993</v>
      </c>
      <c r="I192" s="109">
        <f t="shared" si="25"/>
        <v>4814.1339869281046</v>
      </c>
      <c r="J192" s="109">
        <f t="shared" si="25"/>
        <v>6264.5535165510573</v>
      </c>
      <c r="K192" s="109">
        <f t="shared" si="25"/>
        <v>7552.3560209424077</v>
      </c>
      <c r="L192" s="109">
        <f t="shared" si="25"/>
        <v>9574.7116077865903</v>
      </c>
      <c r="M192" s="109">
        <f t="shared" si="25"/>
        <v>11971.404928282456</v>
      </c>
      <c r="N192" s="109">
        <f t="shared" si="25"/>
        <v>14101.991819313533</v>
      </c>
      <c r="O192" s="109">
        <f t="shared" si="25"/>
        <v>17198.772468215695</v>
      </c>
      <c r="P192" s="109">
        <f t="shared" si="25"/>
        <v>20189.025492677632</v>
      </c>
      <c r="Q192" s="109">
        <f t="shared" si="25"/>
        <v>22138.188178972563</v>
      </c>
      <c r="R192" s="109">
        <f t="shared" si="25"/>
        <v>23868.974625035375</v>
      </c>
      <c r="S192" s="109">
        <f t="shared" si="25"/>
        <v>27408.582796513827</v>
      </c>
    </row>
    <row r="193" spans="1:19" ht="27.6" x14ac:dyDescent="0.3">
      <c r="A193" s="128" t="s">
        <v>30</v>
      </c>
      <c r="B193" s="109">
        <f t="shared" ref="B193:S193" si="26">B28/B111</f>
        <v>182.14345148943252</v>
      </c>
      <c r="C193" s="109">
        <f t="shared" si="26"/>
        <v>580.21762251493089</v>
      </c>
      <c r="D193" s="109">
        <f t="shared" si="26"/>
        <v>698.94044574351483</v>
      </c>
      <c r="E193" s="109">
        <f t="shared" si="26"/>
        <v>552.2968813519949</v>
      </c>
      <c r="F193" s="109">
        <f t="shared" si="26"/>
        <v>1009.3903602083487</v>
      </c>
      <c r="G193" s="109">
        <f t="shared" si="26"/>
        <v>1500.2490039840636</v>
      </c>
      <c r="H193" s="109">
        <f t="shared" si="26"/>
        <v>2060.6812735364597</v>
      </c>
      <c r="I193" s="109">
        <f t="shared" si="26"/>
        <v>2612.679114198871</v>
      </c>
      <c r="J193" s="109">
        <f t="shared" si="26"/>
        <v>3247.4434052967404</v>
      </c>
      <c r="K193" s="109">
        <f t="shared" si="26"/>
        <v>3858.2544875762669</v>
      </c>
      <c r="L193" s="109">
        <f t="shared" si="26"/>
        <v>4963.8292085939629</v>
      </c>
      <c r="M193" s="109">
        <f t="shared" si="26"/>
        <v>6531.8165337200871</v>
      </c>
      <c r="N193" s="109">
        <f t="shared" si="26"/>
        <v>7711.8173679498659</v>
      </c>
      <c r="O193" s="109">
        <f t="shared" si="26"/>
        <v>10220.399929836871</v>
      </c>
      <c r="P193" s="109">
        <f t="shared" si="26"/>
        <v>12366.121732705273</v>
      </c>
      <c r="Q193" s="109">
        <f t="shared" si="26"/>
        <v>14274.249633967789</v>
      </c>
      <c r="R193" s="109">
        <f t="shared" si="26"/>
        <v>16190.789473684212</v>
      </c>
      <c r="S193" s="109">
        <f t="shared" si="26"/>
        <v>18320.836067110322</v>
      </c>
    </row>
    <row r="194" spans="1:19" x14ac:dyDescent="0.3">
      <c r="A194" s="128" t="s">
        <v>31</v>
      </c>
      <c r="B194" s="109">
        <f t="shared" ref="B194:S194" si="27">B29/B112</f>
        <v>156.34272150454191</v>
      </c>
      <c r="C194" s="109">
        <f t="shared" si="27"/>
        <v>397.49855048455225</v>
      </c>
      <c r="D194" s="109">
        <f t="shared" si="27"/>
        <v>504.02792696025784</v>
      </c>
      <c r="E194" s="109">
        <f t="shared" si="27"/>
        <v>356.88040772786536</v>
      </c>
      <c r="F194" s="109">
        <f t="shared" si="27"/>
        <v>683.7552742616034</v>
      </c>
      <c r="G194" s="109">
        <f t="shared" si="27"/>
        <v>1159.3860684769775</v>
      </c>
      <c r="H194" s="109">
        <f t="shared" si="27"/>
        <v>1560.4256397263746</v>
      </c>
      <c r="I194" s="109">
        <f t="shared" si="27"/>
        <v>2428.3050696972391</v>
      </c>
      <c r="J194" s="109">
        <f t="shared" si="27"/>
        <v>3155.0133096716945</v>
      </c>
      <c r="K194" s="109">
        <f t="shared" si="27"/>
        <v>3846.6224690915606</v>
      </c>
      <c r="L194" s="109">
        <f t="shared" si="27"/>
        <v>4457.029129726795</v>
      </c>
      <c r="M194" s="109">
        <f t="shared" si="27"/>
        <v>5940.1590825009253</v>
      </c>
      <c r="N194" s="109">
        <f t="shared" si="27"/>
        <v>7044.7230372543781</v>
      </c>
      <c r="O194" s="109">
        <f t="shared" si="27"/>
        <v>9151.3058875608676</v>
      </c>
      <c r="P194" s="109">
        <f t="shared" si="27"/>
        <v>10563.354266715922</v>
      </c>
      <c r="Q194" s="109">
        <f t="shared" si="27"/>
        <v>11783.077064727004</v>
      </c>
      <c r="R194" s="109">
        <f t="shared" si="27"/>
        <v>13430.505586063244</v>
      </c>
      <c r="S194" s="109">
        <f t="shared" si="27"/>
        <v>15182.258665672756</v>
      </c>
    </row>
    <row r="195" spans="1:19" ht="55.2" x14ac:dyDescent="0.3">
      <c r="A195" s="128" t="s">
        <v>263</v>
      </c>
      <c r="B195" s="109">
        <f t="shared" ref="B195:S195" si="28">B30/B113</f>
        <v>297.73807936719544</v>
      </c>
      <c r="C195" s="109">
        <f t="shared" si="28"/>
        <v>734.10035155001594</v>
      </c>
      <c r="D195" s="109">
        <f t="shared" si="28"/>
        <v>898.5571390634683</v>
      </c>
      <c r="E195" s="109">
        <f t="shared" si="28"/>
        <v>656.74324552041799</v>
      </c>
      <c r="F195" s="109">
        <f t="shared" si="28"/>
        <v>1289.7123423551086</v>
      </c>
      <c r="G195" s="109">
        <f t="shared" si="28"/>
        <v>2069.8145298453064</v>
      </c>
      <c r="H195" s="109">
        <f t="shared" si="28"/>
        <v>2900.0253957504447</v>
      </c>
      <c r="I195" s="109">
        <f t="shared" si="28"/>
        <v>3936.1757781846713</v>
      </c>
      <c r="J195" s="109">
        <f t="shared" si="28"/>
        <v>6108.4165477888737</v>
      </c>
      <c r="K195" s="109">
        <f t="shared" si="28"/>
        <v>8138.8149725031053</v>
      </c>
      <c r="L195" s="109">
        <f t="shared" si="28"/>
        <v>10948.754575484332</v>
      </c>
      <c r="M195" s="109">
        <f t="shared" si="28"/>
        <v>12445.848867873057</v>
      </c>
      <c r="N195" s="109">
        <f t="shared" si="28"/>
        <v>14320.96802685038</v>
      </c>
      <c r="O195" s="109">
        <f t="shared" si="28"/>
        <v>14809.05356986804</v>
      </c>
      <c r="P195" s="109">
        <f t="shared" si="28"/>
        <v>19871.657754010695</v>
      </c>
      <c r="Q195" s="109">
        <f t="shared" si="28"/>
        <v>22685.095494836882</v>
      </c>
      <c r="R195" s="109">
        <f t="shared" si="28"/>
        <v>24628.058573453</v>
      </c>
      <c r="S195" s="109">
        <f t="shared" si="28"/>
        <v>26228.891820580469</v>
      </c>
    </row>
    <row r="196" spans="1:19" ht="27.6" x14ac:dyDescent="0.3">
      <c r="A196" s="128" t="s">
        <v>262</v>
      </c>
      <c r="B196" s="109">
        <f t="shared" ref="B196:S196" si="29">B31/B114</f>
        <v>102.88591612806253</v>
      </c>
      <c r="C196" s="109">
        <f t="shared" si="29"/>
        <v>341.64113604371948</v>
      </c>
      <c r="D196" s="109">
        <f t="shared" si="29"/>
        <v>481.05726872246697</v>
      </c>
      <c r="E196" s="109">
        <f t="shared" si="29"/>
        <v>360.09746820397004</v>
      </c>
      <c r="F196" s="109">
        <f t="shared" si="29"/>
        <v>657.66562372466319</v>
      </c>
      <c r="G196" s="109">
        <f t="shared" si="29"/>
        <v>1155.8614935335836</v>
      </c>
      <c r="H196" s="109">
        <f t="shared" si="29"/>
        <v>1351.4069442158959</v>
      </c>
      <c r="I196" s="109">
        <f t="shared" si="29"/>
        <v>1892.1585749214112</v>
      </c>
      <c r="J196" s="109">
        <f t="shared" si="29"/>
        <v>2252.2753379870992</v>
      </c>
      <c r="K196" s="109">
        <f t="shared" si="29"/>
        <v>2716.7930852002119</v>
      </c>
      <c r="L196" s="109">
        <f t="shared" si="29"/>
        <v>3485.4508013250961</v>
      </c>
      <c r="M196" s="109">
        <f t="shared" si="29"/>
        <v>4360.7705779334501</v>
      </c>
      <c r="N196" s="109">
        <f t="shared" si="29"/>
        <v>5212.5595184619533</v>
      </c>
      <c r="O196" s="109">
        <f t="shared" si="29"/>
        <v>6993.1346137133933</v>
      </c>
      <c r="P196" s="109">
        <f t="shared" si="29"/>
        <v>9726.1586658066899</v>
      </c>
      <c r="Q196" s="109">
        <f t="shared" si="29"/>
        <v>11154.342296511628</v>
      </c>
      <c r="R196" s="109">
        <f t="shared" si="29"/>
        <v>13443.481537302187</v>
      </c>
      <c r="S196" s="109">
        <f t="shared" si="29"/>
        <v>16021.961520412955</v>
      </c>
    </row>
    <row r="197" spans="1:19" ht="27.6" x14ac:dyDescent="0.3">
      <c r="A197" s="128" t="s">
        <v>35</v>
      </c>
      <c r="B197" s="109">
        <f t="shared" ref="B197:S197" si="30">B32/B115</f>
        <v>94.026681623332379</v>
      </c>
      <c r="C197" s="109">
        <f t="shared" si="30"/>
        <v>277.16204190599467</v>
      </c>
      <c r="D197" s="109">
        <f t="shared" si="30"/>
        <v>411.08368093981437</v>
      </c>
      <c r="E197" s="109">
        <f t="shared" si="30"/>
        <v>283.70519819605983</v>
      </c>
      <c r="F197" s="109">
        <f t="shared" si="30"/>
        <v>522.63289036544859</v>
      </c>
      <c r="G197" s="109">
        <f t="shared" si="30"/>
        <v>837.61122518822719</v>
      </c>
      <c r="H197" s="109">
        <f t="shared" si="30"/>
        <v>1290.2821840040074</v>
      </c>
      <c r="I197" s="109">
        <f t="shared" si="30"/>
        <v>1530.2491103202849</v>
      </c>
      <c r="J197" s="109">
        <f t="shared" si="30"/>
        <v>1908.0585082220402</v>
      </c>
      <c r="K197" s="109">
        <f t="shared" si="30"/>
        <v>2013.3228840125389</v>
      </c>
      <c r="L197" s="109">
        <f t="shared" si="30"/>
        <v>2156.0302866414281</v>
      </c>
      <c r="M197" s="109">
        <f t="shared" si="30"/>
        <v>3148.1785063752277</v>
      </c>
      <c r="N197" s="109">
        <f t="shared" si="30"/>
        <v>3816.4689462665733</v>
      </c>
      <c r="O197" s="109">
        <f t="shared" si="30"/>
        <v>4763.0899069927655</v>
      </c>
      <c r="P197" s="109">
        <f t="shared" si="30"/>
        <v>6488.2896332928985</v>
      </c>
      <c r="Q197" s="109">
        <f t="shared" si="30"/>
        <v>6906.5387348969443</v>
      </c>
      <c r="R197" s="109">
        <f t="shared" si="30"/>
        <v>8238.6861994961273</v>
      </c>
      <c r="S197" s="109">
        <f t="shared" si="30"/>
        <v>9468.9155282966258</v>
      </c>
    </row>
    <row r="198" spans="1:19" x14ac:dyDescent="0.3">
      <c r="A198" s="128" t="s">
        <v>37</v>
      </c>
      <c r="B198" s="109">
        <f t="shared" ref="B198:S198" si="31">B33/B116</f>
        <v>149.55900881982362</v>
      </c>
      <c r="C198" s="109">
        <f t="shared" si="31"/>
        <v>471.44032921810691</v>
      </c>
      <c r="D198" s="109">
        <f t="shared" si="31"/>
        <v>598.90944846697062</v>
      </c>
      <c r="E198" s="109">
        <f t="shared" si="31"/>
        <v>393.06755133558312</v>
      </c>
      <c r="F198" s="109">
        <f t="shared" si="31"/>
        <v>843.60469407336336</v>
      </c>
      <c r="G198" s="109">
        <f t="shared" si="31"/>
        <v>1322.5615430166654</v>
      </c>
      <c r="H198" s="109">
        <f t="shared" si="31"/>
        <v>1737.2035977105479</v>
      </c>
      <c r="I198" s="109">
        <f t="shared" si="31"/>
        <v>2464.4582470669429</v>
      </c>
      <c r="J198" s="109">
        <f t="shared" si="31"/>
        <v>3307.0254650532779</v>
      </c>
      <c r="K198" s="109">
        <f t="shared" si="31"/>
        <v>3904.1547788873036</v>
      </c>
      <c r="L198" s="109">
        <f t="shared" si="31"/>
        <v>4936.5263064185883</v>
      </c>
      <c r="M198" s="109">
        <f t="shared" si="31"/>
        <v>6567.2418515475219</v>
      </c>
      <c r="N198" s="109">
        <f t="shared" si="31"/>
        <v>8708.2659478885889</v>
      </c>
      <c r="O198" s="109">
        <f t="shared" si="31"/>
        <v>10529.006013441811</v>
      </c>
      <c r="P198" s="109">
        <f t="shared" si="31"/>
        <v>12525.822023863739</v>
      </c>
      <c r="Q198" s="109">
        <f t="shared" si="31"/>
        <v>15564.452225191191</v>
      </c>
      <c r="R198" s="109">
        <f t="shared" si="31"/>
        <v>17635.578907862637</v>
      </c>
      <c r="S198" s="109">
        <f t="shared" si="31"/>
        <v>20327.896512935884</v>
      </c>
    </row>
    <row r="199" spans="1:19" ht="27.6" x14ac:dyDescent="0.3">
      <c r="A199" s="128" t="s">
        <v>38</v>
      </c>
      <c r="B199" s="109">
        <f t="shared" ref="B199:S199" si="32">B34/B117</f>
        <v>124.8364000307953</v>
      </c>
      <c r="C199" s="109">
        <f t="shared" si="32"/>
        <v>425.09076240419523</v>
      </c>
      <c r="D199" s="109">
        <f t="shared" si="32"/>
        <v>580.58031812620163</v>
      </c>
      <c r="E199" s="109">
        <f t="shared" si="32"/>
        <v>424.0687679083095</v>
      </c>
      <c r="F199" s="109">
        <f t="shared" si="32"/>
        <v>896.95945945945948</v>
      </c>
      <c r="G199" s="109">
        <f t="shared" si="32"/>
        <v>1525.9094028826355</v>
      </c>
      <c r="H199" s="109">
        <f t="shared" si="32"/>
        <v>1918.2012495889512</v>
      </c>
      <c r="I199" s="109">
        <f t="shared" si="32"/>
        <v>2671.2089447938502</v>
      </c>
      <c r="J199" s="109">
        <f t="shared" si="32"/>
        <v>3386.2939269126282</v>
      </c>
      <c r="K199" s="109">
        <f t="shared" si="32"/>
        <v>4098.7055016181221</v>
      </c>
      <c r="L199" s="109">
        <f t="shared" si="32"/>
        <v>4931.2335958005242</v>
      </c>
      <c r="M199" s="109">
        <f t="shared" si="32"/>
        <v>6320.1868655107355</v>
      </c>
      <c r="N199" s="109">
        <f t="shared" si="32"/>
        <v>7557.1691015659171</v>
      </c>
      <c r="O199" s="109">
        <f t="shared" si="32"/>
        <v>9795.4505222163207</v>
      </c>
      <c r="P199" s="109">
        <f t="shared" si="32"/>
        <v>11934.238283041364</v>
      </c>
      <c r="Q199" s="109">
        <f t="shared" si="32"/>
        <v>13389.086271294527</v>
      </c>
      <c r="R199" s="109">
        <f t="shared" si="32"/>
        <v>15243.890843396404</v>
      </c>
      <c r="S199" s="109">
        <f t="shared" si="32"/>
        <v>16763.475310968715</v>
      </c>
    </row>
    <row r="200" spans="1:19" ht="27.6" x14ac:dyDescent="0.3">
      <c r="A200" s="128" t="s">
        <v>39</v>
      </c>
      <c r="B200" s="109">
        <f t="shared" ref="B200:S200" si="33">B35/B118</f>
        <v>138.95022931883813</v>
      </c>
      <c r="C200" s="109">
        <f t="shared" si="33"/>
        <v>421.81818181818181</v>
      </c>
      <c r="D200" s="109">
        <f t="shared" si="33"/>
        <v>582.20929207440702</v>
      </c>
      <c r="E200" s="109">
        <f t="shared" si="33"/>
        <v>377.25631768953065</v>
      </c>
      <c r="F200" s="109">
        <f t="shared" si="33"/>
        <v>810.4385646973542</v>
      </c>
      <c r="G200" s="109">
        <f t="shared" si="33"/>
        <v>1323.6009732360096</v>
      </c>
      <c r="H200" s="109">
        <f t="shared" si="33"/>
        <v>1794.4250871080139</v>
      </c>
      <c r="I200" s="109">
        <f t="shared" si="33"/>
        <v>2523.3780665014106</v>
      </c>
      <c r="J200" s="109">
        <f t="shared" si="33"/>
        <v>3457.8105110020001</v>
      </c>
      <c r="K200" s="109">
        <f t="shared" si="33"/>
        <v>4183.4218342183422</v>
      </c>
      <c r="L200" s="109">
        <f t="shared" si="33"/>
        <v>5153.1617967727871</v>
      </c>
      <c r="M200" s="109">
        <f t="shared" si="33"/>
        <v>7242.5410814284396</v>
      </c>
      <c r="N200" s="109">
        <f t="shared" si="33"/>
        <v>8426.4350317900953</v>
      </c>
      <c r="O200" s="109">
        <f t="shared" si="33"/>
        <v>9577.8445760763861</v>
      </c>
      <c r="P200" s="109">
        <f t="shared" si="33"/>
        <v>11522.482758620692</v>
      </c>
      <c r="Q200" s="109">
        <f t="shared" si="33"/>
        <v>12579.726027397261</v>
      </c>
      <c r="R200" s="109">
        <f t="shared" si="33"/>
        <v>13788.603988603989</v>
      </c>
      <c r="S200" s="109">
        <f t="shared" si="33"/>
        <v>15019.324577861165</v>
      </c>
    </row>
    <row r="201" spans="1:19" x14ac:dyDescent="0.3">
      <c r="A201" s="128" t="s">
        <v>40</v>
      </c>
      <c r="B201" s="109">
        <f t="shared" ref="B201:S201" si="34">B36/B119</f>
        <v>145.47466253595928</v>
      </c>
      <c r="C201" s="109">
        <f t="shared" si="34"/>
        <v>432.63184371593866</v>
      </c>
      <c r="D201" s="109">
        <f t="shared" si="34"/>
        <v>547.35589185512663</v>
      </c>
      <c r="E201" s="109">
        <f t="shared" si="34"/>
        <v>393.2114591461376</v>
      </c>
      <c r="F201" s="109">
        <f t="shared" si="34"/>
        <v>832.57763121736753</v>
      </c>
      <c r="G201" s="109">
        <f t="shared" si="34"/>
        <v>1423.6631361405321</v>
      </c>
      <c r="H201" s="109">
        <f t="shared" si="34"/>
        <v>1856.430381816695</v>
      </c>
      <c r="I201" s="109">
        <f t="shared" si="34"/>
        <v>2553.7643484132341</v>
      </c>
      <c r="J201" s="109">
        <f t="shared" si="34"/>
        <v>3587.642653352354</v>
      </c>
      <c r="K201" s="109">
        <f t="shared" si="34"/>
        <v>4425.5973295853828</v>
      </c>
      <c r="L201" s="109">
        <f t="shared" si="34"/>
        <v>5634.5353061043679</v>
      </c>
      <c r="M201" s="109">
        <f t="shared" si="34"/>
        <v>6843.9586572761373</v>
      </c>
      <c r="N201" s="109">
        <f t="shared" si="34"/>
        <v>8497.0603955104216</v>
      </c>
      <c r="O201" s="109">
        <f t="shared" si="34"/>
        <v>10513.723776223776</v>
      </c>
      <c r="P201" s="109">
        <f t="shared" si="34"/>
        <v>11669.249703710457</v>
      </c>
      <c r="Q201" s="109">
        <f t="shared" si="34"/>
        <v>13389.797970564035</v>
      </c>
      <c r="R201" s="109">
        <f t="shared" si="34"/>
        <v>15088.398831401377</v>
      </c>
      <c r="S201" s="109">
        <f t="shared" si="34"/>
        <v>16974.875785131713</v>
      </c>
    </row>
    <row r="202" spans="1:19" x14ac:dyDescent="0.3">
      <c r="A202" s="128" t="s">
        <v>43</v>
      </c>
      <c r="B202" s="109">
        <f t="shared" ref="B202:S202" si="35">B37/B120</f>
        <v>76.031467068373928</v>
      </c>
      <c r="C202" s="109">
        <f t="shared" si="35"/>
        <v>215.45422902888967</v>
      </c>
      <c r="D202" s="109">
        <f t="shared" si="35"/>
        <v>302.95677181630271</v>
      </c>
      <c r="E202" s="109">
        <f t="shared" si="35"/>
        <v>202.83257460799189</v>
      </c>
      <c r="F202" s="109">
        <f t="shared" si="35"/>
        <v>427.40562021004831</v>
      </c>
      <c r="G202" s="109">
        <f t="shared" si="35"/>
        <v>767.78391870208577</v>
      </c>
      <c r="H202" s="109">
        <f t="shared" si="35"/>
        <v>972.14413493483266</v>
      </c>
      <c r="I202" s="109">
        <f t="shared" si="35"/>
        <v>1337.9851722634103</v>
      </c>
      <c r="J202" s="109">
        <f t="shared" si="35"/>
        <v>1940.2848794740687</v>
      </c>
      <c r="K202" s="109">
        <f t="shared" si="35"/>
        <v>3036.4053186611645</v>
      </c>
      <c r="L202" s="109">
        <f t="shared" si="35"/>
        <v>3972.5717389336469</v>
      </c>
      <c r="M202" s="109">
        <f t="shared" si="35"/>
        <v>5610.5195520469988</v>
      </c>
      <c r="N202" s="109">
        <f t="shared" si="35"/>
        <v>6747.7941818817153</v>
      </c>
      <c r="O202" s="109">
        <f t="shared" si="35"/>
        <v>9113.8682344803728</v>
      </c>
      <c r="P202" s="109">
        <f t="shared" si="35"/>
        <v>11841.018766756033</v>
      </c>
      <c r="Q202" s="109">
        <f t="shared" si="35"/>
        <v>13766.177890947405</v>
      </c>
      <c r="R202" s="109">
        <f t="shared" si="35"/>
        <v>17170.596524189757</v>
      </c>
      <c r="S202" s="109">
        <f t="shared" si="35"/>
        <v>19303.380202998418</v>
      </c>
    </row>
    <row r="203" spans="1:19" ht="27.6" x14ac:dyDescent="0.3">
      <c r="A203" s="128" t="s">
        <v>44</v>
      </c>
      <c r="B203" s="109">
        <f t="shared" ref="B203:S203" si="36">B38/B121</f>
        <v>62.850729517396182</v>
      </c>
      <c r="C203" s="109">
        <f t="shared" si="36"/>
        <v>183.62304021813225</v>
      </c>
      <c r="D203" s="109">
        <f t="shared" si="36"/>
        <v>287.89296407185628</v>
      </c>
      <c r="E203" s="109">
        <f t="shared" si="36"/>
        <v>193.31134640976683</v>
      </c>
      <c r="F203" s="109">
        <f t="shared" si="36"/>
        <v>299.35009518807851</v>
      </c>
      <c r="G203" s="109">
        <f t="shared" si="36"/>
        <v>478.48761408083442</v>
      </c>
      <c r="H203" s="109">
        <f t="shared" si="36"/>
        <v>655.19976921967395</v>
      </c>
      <c r="I203" s="109">
        <f t="shared" si="36"/>
        <v>1001.026079521163</v>
      </c>
      <c r="J203" s="109">
        <f t="shared" si="36"/>
        <v>1231.5123836290181</v>
      </c>
      <c r="K203" s="109">
        <f t="shared" si="36"/>
        <v>1599.1810737033668</v>
      </c>
      <c r="L203" s="109">
        <f t="shared" si="36"/>
        <v>2370.9831095712429</v>
      </c>
      <c r="M203" s="109">
        <f t="shared" si="36"/>
        <v>3221.520129987362</v>
      </c>
      <c r="N203" s="109">
        <f t="shared" si="36"/>
        <v>4450.9518171053824</v>
      </c>
      <c r="O203" s="109">
        <f t="shared" si="36"/>
        <v>5912.373780592161</v>
      </c>
      <c r="P203" s="109">
        <f t="shared" si="36"/>
        <v>7143.3035714285706</v>
      </c>
      <c r="Q203" s="109">
        <f t="shared" si="36"/>
        <v>9078.9101536721028</v>
      </c>
      <c r="R203" s="109">
        <f t="shared" si="36"/>
        <v>11138.921001926783</v>
      </c>
      <c r="S203" s="109">
        <f t="shared" si="36"/>
        <v>11708.095781071836</v>
      </c>
    </row>
    <row r="204" spans="1:19" ht="41.4" x14ac:dyDescent="0.3">
      <c r="A204" s="128" t="s">
        <v>45</v>
      </c>
      <c r="B204" s="109">
        <f t="shared" ref="B204:S204" si="37">B39/B122</f>
        <v>96.980122324159012</v>
      </c>
      <c r="C204" s="109">
        <f t="shared" si="37"/>
        <v>298.23859087269813</v>
      </c>
      <c r="D204" s="109">
        <f t="shared" si="37"/>
        <v>379.80316645271722</v>
      </c>
      <c r="E204" s="109">
        <f t="shared" si="37"/>
        <v>286.77873152122083</v>
      </c>
      <c r="F204" s="109">
        <f t="shared" si="37"/>
        <v>600.59127864005904</v>
      </c>
      <c r="G204" s="109">
        <f t="shared" si="37"/>
        <v>904.74152687435799</v>
      </c>
      <c r="H204" s="109">
        <f t="shared" si="37"/>
        <v>1196.6851730894839</v>
      </c>
      <c r="I204" s="109">
        <f t="shared" si="37"/>
        <v>1812.9110418830046</v>
      </c>
      <c r="J204" s="109">
        <f t="shared" si="37"/>
        <v>2362.3334864492422</v>
      </c>
      <c r="K204" s="109">
        <f t="shared" si="37"/>
        <v>2796.6191698380389</v>
      </c>
      <c r="L204" s="109">
        <f t="shared" si="37"/>
        <v>3671.9831741302255</v>
      </c>
      <c r="M204" s="109">
        <f t="shared" si="37"/>
        <v>4898.4629715882629</v>
      </c>
      <c r="N204" s="109">
        <f t="shared" si="37"/>
        <v>6149.8708010335913</v>
      </c>
      <c r="O204" s="109">
        <f t="shared" si="37"/>
        <v>7696.16544592848</v>
      </c>
      <c r="P204" s="109">
        <f t="shared" si="37"/>
        <v>9071.2209302325591</v>
      </c>
      <c r="Q204" s="109">
        <f t="shared" si="37"/>
        <v>10138.290229885059</v>
      </c>
      <c r="R204" s="109">
        <f t="shared" si="37"/>
        <v>11838.298669664608</v>
      </c>
      <c r="S204" s="109">
        <f t="shared" si="37"/>
        <v>12613.517241379312</v>
      </c>
    </row>
    <row r="205" spans="1:19" ht="41.4" x14ac:dyDescent="0.3">
      <c r="A205" s="128" t="s">
        <v>46</v>
      </c>
      <c r="B205" s="109">
        <f t="shared" ref="B205:S205" si="38">B40/B123</f>
        <v>98.959221975772067</v>
      </c>
      <c r="C205" s="109">
        <f t="shared" si="38"/>
        <v>272.18437210867188</v>
      </c>
      <c r="D205" s="109">
        <f t="shared" si="38"/>
        <v>391.57060518731987</v>
      </c>
      <c r="E205" s="109">
        <f t="shared" si="38"/>
        <v>259.50499048058617</v>
      </c>
      <c r="F205" s="109">
        <f t="shared" si="38"/>
        <v>474.7373352071204</v>
      </c>
      <c r="G205" s="109">
        <f t="shared" si="38"/>
        <v>916.74750859864196</v>
      </c>
      <c r="H205" s="109">
        <f t="shared" si="38"/>
        <v>1125.9650889560255</v>
      </c>
      <c r="I205" s="109">
        <f t="shared" si="38"/>
        <v>1677.0676061063582</v>
      </c>
      <c r="J205" s="109">
        <f t="shared" si="38"/>
        <v>2395.0256035113389</v>
      </c>
      <c r="K205" s="109">
        <f t="shared" si="38"/>
        <v>2983.0493353555175</v>
      </c>
      <c r="L205" s="109">
        <f t="shared" si="38"/>
        <v>3633.274021352313</v>
      </c>
      <c r="M205" s="109">
        <f t="shared" si="38"/>
        <v>4710.6336687517005</v>
      </c>
      <c r="N205" s="109">
        <f t="shared" si="38"/>
        <v>5573.7419467177433</v>
      </c>
      <c r="O205" s="109">
        <f t="shared" si="38"/>
        <v>6918.3923110528613</v>
      </c>
      <c r="P205" s="109">
        <f t="shared" si="38"/>
        <v>8356.5849227974577</v>
      </c>
      <c r="Q205" s="109">
        <f t="shared" si="38"/>
        <v>9740.3295128939826</v>
      </c>
      <c r="R205" s="109">
        <f t="shared" si="38"/>
        <v>11168.648340150292</v>
      </c>
      <c r="S205" s="109">
        <f t="shared" si="38"/>
        <v>12601.844879518072</v>
      </c>
    </row>
    <row r="206" spans="1:19" ht="41.4" x14ac:dyDescent="0.3">
      <c r="A206" s="128" t="s">
        <v>47</v>
      </c>
      <c r="B206" s="109">
        <f t="shared" ref="B206:S206" si="39">B41/B124</f>
        <v>131.23976657290399</v>
      </c>
      <c r="C206" s="109">
        <f t="shared" si="39"/>
        <v>337.94174757281553</v>
      </c>
      <c r="D206" s="109">
        <f t="shared" si="39"/>
        <v>496.37232348256953</v>
      </c>
      <c r="E206" s="109">
        <f t="shared" si="39"/>
        <v>352.24206235287369</v>
      </c>
      <c r="F206" s="109">
        <f t="shared" si="39"/>
        <v>782.24394514152311</v>
      </c>
      <c r="G206" s="109">
        <f t="shared" si="39"/>
        <v>1266.8157577842765</v>
      </c>
      <c r="H206" s="109">
        <f t="shared" si="39"/>
        <v>1389.4611390142163</v>
      </c>
      <c r="I206" s="109">
        <f t="shared" si="39"/>
        <v>1697.9825093081652</v>
      </c>
      <c r="J206" s="109">
        <f t="shared" si="39"/>
        <v>2407.2700296735907</v>
      </c>
      <c r="K206" s="109">
        <f t="shared" si="39"/>
        <v>3631.8222222222225</v>
      </c>
      <c r="L206" s="109">
        <f t="shared" si="39"/>
        <v>4189.5190236898779</v>
      </c>
      <c r="M206" s="109">
        <f t="shared" si="39"/>
        <v>5378.5997120230386</v>
      </c>
      <c r="N206" s="109">
        <f t="shared" si="39"/>
        <v>6957.8862660944196</v>
      </c>
      <c r="O206" s="109">
        <f t="shared" si="39"/>
        <v>8619.2560175054696</v>
      </c>
      <c r="P206" s="109">
        <f t="shared" si="39"/>
        <v>9207.918050941309</v>
      </c>
      <c r="Q206" s="109">
        <f t="shared" si="39"/>
        <v>11923.090826931766</v>
      </c>
      <c r="R206" s="109">
        <f t="shared" si="39"/>
        <v>13032.39863584691</v>
      </c>
      <c r="S206" s="109">
        <f t="shared" si="39"/>
        <v>15199.717912552893</v>
      </c>
    </row>
    <row r="207" spans="1:19" ht="27.6" x14ac:dyDescent="0.3">
      <c r="A207" s="128" t="s">
        <v>49</v>
      </c>
      <c r="B207" s="109">
        <f t="shared" ref="B207:S207" si="40">B42/B125</f>
        <v>136.45967107170966</v>
      </c>
      <c r="C207" s="109">
        <f t="shared" si="40"/>
        <v>428.76109866401129</v>
      </c>
      <c r="D207" s="109">
        <f t="shared" si="40"/>
        <v>505.18707482993204</v>
      </c>
      <c r="E207" s="109">
        <f t="shared" si="40"/>
        <v>367.75774549273586</v>
      </c>
      <c r="F207" s="109">
        <f t="shared" si="40"/>
        <v>739.7017045454545</v>
      </c>
      <c r="G207" s="109">
        <f t="shared" si="40"/>
        <v>1182.5603905395169</v>
      </c>
      <c r="H207" s="109">
        <f t="shared" si="40"/>
        <v>1474.1717433030126</v>
      </c>
      <c r="I207" s="109">
        <f t="shared" si="40"/>
        <v>2009.6385542168675</v>
      </c>
      <c r="J207" s="109">
        <f t="shared" si="40"/>
        <v>2720.0920924466486</v>
      </c>
      <c r="K207" s="109">
        <f t="shared" si="40"/>
        <v>3411.2535112359551</v>
      </c>
      <c r="L207" s="109">
        <f t="shared" si="40"/>
        <v>4631.993481803368</v>
      </c>
      <c r="M207" s="109">
        <f t="shared" si="40"/>
        <v>5990.5825870187427</v>
      </c>
      <c r="N207" s="109">
        <f t="shared" si="40"/>
        <v>7221.8369342935885</v>
      </c>
      <c r="O207" s="109">
        <f t="shared" si="40"/>
        <v>8469.2795689580271</v>
      </c>
      <c r="P207" s="109">
        <f t="shared" si="40"/>
        <v>10312.270726338958</v>
      </c>
      <c r="Q207" s="109">
        <f t="shared" si="40"/>
        <v>11827.442071785552</v>
      </c>
      <c r="R207" s="109">
        <f t="shared" si="40"/>
        <v>13884.51923076923</v>
      </c>
      <c r="S207" s="109">
        <f t="shared" si="40"/>
        <v>16120.283018867924</v>
      </c>
    </row>
    <row r="208" spans="1:19" ht="27.6" x14ac:dyDescent="0.3">
      <c r="A208" s="128" t="s">
        <v>51</v>
      </c>
      <c r="B208" s="109">
        <f t="shared" ref="B208:S208" si="41">B43/B126</f>
        <v>143.86042402826854</v>
      </c>
      <c r="C208" s="109">
        <f t="shared" si="41"/>
        <v>395.58439503046606</v>
      </c>
      <c r="D208" s="109">
        <f t="shared" si="41"/>
        <v>576.57989145432805</v>
      </c>
      <c r="E208" s="109">
        <f t="shared" si="41"/>
        <v>388.60306453416842</v>
      </c>
      <c r="F208" s="109">
        <f t="shared" si="41"/>
        <v>893.49324906636014</v>
      </c>
      <c r="G208" s="109">
        <f t="shared" si="41"/>
        <v>1427.5261037572968</v>
      </c>
      <c r="H208" s="109">
        <f t="shared" si="41"/>
        <v>2044.4633730834748</v>
      </c>
      <c r="I208" s="109">
        <f t="shared" si="41"/>
        <v>2733.1240188383044</v>
      </c>
      <c r="J208" s="109">
        <f t="shared" si="41"/>
        <v>3737.1546837037708</v>
      </c>
      <c r="K208" s="109">
        <f t="shared" si="41"/>
        <v>4513.040434097672</v>
      </c>
      <c r="L208" s="109">
        <f t="shared" si="41"/>
        <v>6212.4492557510148</v>
      </c>
      <c r="M208" s="109">
        <f t="shared" si="41"/>
        <v>8177.4430565760476</v>
      </c>
      <c r="N208" s="109">
        <f t="shared" si="41"/>
        <v>9837.2423596304197</v>
      </c>
      <c r="O208" s="109">
        <f t="shared" si="41"/>
        <v>12671.588685287314</v>
      </c>
      <c r="P208" s="109">
        <f t="shared" si="41"/>
        <v>14889.012003693444</v>
      </c>
      <c r="Q208" s="109">
        <f t="shared" si="41"/>
        <v>15960.324699014958</v>
      </c>
      <c r="R208" s="109">
        <f t="shared" si="41"/>
        <v>17893.559003291022</v>
      </c>
      <c r="S208" s="109">
        <f t="shared" si="41"/>
        <v>20018.354668674699</v>
      </c>
    </row>
    <row r="209" spans="1:19" ht="27.6" x14ac:dyDescent="0.3">
      <c r="A209" s="128" t="s">
        <v>52</v>
      </c>
      <c r="B209" s="109">
        <f t="shared" ref="B209:S209" si="42">B44/B127</f>
        <v>104.68781168960702</v>
      </c>
      <c r="C209" s="109">
        <f t="shared" si="42"/>
        <v>292.80768020144797</v>
      </c>
      <c r="D209" s="109">
        <f t="shared" si="42"/>
        <v>411.17080400148205</v>
      </c>
      <c r="E209" s="109">
        <f t="shared" si="42"/>
        <v>239.37858455370565</v>
      </c>
      <c r="F209" s="109">
        <f t="shared" si="42"/>
        <v>541.72466361768397</v>
      </c>
      <c r="G209" s="109">
        <f t="shared" si="42"/>
        <v>877.11516346311805</v>
      </c>
      <c r="H209" s="109">
        <f t="shared" si="42"/>
        <v>1174.0417971063541</v>
      </c>
      <c r="I209" s="109">
        <f t="shared" si="42"/>
        <v>1577.9808529155787</v>
      </c>
      <c r="J209" s="109">
        <f t="shared" si="42"/>
        <v>1952.024255395042</v>
      </c>
      <c r="K209" s="109">
        <f t="shared" si="42"/>
        <v>2299.4087081168245</v>
      </c>
      <c r="L209" s="109">
        <f t="shared" si="42"/>
        <v>3092.4246587890443</v>
      </c>
      <c r="M209" s="109">
        <f t="shared" si="42"/>
        <v>4558.2759262707132</v>
      </c>
      <c r="N209" s="109">
        <f t="shared" si="42"/>
        <v>5361.8543046357618</v>
      </c>
      <c r="O209" s="109">
        <f t="shared" si="42"/>
        <v>6869.8094987270651</v>
      </c>
      <c r="P209" s="109">
        <f t="shared" si="42"/>
        <v>8485.0216609825784</v>
      </c>
      <c r="Q209" s="109">
        <f t="shared" si="42"/>
        <v>9272.1808558356515</v>
      </c>
      <c r="R209" s="109">
        <f t="shared" si="42"/>
        <v>10689.186638988487</v>
      </c>
      <c r="S209" s="109">
        <f t="shared" si="42"/>
        <v>11795.011764705883</v>
      </c>
    </row>
    <row r="210" spans="1:19" ht="27.6" x14ac:dyDescent="0.3">
      <c r="A210" s="128" t="s">
        <v>53</v>
      </c>
      <c r="B210" s="109">
        <f t="shared" ref="B210:S210" si="43">B45/B128</f>
        <v>126.72115128364574</v>
      </c>
      <c r="C210" s="109">
        <f t="shared" si="43"/>
        <v>327.60814249363864</v>
      </c>
      <c r="D210" s="109">
        <f t="shared" si="43"/>
        <v>435.74195721744985</v>
      </c>
      <c r="E210" s="109">
        <f t="shared" si="43"/>
        <v>297.64638346727901</v>
      </c>
      <c r="F210" s="109">
        <f t="shared" si="43"/>
        <v>596.09652235628107</v>
      </c>
      <c r="G210" s="109">
        <f t="shared" si="43"/>
        <v>881.3559322033899</v>
      </c>
      <c r="H210" s="109">
        <f t="shared" si="43"/>
        <v>1311.3412393519293</v>
      </c>
      <c r="I210" s="109">
        <f t="shared" si="43"/>
        <v>1797.4951341287974</v>
      </c>
      <c r="J210" s="109">
        <f t="shared" si="43"/>
        <v>2496.466268930702</v>
      </c>
      <c r="K210" s="109">
        <f t="shared" si="43"/>
        <v>2792.4254082243315</v>
      </c>
      <c r="L210" s="109">
        <f t="shared" si="43"/>
        <v>3768.6231285018825</v>
      </c>
      <c r="M210" s="109">
        <f t="shared" si="43"/>
        <v>4466.0436713545523</v>
      </c>
      <c r="N210" s="109">
        <f t="shared" si="43"/>
        <v>5396.6162065894923</v>
      </c>
      <c r="O210" s="109">
        <f t="shared" si="43"/>
        <v>7231.1997201818822</v>
      </c>
      <c r="P210" s="109">
        <f t="shared" si="43"/>
        <v>8731.9578175149018</v>
      </c>
      <c r="Q210" s="109">
        <f t="shared" si="43"/>
        <v>10319.049794426679</v>
      </c>
      <c r="R210" s="109">
        <f t="shared" si="43"/>
        <v>11363.895758036902</v>
      </c>
      <c r="S210" s="109">
        <f t="shared" si="43"/>
        <v>12336.193889098453</v>
      </c>
    </row>
    <row r="211" spans="1:19" ht="41.4" x14ac:dyDescent="0.3">
      <c r="A211" s="128" t="s">
        <v>261</v>
      </c>
      <c r="B211" s="109">
        <f t="shared" ref="B211:S211" si="44">B46/B129</f>
        <v>168.50663243474543</v>
      </c>
      <c r="C211" s="109">
        <f t="shared" si="44"/>
        <v>441.01735970932583</v>
      </c>
      <c r="D211" s="109">
        <f t="shared" si="44"/>
        <v>587.01387115990121</v>
      </c>
      <c r="E211" s="109">
        <f t="shared" si="44"/>
        <v>430.2727839845744</v>
      </c>
      <c r="F211" s="109">
        <f t="shared" si="44"/>
        <v>898.59887332081462</v>
      </c>
      <c r="G211" s="109">
        <f t="shared" si="44"/>
        <v>1459.940413881955</v>
      </c>
      <c r="H211" s="109">
        <f t="shared" si="44"/>
        <v>2104.9135655283999</v>
      </c>
      <c r="I211" s="109">
        <f t="shared" si="44"/>
        <v>2790.6217794572317</v>
      </c>
      <c r="J211" s="109">
        <f t="shared" si="44"/>
        <v>3803.3822874944376</v>
      </c>
      <c r="K211" s="109">
        <f t="shared" si="44"/>
        <v>4749.8669505055886</v>
      </c>
      <c r="L211" s="109">
        <f t="shared" si="44"/>
        <v>6785.6814631008174</v>
      </c>
      <c r="M211" s="109">
        <f t="shared" si="44"/>
        <v>8724.2664182580356</v>
      </c>
      <c r="N211" s="109">
        <f t="shared" si="44"/>
        <v>10360.892153350052</v>
      </c>
      <c r="O211" s="109">
        <f t="shared" si="44"/>
        <v>12669.916808301279</v>
      </c>
      <c r="P211" s="109">
        <f t="shared" si="44"/>
        <v>14789.223897264099</v>
      </c>
      <c r="Q211" s="109">
        <f t="shared" si="44"/>
        <v>17021.433850702142</v>
      </c>
      <c r="R211" s="109">
        <f t="shared" si="44"/>
        <v>19095.939565627945</v>
      </c>
      <c r="S211" s="109">
        <f t="shared" si="44"/>
        <v>22551.954152574221</v>
      </c>
    </row>
    <row r="212" spans="1:19" ht="27.6" x14ac:dyDescent="0.3">
      <c r="A212" s="128" t="s">
        <v>55</v>
      </c>
      <c r="B212" s="109">
        <f t="shared" ref="B212:S212" si="45">B47/B130</f>
        <v>141.47727272727272</v>
      </c>
      <c r="C212" s="109">
        <f t="shared" si="45"/>
        <v>471.08951895508119</v>
      </c>
      <c r="D212" s="109">
        <f t="shared" si="45"/>
        <v>643.80748281096533</v>
      </c>
      <c r="E212" s="109">
        <f t="shared" si="45"/>
        <v>408.28114549765911</v>
      </c>
      <c r="F212" s="109">
        <f t="shared" si="45"/>
        <v>741.0207939508507</v>
      </c>
      <c r="G212" s="109">
        <f t="shared" si="45"/>
        <v>1238.707037643208</v>
      </c>
      <c r="H212" s="109">
        <f t="shared" si="45"/>
        <v>1681.6445182724253</v>
      </c>
      <c r="I212" s="109">
        <f t="shared" si="45"/>
        <v>2146.9740634005766</v>
      </c>
      <c r="J212" s="109">
        <f t="shared" si="45"/>
        <v>2754.1114765756956</v>
      </c>
      <c r="K212" s="109">
        <f t="shared" si="45"/>
        <v>3288.2384436908801</v>
      </c>
      <c r="L212" s="109">
        <f t="shared" si="45"/>
        <v>4261.8284982154291</v>
      </c>
      <c r="M212" s="109">
        <f t="shared" si="45"/>
        <v>5729.1857273559017</v>
      </c>
      <c r="N212" s="109">
        <f t="shared" si="45"/>
        <v>6870.2142606252191</v>
      </c>
      <c r="O212" s="109">
        <f t="shared" si="45"/>
        <v>8431.4863676341247</v>
      </c>
      <c r="P212" s="109">
        <f t="shared" si="45"/>
        <v>10088.479430812733</v>
      </c>
      <c r="Q212" s="109">
        <f t="shared" si="45"/>
        <v>11703.263025058592</v>
      </c>
      <c r="R212" s="109">
        <f t="shared" si="45"/>
        <v>13542.260119940031</v>
      </c>
      <c r="S212" s="109">
        <f t="shared" si="45"/>
        <v>15573.840843362252</v>
      </c>
    </row>
    <row r="213" spans="1:19" ht="41.4" x14ac:dyDescent="0.3">
      <c r="A213" s="128" t="s">
        <v>260</v>
      </c>
      <c r="B213" s="109">
        <f t="shared" ref="B213:S213" si="46">B48/B131</f>
        <v>121.20128709331426</v>
      </c>
      <c r="C213" s="109">
        <f t="shared" si="46"/>
        <v>348.37112743532418</v>
      </c>
      <c r="D213" s="109">
        <f t="shared" si="46"/>
        <v>435.49109141373441</v>
      </c>
      <c r="E213" s="109">
        <f t="shared" si="46"/>
        <v>283.92708209221968</v>
      </c>
      <c r="F213" s="109">
        <f t="shared" si="46"/>
        <v>588.46044797278137</v>
      </c>
      <c r="G213" s="109">
        <f t="shared" si="46"/>
        <v>903.10568848043113</v>
      </c>
      <c r="H213" s="109">
        <f t="shared" si="46"/>
        <v>1304.1981528127626</v>
      </c>
      <c r="I213" s="109">
        <f t="shared" si="46"/>
        <v>1764.3198090692124</v>
      </c>
      <c r="J213" s="109">
        <f t="shared" si="46"/>
        <v>2427.5496688741719</v>
      </c>
      <c r="K213" s="109">
        <f t="shared" si="46"/>
        <v>2879.9566434829735</v>
      </c>
      <c r="L213" s="109">
        <f t="shared" si="46"/>
        <v>3681.6406250000005</v>
      </c>
      <c r="M213" s="109">
        <f t="shared" si="46"/>
        <v>5025.1775338928337</v>
      </c>
      <c r="N213" s="109">
        <f t="shared" si="46"/>
        <v>6036.2242199894245</v>
      </c>
      <c r="O213" s="109">
        <f t="shared" si="46"/>
        <v>7643.7324929972001</v>
      </c>
      <c r="P213" s="109">
        <f t="shared" si="46"/>
        <v>9021.5509128552603</v>
      </c>
      <c r="Q213" s="109">
        <f t="shared" si="46"/>
        <v>10074.471959213401</v>
      </c>
      <c r="R213" s="109">
        <f t="shared" si="46"/>
        <v>11382.948657560055</v>
      </c>
      <c r="S213" s="109">
        <f t="shared" si="46"/>
        <v>12999.716553287981</v>
      </c>
    </row>
    <row r="214" spans="1:19" x14ac:dyDescent="0.3">
      <c r="A214" s="128" t="s">
        <v>57</v>
      </c>
      <c r="B214" s="109">
        <f t="shared" ref="B214:S214" si="47">B49/B132</f>
        <v>207.10659898477158</v>
      </c>
      <c r="C214" s="109">
        <f t="shared" si="47"/>
        <v>617.63063422417247</v>
      </c>
      <c r="D214" s="109">
        <f t="shared" si="47"/>
        <v>884.72674629026415</v>
      </c>
      <c r="E214" s="109">
        <f t="shared" si="47"/>
        <v>555.43460512708873</v>
      </c>
      <c r="F214" s="109">
        <f t="shared" si="47"/>
        <v>1201.3943793574356</v>
      </c>
      <c r="G214" s="109">
        <f t="shared" si="47"/>
        <v>1928.8239074550127</v>
      </c>
      <c r="H214" s="109">
        <f t="shared" si="47"/>
        <v>2655.3778358087156</v>
      </c>
      <c r="I214" s="109">
        <f t="shared" si="47"/>
        <v>3558.686659772492</v>
      </c>
      <c r="J214" s="109">
        <f t="shared" si="47"/>
        <v>4589.1236033519554</v>
      </c>
      <c r="K214" s="109">
        <f t="shared" si="47"/>
        <v>5657.5208666311482</v>
      </c>
      <c r="L214" s="109">
        <f t="shared" si="47"/>
        <v>7492.4832457888069</v>
      </c>
      <c r="M214" s="109">
        <f t="shared" si="47"/>
        <v>10205.542301339694</v>
      </c>
      <c r="N214" s="109">
        <f t="shared" si="47"/>
        <v>11766.156754898591</v>
      </c>
      <c r="O214" s="109">
        <f t="shared" si="47"/>
        <v>14217.097277614012</v>
      </c>
      <c r="P214" s="109">
        <f t="shared" si="47"/>
        <v>16509.000734753856</v>
      </c>
      <c r="Q214" s="109">
        <f t="shared" si="47"/>
        <v>17993.558922253469</v>
      </c>
      <c r="R214" s="109">
        <f t="shared" si="47"/>
        <v>19976.842302643916</v>
      </c>
      <c r="S214" s="109">
        <f t="shared" si="47"/>
        <v>21741.658900279592</v>
      </c>
    </row>
    <row r="215" spans="1:19" x14ac:dyDescent="0.3">
      <c r="A215" s="128" t="s">
        <v>58</v>
      </c>
      <c r="B215" s="109">
        <f t="shared" ref="B215:S215" si="48">B50/B133</f>
        <v>165.59609455292909</v>
      </c>
      <c r="C215" s="109">
        <f t="shared" si="48"/>
        <v>458.4610287418206</v>
      </c>
      <c r="D215" s="109">
        <f t="shared" si="48"/>
        <v>558.65921787709499</v>
      </c>
      <c r="E215" s="109">
        <f t="shared" si="48"/>
        <v>381.96660937883621</v>
      </c>
      <c r="F215" s="109">
        <f t="shared" si="48"/>
        <v>714.2248722316865</v>
      </c>
      <c r="G215" s="109">
        <f t="shared" si="48"/>
        <v>1109.1799265605875</v>
      </c>
      <c r="H215" s="109">
        <f t="shared" si="48"/>
        <v>1561.279317697228</v>
      </c>
      <c r="I215" s="109">
        <f t="shared" si="48"/>
        <v>2209.4084605932949</v>
      </c>
      <c r="J215" s="109">
        <f t="shared" si="48"/>
        <v>2731.6556291390725</v>
      </c>
      <c r="K215" s="109">
        <f t="shared" si="48"/>
        <v>3366.9922049995516</v>
      </c>
      <c r="L215" s="109">
        <f t="shared" si="48"/>
        <v>4174.651685393258</v>
      </c>
      <c r="M215" s="109">
        <f t="shared" si="48"/>
        <v>5372.5239616613426</v>
      </c>
      <c r="N215" s="109">
        <f t="shared" si="48"/>
        <v>6568.008512147544</v>
      </c>
      <c r="O215" s="109">
        <f t="shared" si="48"/>
        <v>9080.1155765694784</v>
      </c>
      <c r="P215" s="109">
        <f t="shared" si="48"/>
        <v>10361.559015940293</v>
      </c>
      <c r="Q215" s="109">
        <f t="shared" si="48"/>
        <v>12021.73324916584</v>
      </c>
      <c r="R215" s="109">
        <f t="shared" si="48"/>
        <v>13756.092988376453</v>
      </c>
      <c r="S215" s="109">
        <f t="shared" si="48"/>
        <v>15658.431592738161</v>
      </c>
    </row>
    <row r="216" spans="1:19" ht="27.6" x14ac:dyDescent="0.3">
      <c r="A216" s="128" t="s">
        <v>59</v>
      </c>
      <c r="B216" s="109">
        <f t="shared" ref="B216:S216" si="49">B51/B134</f>
        <v>180.57713129030742</v>
      </c>
      <c r="C216" s="109">
        <f t="shared" si="49"/>
        <v>402.46932168937741</v>
      </c>
      <c r="D216" s="109">
        <f t="shared" si="49"/>
        <v>602.36436950146629</v>
      </c>
      <c r="E216" s="109">
        <f t="shared" si="49"/>
        <v>363.27225393010912</v>
      </c>
      <c r="F216" s="109">
        <f t="shared" si="49"/>
        <v>824.0545480106847</v>
      </c>
      <c r="G216" s="109">
        <f t="shared" si="49"/>
        <v>1411.3539270456786</v>
      </c>
      <c r="H216" s="109">
        <f t="shared" si="49"/>
        <v>2010.3583660512909</v>
      </c>
      <c r="I216" s="109">
        <f t="shared" si="49"/>
        <v>2785.3738844120962</v>
      </c>
      <c r="J216" s="109">
        <f t="shared" si="49"/>
        <v>3468.0943298075254</v>
      </c>
      <c r="K216" s="109">
        <f t="shared" si="49"/>
        <v>4193.2295311406579</v>
      </c>
      <c r="L216" s="109">
        <f t="shared" si="49"/>
        <v>5410.8450955869212</v>
      </c>
      <c r="M216" s="109">
        <f t="shared" si="49"/>
        <v>7279.5514153929644</v>
      </c>
      <c r="N216" s="109">
        <f t="shared" si="49"/>
        <v>8762.0811439400459</v>
      </c>
      <c r="O216" s="109">
        <f t="shared" si="49"/>
        <v>11340.790842872009</v>
      </c>
      <c r="P216" s="109">
        <f t="shared" si="49"/>
        <v>13371.505029067084</v>
      </c>
      <c r="Q216" s="109">
        <f t="shared" si="49"/>
        <v>14992.993630573248</v>
      </c>
      <c r="R216" s="109">
        <f t="shared" si="49"/>
        <v>17188.507686539182</v>
      </c>
      <c r="S216" s="109">
        <f t="shared" si="49"/>
        <v>20338.418343472156</v>
      </c>
    </row>
    <row r="217" spans="1:19" ht="27.6" x14ac:dyDescent="0.3">
      <c r="A217" s="128" t="s">
        <v>60</v>
      </c>
      <c r="B217" s="109">
        <f t="shared" ref="B217:S217" si="50">B52/B135</f>
        <v>135.62918230781784</v>
      </c>
      <c r="C217" s="109">
        <f t="shared" si="50"/>
        <v>448.00671422576579</v>
      </c>
      <c r="D217" s="109">
        <f t="shared" si="50"/>
        <v>612.42845461978743</v>
      </c>
      <c r="E217" s="109">
        <f t="shared" si="50"/>
        <v>359.27606880708248</v>
      </c>
      <c r="F217" s="109">
        <f t="shared" si="50"/>
        <v>776.2583231903775</v>
      </c>
      <c r="G217" s="109">
        <f t="shared" si="50"/>
        <v>1222.643416729846</v>
      </c>
      <c r="H217" s="109">
        <f t="shared" si="50"/>
        <v>1664.8527252310616</v>
      </c>
      <c r="I217" s="109">
        <f t="shared" si="50"/>
        <v>2184.2985389896144</v>
      </c>
      <c r="J217" s="109">
        <f t="shared" si="50"/>
        <v>2847.2436654254834</v>
      </c>
      <c r="K217" s="109">
        <f t="shared" si="50"/>
        <v>3515.7044299201166</v>
      </c>
      <c r="L217" s="109">
        <f t="shared" si="50"/>
        <v>4636.4047791455469</v>
      </c>
      <c r="M217" s="109">
        <f t="shared" si="50"/>
        <v>5818.357399061897</v>
      </c>
      <c r="N217" s="109">
        <f t="shared" si="50"/>
        <v>7077.7141835092125</v>
      </c>
      <c r="O217" s="109">
        <f t="shared" si="50"/>
        <v>9337.3911498134003</v>
      </c>
      <c r="P217" s="109">
        <f t="shared" si="50"/>
        <v>11148.547024417418</v>
      </c>
      <c r="Q217" s="109">
        <f t="shared" si="50"/>
        <v>12417.200952555413</v>
      </c>
      <c r="R217" s="109">
        <f t="shared" si="50"/>
        <v>14091.597274791824</v>
      </c>
      <c r="S217" s="109">
        <f t="shared" si="50"/>
        <v>15555.670490878314</v>
      </c>
    </row>
    <row r="218" spans="1:19" x14ac:dyDescent="0.3">
      <c r="A218" s="128" t="s">
        <v>61</v>
      </c>
      <c r="B218" s="109">
        <f t="shared" ref="B218:S218" si="51">B53/B136</f>
        <v>126.29347961600797</v>
      </c>
      <c r="C218" s="109">
        <f t="shared" si="51"/>
        <v>359.79503350413876</v>
      </c>
      <c r="D218" s="109">
        <f t="shared" si="51"/>
        <v>522.37710931768163</v>
      </c>
      <c r="E218" s="109">
        <f t="shared" si="51"/>
        <v>312.79162398998523</v>
      </c>
      <c r="F218" s="109">
        <f t="shared" si="51"/>
        <v>642.60682032618956</v>
      </c>
      <c r="G218" s="109">
        <f t="shared" si="51"/>
        <v>1044.9531392552046</v>
      </c>
      <c r="H218" s="109">
        <f t="shared" si="51"/>
        <v>1442.2119037568593</v>
      </c>
      <c r="I218" s="109">
        <f t="shared" si="51"/>
        <v>1930.1416282909029</v>
      </c>
      <c r="J218" s="109">
        <f t="shared" si="51"/>
        <v>2516.0615160615162</v>
      </c>
      <c r="K218" s="109">
        <f t="shared" si="51"/>
        <v>2980.4844049485973</v>
      </c>
      <c r="L218" s="109">
        <f t="shared" si="51"/>
        <v>3911.8756737333811</v>
      </c>
      <c r="M218" s="109">
        <f t="shared" si="51"/>
        <v>5091.6855974557011</v>
      </c>
      <c r="N218" s="109">
        <f t="shared" si="51"/>
        <v>6942.67404090949</v>
      </c>
      <c r="O218" s="109">
        <f t="shared" si="51"/>
        <v>8716.8026384308287</v>
      </c>
      <c r="P218" s="109">
        <f t="shared" si="51"/>
        <v>10553.295738189885</v>
      </c>
      <c r="Q218" s="109">
        <f t="shared" si="51"/>
        <v>11763.998907402349</v>
      </c>
      <c r="R218" s="109">
        <f t="shared" si="51"/>
        <v>13421.252012501183</v>
      </c>
      <c r="S218" s="109">
        <f t="shared" si="51"/>
        <v>15049.333711369436</v>
      </c>
    </row>
    <row r="219" spans="1:19" x14ac:dyDescent="0.3">
      <c r="A219" s="128" t="s">
        <v>62</v>
      </c>
      <c r="B219" s="109">
        <f t="shared" ref="B219:S219" si="52">B54/B137</f>
        <v>203.08702511405792</v>
      </c>
      <c r="C219" s="109">
        <f t="shared" si="52"/>
        <v>597.76125500449382</v>
      </c>
      <c r="D219" s="109">
        <f t="shared" si="52"/>
        <v>826.62043211523076</v>
      </c>
      <c r="E219" s="109">
        <f t="shared" si="52"/>
        <v>656.44272226163844</v>
      </c>
      <c r="F219" s="109">
        <f t="shared" si="52"/>
        <v>1533.3182401328202</v>
      </c>
      <c r="G219" s="109">
        <f t="shared" si="52"/>
        <v>2172.4482988659106</v>
      </c>
      <c r="H219" s="109">
        <f t="shared" si="52"/>
        <v>2796.6740956626095</v>
      </c>
      <c r="I219" s="109">
        <f t="shared" si="52"/>
        <v>3644.8446568794811</v>
      </c>
      <c r="J219" s="109">
        <f t="shared" si="52"/>
        <v>5135.8473824312341</v>
      </c>
      <c r="K219" s="109">
        <f t="shared" si="52"/>
        <v>6365.6200106439601</v>
      </c>
      <c r="L219" s="109">
        <f t="shared" si="52"/>
        <v>8313.8293098806425</v>
      </c>
      <c r="M219" s="109">
        <f t="shared" si="52"/>
        <v>10468.959808700451</v>
      </c>
      <c r="N219" s="109">
        <f t="shared" si="52"/>
        <v>12318.344359020202</v>
      </c>
      <c r="O219" s="109">
        <f t="shared" si="52"/>
        <v>13811.51832460733</v>
      </c>
      <c r="P219" s="109">
        <f t="shared" si="52"/>
        <v>16678.389634428506</v>
      </c>
      <c r="Q219" s="109">
        <f t="shared" si="52"/>
        <v>18754.613743856069</v>
      </c>
      <c r="R219" s="109">
        <f t="shared" si="52"/>
        <v>20584.823540543097</v>
      </c>
      <c r="S219" s="109">
        <f t="shared" si="52"/>
        <v>23340.327001228619</v>
      </c>
    </row>
    <row r="220" spans="1:19" x14ac:dyDescent="0.3">
      <c r="A220" s="128" t="s">
        <v>63</v>
      </c>
      <c r="B220" s="109">
        <f t="shared" ref="B220:S220" si="53">B55/B138</f>
        <v>143.83954154727795</v>
      </c>
      <c r="C220" s="109">
        <f t="shared" si="53"/>
        <v>352.06598828245455</v>
      </c>
      <c r="D220" s="109">
        <f t="shared" si="53"/>
        <v>538.34808259587021</v>
      </c>
      <c r="E220" s="109">
        <f t="shared" si="53"/>
        <v>331.21537960247639</v>
      </c>
      <c r="F220" s="109">
        <f t="shared" si="53"/>
        <v>805.28551883056093</v>
      </c>
      <c r="G220" s="109">
        <f t="shared" si="53"/>
        <v>1294.4192301227097</v>
      </c>
      <c r="H220" s="109">
        <f t="shared" si="53"/>
        <v>1709.9647118131409</v>
      </c>
      <c r="I220" s="109">
        <f t="shared" si="53"/>
        <v>2343.8869510777208</v>
      </c>
      <c r="J220" s="109">
        <f t="shared" si="53"/>
        <v>3029.596005447117</v>
      </c>
      <c r="K220" s="109">
        <f t="shared" si="53"/>
        <v>3607.5492143760162</v>
      </c>
      <c r="L220" s="109">
        <f t="shared" si="53"/>
        <v>4662.916167112423</v>
      </c>
      <c r="M220" s="109">
        <f t="shared" si="53"/>
        <v>5706.1103932065707</v>
      </c>
      <c r="N220" s="109">
        <f t="shared" si="53"/>
        <v>6550.0178954903358</v>
      </c>
      <c r="O220" s="109">
        <f t="shared" si="53"/>
        <v>8200.3582624272276</v>
      </c>
      <c r="P220" s="109">
        <f t="shared" si="53"/>
        <v>9668.5108344859382</v>
      </c>
      <c r="Q220" s="109">
        <f t="shared" si="53"/>
        <v>11193.991337203945</v>
      </c>
      <c r="R220" s="109">
        <f t="shared" si="53"/>
        <v>12433.358648186822</v>
      </c>
      <c r="S220" s="109">
        <f t="shared" si="53"/>
        <v>13475.511937340756</v>
      </c>
    </row>
    <row r="221" spans="1:19" x14ac:dyDescent="0.3">
      <c r="A221" s="128" t="s">
        <v>64</v>
      </c>
      <c r="B221" s="109">
        <f t="shared" ref="B221:S221" si="54">B56/B139</f>
        <v>136.51273198100995</v>
      </c>
      <c r="C221" s="109">
        <f t="shared" si="54"/>
        <v>400.5913936658626</v>
      </c>
      <c r="D221" s="109">
        <f t="shared" si="54"/>
        <v>518.81349045103616</v>
      </c>
      <c r="E221" s="109">
        <f t="shared" si="54"/>
        <v>414.77760078421761</v>
      </c>
      <c r="F221" s="109">
        <f t="shared" si="54"/>
        <v>696.43728648121032</v>
      </c>
      <c r="G221" s="109">
        <f t="shared" si="54"/>
        <v>1034.1028756581611</v>
      </c>
      <c r="H221" s="109">
        <f t="shared" si="54"/>
        <v>1340.541806542275</v>
      </c>
      <c r="I221" s="109">
        <f t="shared" si="54"/>
        <v>2015.8461147360392</v>
      </c>
      <c r="J221" s="109">
        <f t="shared" si="54"/>
        <v>2674.0288083806199</v>
      </c>
      <c r="K221" s="109">
        <f t="shared" si="54"/>
        <v>3193.3321727019497</v>
      </c>
      <c r="L221" s="109">
        <f t="shared" si="54"/>
        <v>4128.7557520526925</v>
      </c>
      <c r="M221" s="109">
        <f t="shared" si="54"/>
        <v>5654.2288557213924</v>
      </c>
      <c r="N221" s="109">
        <f t="shared" si="54"/>
        <v>6822.2730069438339</v>
      </c>
      <c r="O221" s="109">
        <f t="shared" si="54"/>
        <v>8525.6792287467124</v>
      </c>
      <c r="P221" s="109">
        <f t="shared" si="54"/>
        <v>10007.159460715948</v>
      </c>
      <c r="Q221" s="109">
        <f t="shared" si="54"/>
        <v>11877.000994844895</v>
      </c>
      <c r="R221" s="109">
        <f t="shared" si="54"/>
        <v>13418.432402025128</v>
      </c>
      <c r="S221" s="109">
        <f t="shared" si="54"/>
        <v>15378.568745304283</v>
      </c>
    </row>
    <row r="222" spans="1:19" x14ac:dyDescent="0.3">
      <c r="A222" s="128" t="s">
        <v>66</v>
      </c>
      <c r="B222" s="109">
        <f t="shared" ref="B222:S222" si="55">B57/B140</f>
        <v>113.58927483241926</v>
      </c>
      <c r="C222" s="109">
        <f t="shared" si="55"/>
        <v>337.19061395049829</v>
      </c>
      <c r="D222" s="109">
        <f t="shared" si="55"/>
        <v>461.29950815428424</v>
      </c>
      <c r="E222" s="109">
        <f t="shared" si="55"/>
        <v>312.83084004602989</v>
      </c>
      <c r="F222" s="109">
        <f t="shared" si="55"/>
        <v>681.60919540229884</v>
      </c>
      <c r="G222" s="109">
        <f t="shared" si="55"/>
        <v>1124.4656776464672</v>
      </c>
      <c r="H222" s="109">
        <f t="shared" si="55"/>
        <v>1396.2293671282171</v>
      </c>
      <c r="I222" s="109">
        <f t="shared" si="55"/>
        <v>2123.8697217101221</v>
      </c>
      <c r="J222" s="109">
        <f t="shared" si="55"/>
        <v>2573.788150807899</v>
      </c>
      <c r="K222" s="109">
        <f t="shared" si="55"/>
        <v>3517.6159182183274</v>
      </c>
      <c r="L222" s="109">
        <f t="shared" si="55"/>
        <v>4298.2896032954231</v>
      </c>
      <c r="M222" s="109">
        <f t="shared" si="55"/>
        <v>5996.2281095644366</v>
      </c>
      <c r="N222" s="109">
        <f t="shared" si="55"/>
        <v>7750.6680919294486</v>
      </c>
      <c r="O222" s="109">
        <f t="shared" si="55"/>
        <v>9997.7288609364077</v>
      </c>
      <c r="P222" s="109">
        <f t="shared" si="55"/>
        <v>11095.772847621658</v>
      </c>
      <c r="Q222" s="109">
        <f t="shared" si="55"/>
        <v>12262.808866279069</v>
      </c>
      <c r="R222" s="109">
        <f t="shared" si="55"/>
        <v>13414.018691588784</v>
      </c>
      <c r="S222" s="109">
        <f t="shared" si="55"/>
        <v>15029.071934401791</v>
      </c>
    </row>
    <row r="223" spans="1:19" ht="27.6" x14ac:dyDescent="0.3">
      <c r="A223" s="128" t="s">
        <v>67</v>
      </c>
      <c r="B223" s="109">
        <f t="shared" ref="B223:S223" si="56">B58/B141</f>
        <v>236.16425571628557</v>
      </c>
      <c r="C223" s="109">
        <f t="shared" si="56"/>
        <v>562.41589487849285</v>
      </c>
      <c r="D223" s="109">
        <f t="shared" si="56"/>
        <v>770.39247603544948</v>
      </c>
      <c r="E223" s="109">
        <f t="shared" si="56"/>
        <v>441.22184510953406</v>
      </c>
      <c r="F223" s="109">
        <f t="shared" si="56"/>
        <v>1088.8494002665482</v>
      </c>
      <c r="G223" s="109">
        <f t="shared" si="56"/>
        <v>1726.5391753409181</v>
      </c>
      <c r="H223" s="109">
        <f t="shared" si="56"/>
        <v>2492.2590311303479</v>
      </c>
      <c r="I223" s="109">
        <f t="shared" si="56"/>
        <v>3476.437489010023</v>
      </c>
      <c r="J223" s="109">
        <f t="shared" si="56"/>
        <v>4744.6961524631424</v>
      </c>
      <c r="K223" s="109">
        <f t="shared" si="56"/>
        <v>6088.7584650112876</v>
      </c>
      <c r="L223" s="109">
        <f t="shared" si="56"/>
        <v>8059.4068250848677</v>
      </c>
      <c r="M223" s="109">
        <f t="shared" si="56"/>
        <v>10222.995239838887</v>
      </c>
      <c r="N223" s="109">
        <f t="shared" si="56"/>
        <v>12842.7633912735</v>
      </c>
      <c r="O223" s="109">
        <f t="shared" si="56"/>
        <v>15227.526132404182</v>
      </c>
      <c r="P223" s="109">
        <f t="shared" si="56"/>
        <v>18108.989073546967</v>
      </c>
      <c r="Q223" s="109">
        <f t="shared" si="56"/>
        <v>20181.685914340276</v>
      </c>
      <c r="R223" s="109">
        <f t="shared" si="56"/>
        <v>23386.508831266441</v>
      </c>
      <c r="S223" s="109">
        <f t="shared" si="56"/>
        <v>25954.431087503497</v>
      </c>
    </row>
    <row r="224" spans="1:19" x14ac:dyDescent="0.3">
      <c r="A224" s="128" t="s">
        <v>68</v>
      </c>
      <c r="B224" s="109">
        <f t="shared" ref="B224:S224" si="57">B59/B142</f>
        <v>484.99238419496453</v>
      </c>
      <c r="C224" s="109">
        <f t="shared" si="57"/>
        <v>1445.0187578157565</v>
      </c>
      <c r="D224" s="109">
        <f t="shared" si="57"/>
        <v>1922.8088517163269</v>
      </c>
      <c r="E224" s="109">
        <f t="shared" si="57"/>
        <v>1293.8244590323363</v>
      </c>
      <c r="F224" s="109">
        <f t="shared" si="57"/>
        <v>2395.1884993398858</v>
      </c>
      <c r="G224" s="109">
        <f t="shared" si="57"/>
        <v>4084.1748054957789</v>
      </c>
      <c r="H224" s="109">
        <f t="shared" si="57"/>
        <v>5928.4463347510628</v>
      </c>
      <c r="I224" s="109">
        <f t="shared" si="57"/>
        <v>7407.3913796087936</v>
      </c>
      <c r="J224" s="109">
        <f t="shared" si="57"/>
        <v>9534.3690723511882</v>
      </c>
      <c r="K224" s="109">
        <f t="shared" si="57"/>
        <v>11102.641165755922</v>
      </c>
      <c r="L224" s="109">
        <f t="shared" si="57"/>
        <v>13396.638054363375</v>
      </c>
      <c r="M224" s="109">
        <f t="shared" si="57"/>
        <v>16876.031575170437</v>
      </c>
      <c r="N224" s="109">
        <f t="shared" si="57"/>
        <v>20933.510882542014</v>
      </c>
      <c r="O224" s="109">
        <f t="shared" si="57"/>
        <v>25133.914136878033</v>
      </c>
      <c r="P224" s="109">
        <f t="shared" si="57"/>
        <v>25488.735632183911</v>
      </c>
      <c r="Q224" s="109">
        <f t="shared" si="57"/>
        <v>26518.535595721136</v>
      </c>
      <c r="R224" s="109">
        <f t="shared" si="57"/>
        <v>29260.33924147132</v>
      </c>
      <c r="S224" s="109">
        <f t="shared" si="57"/>
        <v>31734.072810011377</v>
      </c>
    </row>
    <row r="225" spans="1:19" x14ac:dyDescent="0.3">
      <c r="A225" s="128" t="s">
        <v>70</v>
      </c>
      <c r="B225" s="109">
        <f t="shared" ref="B225:S225" si="58">B60/B143</f>
        <v>202.00990387416255</v>
      </c>
      <c r="C225" s="109">
        <f t="shared" si="58"/>
        <v>502.28467971376847</v>
      </c>
      <c r="D225" s="109">
        <f t="shared" si="58"/>
        <v>687.81395348837214</v>
      </c>
      <c r="E225" s="109">
        <f t="shared" si="58"/>
        <v>393.07244843997881</v>
      </c>
      <c r="F225" s="109">
        <f t="shared" si="58"/>
        <v>933.63811700835765</v>
      </c>
      <c r="G225" s="109">
        <f t="shared" si="58"/>
        <v>1598.7980183545844</v>
      </c>
      <c r="H225" s="109">
        <f t="shared" si="58"/>
        <v>2004.0076947739658</v>
      </c>
      <c r="I225" s="109">
        <f t="shared" si="58"/>
        <v>2776.0114316334734</v>
      </c>
      <c r="J225" s="109">
        <f t="shared" si="58"/>
        <v>3614.5918090588552</v>
      </c>
      <c r="K225" s="109">
        <f t="shared" si="58"/>
        <v>4310.7056613898576</v>
      </c>
      <c r="L225" s="109">
        <f t="shared" si="58"/>
        <v>5868.6307871406825</v>
      </c>
      <c r="M225" s="109">
        <f t="shared" si="58"/>
        <v>7883.4137899626558</v>
      </c>
      <c r="N225" s="109">
        <f t="shared" si="58"/>
        <v>9642.7541456380695</v>
      </c>
      <c r="O225" s="109">
        <f t="shared" si="58"/>
        <v>12522.170982617949</v>
      </c>
      <c r="P225" s="109">
        <f t="shared" si="58"/>
        <v>14012.801620924665</v>
      </c>
      <c r="Q225" s="109">
        <f t="shared" si="58"/>
        <v>15342.119664356072</v>
      </c>
      <c r="R225" s="109">
        <f t="shared" si="58"/>
        <v>17053.025404157044</v>
      </c>
      <c r="S225" s="109">
        <f t="shared" si="58"/>
        <v>18636.791121978746</v>
      </c>
    </row>
    <row r="226" spans="1:19" x14ac:dyDescent="0.3">
      <c r="A226" s="128" t="s">
        <v>72</v>
      </c>
      <c r="B226" s="109">
        <f t="shared" ref="B226:S226" si="59">B61/B144</f>
        <v>167.99325285962786</v>
      </c>
      <c r="C226" s="109">
        <f t="shared" si="59"/>
        <v>430.65430654306545</v>
      </c>
      <c r="D226" s="109">
        <f t="shared" si="59"/>
        <v>540.95472961070993</v>
      </c>
      <c r="E226" s="109">
        <f t="shared" si="59"/>
        <v>303.95920157929368</v>
      </c>
      <c r="F226" s="109">
        <f t="shared" si="59"/>
        <v>645.87375018653927</v>
      </c>
      <c r="G226" s="109">
        <f t="shared" si="59"/>
        <v>956.62026545807703</v>
      </c>
      <c r="H226" s="109">
        <f t="shared" si="59"/>
        <v>1425.1781472684086</v>
      </c>
      <c r="I226" s="109">
        <f t="shared" si="59"/>
        <v>2022.5047242741794</v>
      </c>
      <c r="J226" s="109">
        <f t="shared" si="59"/>
        <v>2534.9431567815282</v>
      </c>
      <c r="K226" s="109">
        <f t="shared" si="59"/>
        <v>3051.673360107095</v>
      </c>
      <c r="L226" s="109">
        <f t="shared" si="59"/>
        <v>3943.9142960028803</v>
      </c>
      <c r="M226" s="109">
        <f t="shared" si="59"/>
        <v>5148.2304984250513</v>
      </c>
      <c r="N226" s="109">
        <f t="shared" si="59"/>
        <v>6348.7557272482263</v>
      </c>
      <c r="O226" s="109">
        <f t="shared" si="59"/>
        <v>9290.3918411164796</v>
      </c>
      <c r="P226" s="109">
        <f t="shared" si="59"/>
        <v>9965.1978417266164</v>
      </c>
      <c r="Q226" s="109">
        <f t="shared" si="59"/>
        <v>12462.664579688795</v>
      </c>
      <c r="R226" s="109">
        <f t="shared" si="59"/>
        <v>13007.05019740553</v>
      </c>
      <c r="S226" s="109">
        <f t="shared" si="59"/>
        <v>13347.724511727874</v>
      </c>
    </row>
    <row r="227" spans="1:19" x14ac:dyDescent="0.3">
      <c r="A227" s="128" t="s">
        <v>73</v>
      </c>
      <c r="B227" s="109">
        <f t="shared" ref="B227:S227" si="60">B62/B145</f>
        <v>124.45363721511082</v>
      </c>
      <c r="C227" s="109">
        <f t="shared" si="60"/>
        <v>353.31425477608479</v>
      </c>
      <c r="D227" s="109">
        <f t="shared" si="60"/>
        <v>553.27982286188762</v>
      </c>
      <c r="E227" s="109">
        <f t="shared" si="60"/>
        <v>360.38834951456312</v>
      </c>
      <c r="F227" s="109">
        <f t="shared" si="60"/>
        <v>575.5956678700361</v>
      </c>
      <c r="G227" s="109">
        <f t="shared" si="60"/>
        <v>955.79567779960701</v>
      </c>
      <c r="H227" s="109">
        <f t="shared" si="60"/>
        <v>1424.4848274063122</v>
      </c>
      <c r="I227" s="109">
        <f t="shared" si="60"/>
        <v>2191.4971261746191</v>
      </c>
      <c r="J227" s="109">
        <f t="shared" si="60"/>
        <v>2574.2831541218643</v>
      </c>
      <c r="K227" s="109">
        <f t="shared" si="60"/>
        <v>3022.5020091079564</v>
      </c>
      <c r="L227" s="109">
        <f t="shared" si="60"/>
        <v>3786.624203821656</v>
      </c>
      <c r="M227" s="109">
        <f t="shared" si="60"/>
        <v>4496.7344653853334</v>
      </c>
      <c r="N227" s="109">
        <f t="shared" si="60"/>
        <v>5377.3687060097463</v>
      </c>
      <c r="O227" s="109">
        <f t="shared" si="60"/>
        <v>7040.6723567322779</v>
      </c>
      <c r="P227" s="109">
        <f t="shared" si="60"/>
        <v>9296.241436770968</v>
      </c>
      <c r="Q227" s="109">
        <f t="shared" si="60"/>
        <v>9380.112639645462</v>
      </c>
      <c r="R227" s="109">
        <f t="shared" si="60"/>
        <v>10219.819147944439</v>
      </c>
      <c r="S227" s="109">
        <f t="shared" si="60"/>
        <v>11181.386691484411</v>
      </c>
    </row>
    <row r="228" spans="1:19" x14ac:dyDescent="0.3">
      <c r="A228" s="128" t="s">
        <v>74</v>
      </c>
      <c r="B228" s="109">
        <f t="shared" ref="B228:S228" si="61">B63/B146</f>
        <v>194.90346858638745</v>
      </c>
      <c r="C228" s="109">
        <f t="shared" si="61"/>
        <v>610.99025058415918</v>
      </c>
      <c r="D228" s="109">
        <f t="shared" si="61"/>
        <v>761.82447422131509</v>
      </c>
      <c r="E228" s="109">
        <f t="shared" si="61"/>
        <v>429.99780557384241</v>
      </c>
      <c r="F228" s="109">
        <f t="shared" si="61"/>
        <v>963.51931330472098</v>
      </c>
      <c r="G228" s="109">
        <f t="shared" si="61"/>
        <v>1523.5237638022084</v>
      </c>
      <c r="H228" s="109">
        <f t="shared" si="61"/>
        <v>2101.4431239388796</v>
      </c>
      <c r="I228" s="109">
        <f t="shared" si="61"/>
        <v>2750.3937007874015</v>
      </c>
      <c r="J228" s="109">
        <f t="shared" si="61"/>
        <v>3378.4996410624549</v>
      </c>
      <c r="K228" s="109">
        <f t="shared" si="61"/>
        <v>3938.7139689578712</v>
      </c>
      <c r="L228" s="109">
        <f t="shared" si="61"/>
        <v>4695.6640058055154</v>
      </c>
      <c r="M228" s="109">
        <f t="shared" si="61"/>
        <v>5881.4645308924482</v>
      </c>
      <c r="N228" s="109">
        <f t="shared" si="61"/>
        <v>7248.5398508401468</v>
      </c>
      <c r="O228" s="109">
        <f t="shared" si="61"/>
        <v>9119.0370829276944</v>
      </c>
      <c r="P228" s="109">
        <f t="shared" si="61"/>
        <v>9643.037290578277</v>
      </c>
      <c r="Q228" s="109">
        <f t="shared" si="61"/>
        <v>11818.383167220378</v>
      </c>
      <c r="R228" s="109">
        <f t="shared" si="61"/>
        <v>13219.444186262663</v>
      </c>
      <c r="S228" s="109">
        <f t="shared" si="61"/>
        <v>15108.133610115116</v>
      </c>
    </row>
    <row r="229" spans="1:19" x14ac:dyDescent="0.3">
      <c r="A229" s="128" t="s">
        <v>75</v>
      </c>
      <c r="B229" s="109">
        <f t="shared" ref="B229:S229" si="62">B64/B147</f>
        <v>143.81133008988209</v>
      </c>
      <c r="C229" s="109">
        <f t="shared" si="62"/>
        <v>364.17487068246288</v>
      </c>
      <c r="D229" s="109">
        <f t="shared" si="62"/>
        <v>454.82333902724082</v>
      </c>
      <c r="E229" s="109">
        <f t="shared" si="62"/>
        <v>311.69590643274853</v>
      </c>
      <c r="F229" s="109">
        <f t="shared" si="62"/>
        <v>669.96455995274653</v>
      </c>
      <c r="G229" s="109">
        <f t="shared" si="62"/>
        <v>998.53181076672115</v>
      </c>
      <c r="H229" s="109">
        <f t="shared" si="62"/>
        <v>1415.9966499162481</v>
      </c>
      <c r="I229" s="109">
        <f t="shared" si="62"/>
        <v>1940.7394303909425</v>
      </c>
      <c r="J229" s="109">
        <f t="shared" si="62"/>
        <v>2566.5011526866469</v>
      </c>
      <c r="K229" s="109">
        <f t="shared" si="62"/>
        <v>3097.1028616992999</v>
      </c>
      <c r="L229" s="109">
        <f t="shared" si="62"/>
        <v>4082.8053502287921</v>
      </c>
      <c r="M229" s="109">
        <f t="shared" si="62"/>
        <v>5912.6438915707395</v>
      </c>
      <c r="N229" s="109">
        <f t="shared" si="62"/>
        <v>6777.0740410347908</v>
      </c>
      <c r="O229" s="109">
        <f t="shared" si="62"/>
        <v>8712.8505285227566</v>
      </c>
      <c r="P229" s="109">
        <f t="shared" si="62"/>
        <v>8959.7784637733785</v>
      </c>
      <c r="Q229" s="109">
        <f t="shared" si="62"/>
        <v>10193.438077634009</v>
      </c>
      <c r="R229" s="109">
        <f t="shared" si="62"/>
        <v>11926.247495467989</v>
      </c>
      <c r="S229" s="109">
        <f t="shared" si="62"/>
        <v>12706.167770831389</v>
      </c>
    </row>
    <row r="230" spans="1:19" x14ac:dyDescent="0.3">
      <c r="A230" s="128" t="s">
        <v>76</v>
      </c>
      <c r="B230" s="109">
        <f t="shared" ref="B230:S230" si="63">B65/B148</f>
        <v>225.4541317456104</v>
      </c>
      <c r="C230" s="109">
        <f t="shared" si="63"/>
        <v>763.82403538953065</v>
      </c>
      <c r="D230" s="109">
        <f t="shared" si="63"/>
        <v>1056.5968393972803</v>
      </c>
      <c r="E230" s="109">
        <f t="shared" si="63"/>
        <v>735.11626457203431</v>
      </c>
      <c r="F230" s="109">
        <f t="shared" si="63"/>
        <v>1503.4631368323842</v>
      </c>
      <c r="G230" s="109">
        <f t="shared" si="63"/>
        <v>2290.0908340214701</v>
      </c>
      <c r="H230" s="109">
        <f t="shared" si="63"/>
        <v>2873.0694980694984</v>
      </c>
      <c r="I230" s="109">
        <f t="shared" si="63"/>
        <v>3720.0205426688358</v>
      </c>
      <c r="J230" s="109">
        <f t="shared" si="63"/>
        <v>4653.8818957506128</v>
      </c>
      <c r="K230" s="109">
        <f t="shared" si="63"/>
        <v>5809.8649016229938</v>
      </c>
      <c r="L230" s="109">
        <f t="shared" si="63"/>
        <v>7129.3127116317373</v>
      </c>
      <c r="M230" s="109">
        <f t="shared" si="63"/>
        <v>8929.4514921967693</v>
      </c>
      <c r="N230" s="109">
        <f t="shared" si="63"/>
        <v>11799.468669842434</v>
      </c>
      <c r="O230" s="109">
        <f t="shared" si="63"/>
        <v>14227.06134859596</v>
      </c>
      <c r="P230" s="109">
        <f t="shared" si="63"/>
        <v>15789.825473449684</v>
      </c>
      <c r="Q230" s="109">
        <f t="shared" si="63"/>
        <v>16924.559777571823</v>
      </c>
      <c r="R230" s="109">
        <f t="shared" si="63"/>
        <v>18983.697700716169</v>
      </c>
      <c r="S230" s="109">
        <f t="shared" si="63"/>
        <v>21086.219809024526</v>
      </c>
    </row>
    <row r="231" spans="1:19" x14ac:dyDescent="0.3">
      <c r="A231" s="128" t="s">
        <v>77</v>
      </c>
      <c r="B231" s="109">
        <f t="shared" ref="B231:S231" si="64">B66/B149</f>
        <v>247.16572190730244</v>
      </c>
      <c r="C231" s="109">
        <f t="shared" si="64"/>
        <v>665.97361055577767</v>
      </c>
      <c r="D231" s="109">
        <f t="shared" si="64"/>
        <v>929.21327709517698</v>
      </c>
      <c r="E231" s="109">
        <f t="shared" si="64"/>
        <v>630.92807559936989</v>
      </c>
      <c r="F231" s="109">
        <f t="shared" si="64"/>
        <v>1330.3215119343422</v>
      </c>
      <c r="G231" s="109">
        <f t="shared" si="64"/>
        <v>1948.9410605811852</v>
      </c>
      <c r="H231" s="109">
        <f t="shared" si="64"/>
        <v>2462.3738669403115</v>
      </c>
      <c r="I231" s="109">
        <f t="shared" si="64"/>
        <v>3185.2995676343426</v>
      </c>
      <c r="J231" s="109">
        <f t="shared" si="64"/>
        <v>4005.6347948582502</v>
      </c>
      <c r="K231" s="109">
        <f t="shared" si="64"/>
        <v>4898.3908877237391</v>
      </c>
      <c r="L231" s="109">
        <f t="shared" si="64"/>
        <v>6592.1296296296296</v>
      </c>
      <c r="M231" s="109">
        <f t="shared" si="64"/>
        <v>8090.8424236868632</v>
      </c>
      <c r="N231" s="109">
        <f t="shared" si="64"/>
        <v>9163.8438224282399</v>
      </c>
      <c r="O231" s="109">
        <f t="shared" si="64"/>
        <v>11465.610308201287</v>
      </c>
      <c r="P231" s="109">
        <f t="shared" si="64"/>
        <v>12874.768604220659</v>
      </c>
      <c r="Q231" s="109">
        <f t="shared" si="64"/>
        <v>13803.855289603509</v>
      </c>
      <c r="R231" s="109">
        <f t="shared" si="64"/>
        <v>14917.761013318432</v>
      </c>
      <c r="S231" s="109">
        <f t="shared" si="64"/>
        <v>16668.225610326444</v>
      </c>
    </row>
    <row r="232" spans="1:19" ht="27.6" x14ac:dyDescent="0.3">
      <c r="A232" s="128" t="s">
        <v>259</v>
      </c>
      <c r="B232" s="109">
        <f t="shared" ref="B232:S232" si="65">B67/B150</f>
        <v>300.93601743813309</v>
      </c>
      <c r="C232" s="109">
        <f t="shared" si="65"/>
        <v>703.36391437308873</v>
      </c>
      <c r="D232" s="109">
        <f t="shared" si="65"/>
        <v>989.27514792899422</v>
      </c>
      <c r="E232" s="109">
        <f t="shared" si="65"/>
        <v>573.95686826066571</v>
      </c>
      <c r="F232" s="109">
        <f t="shared" si="65"/>
        <v>1201.0728090242169</v>
      </c>
      <c r="G232" s="109">
        <f t="shared" si="65"/>
        <v>1891.3639763943147</v>
      </c>
      <c r="H232" s="109">
        <f t="shared" si="65"/>
        <v>2616.3431380859543</v>
      </c>
      <c r="I232" s="109">
        <f t="shared" si="65"/>
        <v>3505.0026329647185</v>
      </c>
      <c r="J232" s="109">
        <f t="shared" si="65"/>
        <v>4389.5151189837188</v>
      </c>
      <c r="K232" s="109">
        <f t="shared" si="65"/>
        <v>5542.0039575463206</v>
      </c>
      <c r="L232" s="109">
        <f t="shared" si="65"/>
        <v>7136.4212049936668</v>
      </c>
      <c r="M232" s="109">
        <f t="shared" si="65"/>
        <v>8843.3022094850676</v>
      </c>
      <c r="N232" s="109">
        <f t="shared" si="65"/>
        <v>10812.090313182811</v>
      </c>
      <c r="O232" s="109">
        <f t="shared" si="65"/>
        <v>13074.955436720142</v>
      </c>
      <c r="P232" s="109">
        <f t="shared" si="65"/>
        <v>12757.592644190583</v>
      </c>
      <c r="Q232" s="109">
        <f t="shared" si="65"/>
        <v>14215.344699777614</v>
      </c>
      <c r="R232" s="109">
        <f t="shared" si="65"/>
        <v>15653.235653235653</v>
      </c>
      <c r="S232" s="109">
        <f t="shared" si="65"/>
        <v>17216.424851190477</v>
      </c>
    </row>
    <row r="233" spans="1:19" ht="27.6" x14ac:dyDescent="0.3">
      <c r="A233" s="128" t="s">
        <v>79</v>
      </c>
      <c r="B233" s="109">
        <f t="shared" ref="B233:S233" si="66">B68/B151</f>
        <v>158.20674323823641</v>
      </c>
      <c r="C233" s="109">
        <f t="shared" si="66"/>
        <v>548.4500663699539</v>
      </c>
      <c r="D233" s="109">
        <f t="shared" si="66"/>
        <v>781.80995475113116</v>
      </c>
      <c r="E233" s="109">
        <f t="shared" si="66"/>
        <v>444.29467268358439</v>
      </c>
      <c r="F233" s="109">
        <f t="shared" si="66"/>
        <v>977.82652981273998</v>
      </c>
      <c r="G233" s="109">
        <f t="shared" si="66"/>
        <v>1310.4375458323148</v>
      </c>
      <c r="H233" s="109">
        <f t="shared" si="66"/>
        <v>1874.0040276683305</v>
      </c>
      <c r="I233" s="109">
        <f t="shared" si="66"/>
        <v>2541.8147153132854</v>
      </c>
      <c r="J233" s="109">
        <f t="shared" si="66"/>
        <v>3492.329774827308</v>
      </c>
      <c r="K233" s="109">
        <f t="shared" si="66"/>
        <v>4462.2361921867987</v>
      </c>
      <c r="L233" s="109">
        <f t="shared" si="66"/>
        <v>5997.109304426378</v>
      </c>
      <c r="M233" s="109">
        <f t="shared" si="66"/>
        <v>7728.9745481372174</v>
      </c>
      <c r="N233" s="109">
        <f t="shared" si="66"/>
        <v>9224.7422680412383</v>
      </c>
      <c r="O233" s="109">
        <f t="shared" si="66"/>
        <v>11532.944193862208</v>
      </c>
      <c r="P233" s="109">
        <f t="shared" si="66"/>
        <v>13975.871313672922</v>
      </c>
      <c r="Q233" s="109">
        <f t="shared" si="66"/>
        <v>15331.574981160515</v>
      </c>
      <c r="R233" s="109">
        <f t="shared" si="66"/>
        <v>17177.384427078428</v>
      </c>
      <c r="S233" s="109">
        <f t="shared" si="66"/>
        <v>19673.215641609717</v>
      </c>
    </row>
    <row r="234" spans="1:19" x14ac:dyDescent="0.3">
      <c r="A234" s="128" t="s">
        <v>80</v>
      </c>
      <c r="B234" s="109">
        <f t="shared" ref="B234:S234" si="67">B69/B152</f>
        <v>191.83927460218686</v>
      </c>
      <c r="C234" s="109">
        <f t="shared" si="67"/>
        <v>517.23872556564572</v>
      </c>
      <c r="D234" s="109">
        <f t="shared" si="67"/>
        <v>710.49076992345783</v>
      </c>
      <c r="E234" s="109">
        <f t="shared" si="67"/>
        <v>465.7025033397224</v>
      </c>
      <c r="F234" s="109">
        <f t="shared" si="67"/>
        <v>872.53483590954079</v>
      </c>
      <c r="G234" s="109">
        <f t="shared" si="67"/>
        <v>1304.0718760303332</v>
      </c>
      <c r="H234" s="109">
        <f t="shared" si="67"/>
        <v>2029.1186411300807</v>
      </c>
      <c r="I234" s="109">
        <f t="shared" si="67"/>
        <v>2797.9157620495007</v>
      </c>
      <c r="J234" s="109">
        <f t="shared" si="67"/>
        <v>4070.0820781094976</v>
      </c>
      <c r="K234" s="109">
        <f t="shared" si="67"/>
        <v>4959.4261171525177</v>
      </c>
      <c r="L234" s="109">
        <f t="shared" si="67"/>
        <v>6297.7589011386226</v>
      </c>
      <c r="M234" s="109">
        <f t="shared" si="67"/>
        <v>8278.7751754306028</v>
      </c>
      <c r="N234" s="109">
        <f t="shared" si="67"/>
        <v>10269.686098654709</v>
      </c>
      <c r="O234" s="109">
        <f t="shared" si="67"/>
        <v>12300.802139037432</v>
      </c>
      <c r="P234" s="109">
        <f t="shared" si="67"/>
        <v>13114.25107256109</v>
      </c>
      <c r="Q234" s="109">
        <f t="shared" si="67"/>
        <v>14007.003962768409</v>
      </c>
      <c r="R234" s="109">
        <f t="shared" si="67"/>
        <v>16428.136012953615</v>
      </c>
      <c r="S234" s="109">
        <f t="shared" si="67"/>
        <v>18239.708083832335</v>
      </c>
    </row>
    <row r="235" spans="1:19" x14ac:dyDescent="0.3">
      <c r="A235" s="128" t="s">
        <v>81</v>
      </c>
      <c r="B235" s="109">
        <f t="shared" ref="B235:S235" si="68">B70/B153</f>
        <v>206.32942935459758</v>
      </c>
      <c r="C235" s="109">
        <f t="shared" si="68"/>
        <v>546.10419548178891</v>
      </c>
      <c r="D235" s="109">
        <f t="shared" si="68"/>
        <v>867.42662238578237</v>
      </c>
      <c r="E235" s="109">
        <f t="shared" si="68"/>
        <v>531.66151379823657</v>
      </c>
      <c r="F235" s="109">
        <f t="shared" si="68"/>
        <v>1098.3726191344961</v>
      </c>
      <c r="G235" s="109">
        <f t="shared" si="68"/>
        <v>1736.8906787482169</v>
      </c>
      <c r="H235" s="109">
        <f t="shared" si="68"/>
        <v>2309.1188856494978</v>
      </c>
      <c r="I235" s="109">
        <f t="shared" si="68"/>
        <v>3389.5936910680616</v>
      </c>
      <c r="J235" s="109">
        <f t="shared" si="68"/>
        <v>4728.7275907302146</v>
      </c>
      <c r="K235" s="109">
        <f t="shared" si="68"/>
        <v>5787.981758025574</v>
      </c>
      <c r="L235" s="109">
        <f t="shared" si="68"/>
        <v>7328.1728172817284</v>
      </c>
      <c r="M235" s="109">
        <f t="shared" si="68"/>
        <v>9269.3877551020396</v>
      </c>
      <c r="N235" s="109">
        <f t="shared" si="68"/>
        <v>10780.752987689819</v>
      </c>
      <c r="O235" s="109">
        <f t="shared" si="68"/>
        <v>12083.526062978117</v>
      </c>
      <c r="P235" s="109">
        <f t="shared" si="68"/>
        <v>12786.035829122646</v>
      </c>
      <c r="Q235" s="109">
        <f t="shared" si="68"/>
        <v>13973.574408901251</v>
      </c>
      <c r="R235" s="109">
        <f t="shared" si="68"/>
        <v>15564.979738007729</v>
      </c>
      <c r="S235" s="109">
        <f t="shared" si="68"/>
        <v>16790.071714631646</v>
      </c>
    </row>
    <row r="236" spans="1:19" x14ac:dyDescent="0.3">
      <c r="A236" s="128" t="s">
        <v>83</v>
      </c>
      <c r="B236" s="109">
        <f t="shared" ref="B236:S236" si="69">B71/B154</f>
        <v>160.95570104582944</v>
      </c>
      <c r="C236" s="109">
        <f t="shared" si="69"/>
        <v>408.82329220098393</v>
      </c>
      <c r="D236" s="109">
        <f t="shared" si="69"/>
        <v>699.27737632017784</v>
      </c>
      <c r="E236" s="109">
        <f t="shared" si="69"/>
        <v>402.76081114097241</v>
      </c>
      <c r="F236" s="109">
        <f t="shared" si="69"/>
        <v>814.06930898526673</v>
      </c>
      <c r="G236" s="109">
        <f t="shared" si="69"/>
        <v>1362.4272651704073</v>
      </c>
      <c r="H236" s="109">
        <f t="shared" si="69"/>
        <v>1871.4533873769542</v>
      </c>
      <c r="I236" s="109">
        <f t="shared" si="69"/>
        <v>2839.6311697703845</v>
      </c>
      <c r="J236" s="109">
        <f t="shared" si="69"/>
        <v>3377.1668709507971</v>
      </c>
      <c r="K236" s="109">
        <f t="shared" si="69"/>
        <v>4073.857690966166</v>
      </c>
      <c r="L236" s="109">
        <f t="shared" si="69"/>
        <v>5236.6843339994784</v>
      </c>
      <c r="M236" s="109">
        <f t="shared" si="69"/>
        <v>6514.2590866728806</v>
      </c>
      <c r="N236" s="109">
        <f t="shared" si="69"/>
        <v>8101.1997435662624</v>
      </c>
      <c r="O236" s="109">
        <f t="shared" si="69"/>
        <v>9975.4906313826468</v>
      </c>
      <c r="P236" s="109">
        <f t="shared" si="69"/>
        <v>11998.610853861826</v>
      </c>
      <c r="Q236" s="109">
        <f t="shared" si="69"/>
        <v>13042.131237433741</v>
      </c>
      <c r="R236" s="109">
        <f t="shared" si="69"/>
        <v>14623.1506466921</v>
      </c>
      <c r="S236" s="109">
        <f t="shared" si="69"/>
        <v>16555.316360913515</v>
      </c>
    </row>
    <row r="237" spans="1:19" x14ac:dyDescent="0.3">
      <c r="A237" s="128" t="s">
        <v>85</v>
      </c>
      <c r="B237" s="109">
        <f t="shared" ref="B237:S237" si="70">B72/B155</f>
        <v>187.67205781142465</v>
      </c>
      <c r="C237" s="109">
        <f t="shared" si="70"/>
        <v>468.92191477132769</v>
      </c>
      <c r="D237" s="109">
        <f t="shared" si="70"/>
        <v>560.04890435436857</v>
      </c>
      <c r="E237" s="109">
        <f t="shared" si="70"/>
        <v>343.93100785171839</v>
      </c>
      <c r="F237" s="109">
        <f t="shared" si="70"/>
        <v>665.88972248525022</v>
      </c>
      <c r="G237" s="109">
        <f t="shared" si="70"/>
        <v>1197.5634690748</v>
      </c>
      <c r="H237" s="109">
        <f t="shared" si="70"/>
        <v>1778.6718542753558</v>
      </c>
      <c r="I237" s="109">
        <f t="shared" si="70"/>
        <v>2669.3124052439134</v>
      </c>
      <c r="J237" s="109">
        <f t="shared" si="70"/>
        <v>3592.5031311504745</v>
      </c>
      <c r="K237" s="109">
        <f t="shared" si="70"/>
        <v>4332.6412709875422</v>
      </c>
      <c r="L237" s="109">
        <f t="shared" si="70"/>
        <v>5272.2891566265062</v>
      </c>
      <c r="M237" s="109">
        <f t="shared" si="70"/>
        <v>6364.384051492937</v>
      </c>
      <c r="N237" s="109">
        <f t="shared" si="70"/>
        <v>7580.8493075300366</v>
      </c>
      <c r="O237" s="109">
        <f t="shared" si="70"/>
        <v>9824.0995998221442</v>
      </c>
      <c r="P237" s="109">
        <f t="shared" si="70"/>
        <v>11747.38788719371</v>
      </c>
      <c r="Q237" s="109">
        <f t="shared" si="70"/>
        <v>13404.265358120221</v>
      </c>
      <c r="R237" s="109">
        <f t="shared" si="70"/>
        <v>14925.507056734275</v>
      </c>
      <c r="S237" s="109">
        <f t="shared" si="70"/>
        <v>16648.258848088051</v>
      </c>
    </row>
    <row r="238" spans="1:19" ht="27.6" x14ac:dyDescent="0.3">
      <c r="A238" s="128" t="s">
        <v>84</v>
      </c>
      <c r="B238" s="109">
        <f t="shared" ref="B238:S238" si="71">B73/B156</f>
        <v>404.11248099983112</v>
      </c>
      <c r="C238" s="109">
        <f t="shared" si="71"/>
        <v>1232.2815132991902</v>
      </c>
      <c r="D238" s="109">
        <f t="shared" si="71"/>
        <v>1599.270072992701</v>
      </c>
      <c r="E238" s="109">
        <f t="shared" si="71"/>
        <v>1073.5311859090361</v>
      </c>
      <c r="F238" s="109">
        <f t="shared" si="71"/>
        <v>2137.8148901831451</v>
      </c>
      <c r="G238" s="109">
        <f t="shared" si="71"/>
        <v>3377.340823970037</v>
      </c>
      <c r="H238" s="109">
        <f t="shared" si="71"/>
        <v>4199.7652778942065</v>
      </c>
      <c r="I238" s="109">
        <f t="shared" si="71"/>
        <v>5498.6574274577733</v>
      </c>
      <c r="J238" s="109">
        <f t="shared" si="71"/>
        <v>7269.8958884771491</v>
      </c>
      <c r="K238" s="109">
        <f t="shared" si="71"/>
        <v>8724.934335658003</v>
      </c>
      <c r="L238" s="109">
        <f t="shared" si="71"/>
        <v>10236.201298701299</v>
      </c>
      <c r="M238" s="109">
        <f t="shared" si="71"/>
        <v>12435.688073394494</v>
      </c>
      <c r="N238" s="109">
        <f t="shared" si="71"/>
        <v>14038.225748287055</v>
      </c>
      <c r="O238" s="109">
        <f t="shared" si="71"/>
        <v>16506.57193605684</v>
      </c>
      <c r="P238" s="109">
        <f t="shared" si="71"/>
        <v>18997.845408025853</v>
      </c>
      <c r="Q238" s="109">
        <f t="shared" si="71"/>
        <v>21191.463974300135</v>
      </c>
      <c r="R238" s="109">
        <f t="shared" si="71"/>
        <v>23756.746730965409</v>
      </c>
      <c r="S238" s="109">
        <f t="shared" si="71"/>
        <v>27186.795491143319</v>
      </c>
    </row>
    <row r="239" spans="1:19" x14ac:dyDescent="0.3">
      <c r="A239" s="128" t="s">
        <v>86</v>
      </c>
      <c r="B239" s="109">
        <f t="shared" ref="B239:S239" si="72">B74/B157</f>
        <v>400.23415286837269</v>
      </c>
      <c r="C239" s="109">
        <f t="shared" si="72"/>
        <v>1145.4945400267104</v>
      </c>
      <c r="D239" s="109">
        <f t="shared" si="72"/>
        <v>1480.9234293770376</v>
      </c>
      <c r="E239" s="109">
        <f t="shared" si="72"/>
        <v>1007.0878274268105</v>
      </c>
      <c r="F239" s="109">
        <f t="shared" si="72"/>
        <v>1703.4177883346529</v>
      </c>
      <c r="G239" s="109">
        <f t="shared" si="72"/>
        <v>2777.0270270270275</v>
      </c>
      <c r="H239" s="109">
        <f t="shared" si="72"/>
        <v>3951.3780551222053</v>
      </c>
      <c r="I239" s="109">
        <f t="shared" si="72"/>
        <v>5183.6663161584302</v>
      </c>
      <c r="J239" s="109">
        <f t="shared" si="72"/>
        <v>6445.3117908686572</v>
      </c>
      <c r="K239" s="109">
        <f t="shared" si="72"/>
        <v>7496.6304250157245</v>
      </c>
      <c r="L239" s="109">
        <f t="shared" si="72"/>
        <v>9192.6243002963456</v>
      </c>
      <c r="M239" s="109">
        <f t="shared" si="72"/>
        <v>12372.928424258713</v>
      </c>
      <c r="N239" s="109">
        <f t="shared" si="72"/>
        <v>15252.680356169361</v>
      </c>
      <c r="O239" s="109">
        <f t="shared" si="72"/>
        <v>17525.788464889352</v>
      </c>
      <c r="P239" s="109">
        <f t="shared" si="72"/>
        <v>21736.195210122005</v>
      </c>
      <c r="Q239" s="109">
        <f t="shared" si="72"/>
        <v>24510.254083484571</v>
      </c>
      <c r="R239" s="109">
        <f t="shared" si="72"/>
        <v>27377.03213610586</v>
      </c>
      <c r="S239" s="109">
        <f t="shared" si="72"/>
        <v>30082.015342361963</v>
      </c>
    </row>
    <row r="240" spans="1:19" x14ac:dyDescent="0.3">
      <c r="A240" s="128" t="s">
        <v>87</v>
      </c>
      <c r="B240" s="109">
        <f t="shared" ref="B240:S240" si="73">B75/B158</f>
        <v>242.98182472557139</v>
      </c>
      <c r="C240" s="109">
        <f t="shared" si="73"/>
        <v>602.02912780232361</v>
      </c>
      <c r="D240" s="109">
        <f t="shared" si="73"/>
        <v>772.92536771381879</v>
      </c>
      <c r="E240" s="109">
        <f t="shared" si="73"/>
        <v>537.98983822928233</v>
      </c>
      <c r="F240" s="109">
        <f t="shared" si="73"/>
        <v>1029.2912429807254</v>
      </c>
      <c r="G240" s="109">
        <f t="shared" si="73"/>
        <v>1512.9455279085407</v>
      </c>
      <c r="H240" s="109">
        <f t="shared" si="73"/>
        <v>1988.4082318353633</v>
      </c>
      <c r="I240" s="109">
        <f t="shared" si="73"/>
        <v>2747.6240760295668</v>
      </c>
      <c r="J240" s="109">
        <f t="shared" si="73"/>
        <v>3765.0292605071822</v>
      </c>
      <c r="K240" s="109">
        <f t="shared" si="73"/>
        <v>4879.4800036110864</v>
      </c>
      <c r="L240" s="109">
        <f t="shared" si="73"/>
        <v>6374.3881818990822</v>
      </c>
      <c r="M240" s="109">
        <f t="shared" si="73"/>
        <v>8504.8081411632902</v>
      </c>
      <c r="N240" s="109">
        <f t="shared" si="73"/>
        <v>9931.0847766636289</v>
      </c>
      <c r="O240" s="109">
        <f t="shared" si="73"/>
        <v>11390.695215437483</v>
      </c>
      <c r="P240" s="109">
        <f t="shared" si="73"/>
        <v>14148.560986751942</v>
      </c>
      <c r="Q240" s="109">
        <f t="shared" si="73"/>
        <v>16169.283978313704</v>
      </c>
      <c r="R240" s="109">
        <f t="shared" si="73"/>
        <v>18147.092252320515</v>
      </c>
      <c r="S240" s="109">
        <f t="shared" si="73"/>
        <v>20447.840030182982</v>
      </c>
    </row>
    <row r="241" spans="1:19" x14ac:dyDescent="0.3">
      <c r="A241" s="128" t="s">
        <v>88</v>
      </c>
      <c r="B241" s="109">
        <f t="shared" ref="B241:S241" si="74">B76/B159</f>
        <v>245.61242725564776</v>
      </c>
      <c r="C241" s="109">
        <f t="shared" si="74"/>
        <v>691.29353233830852</v>
      </c>
      <c r="D241" s="109">
        <f t="shared" si="74"/>
        <v>884.90023525311494</v>
      </c>
      <c r="E241" s="109">
        <f t="shared" si="74"/>
        <v>709.71874809346593</v>
      </c>
      <c r="F241" s="109">
        <f t="shared" si="74"/>
        <v>1413.7650022225516</v>
      </c>
      <c r="G241" s="109">
        <f t="shared" si="74"/>
        <v>2084.7090211772552</v>
      </c>
      <c r="H241" s="109">
        <f t="shared" si="74"/>
        <v>2749.4130029957087</v>
      </c>
      <c r="I241" s="109">
        <f t="shared" si="74"/>
        <v>3985.9741584495068</v>
      </c>
      <c r="J241" s="109">
        <f t="shared" si="74"/>
        <v>5382.8070784177653</v>
      </c>
      <c r="K241" s="109">
        <f t="shared" si="74"/>
        <v>6673.3134223471534</v>
      </c>
      <c r="L241" s="109">
        <f t="shared" si="74"/>
        <v>8500.2201285550782</v>
      </c>
      <c r="M241" s="109">
        <f t="shared" si="74"/>
        <v>11372.848596410493</v>
      </c>
      <c r="N241" s="109">
        <f t="shared" si="74"/>
        <v>13736.223699790507</v>
      </c>
      <c r="O241" s="109">
        <f t="shared" si="74"/>
        <v>14275.006574910145</v>
      </c>
      <c r="P241" s="109">
        <f t="shared" si="74"/>
        <v>18207.766103243492</v>
      </c>
      <c r="Q241" s="109">
        <f t="shared" si="74"/>
        <v>20788.772773513367</v>
      </c>
      <c r="R241" s="109">
        <f t="shared" si="74"/>
        <v>22022.053372868795</v>
      </c>
      <c r="S241" s="109">
        <f t="shared" si="74"/>
        <v>24368.051603111362</v>
      </c>
    </row>
    <row r="242" spans="1:19" x14ac:dyDescent="0.3">
      <c r="A242" s="128" t="s">
        <v>89</v>
      </c>
      <c r="B242" s="109">
        <f t="shared" ref="B242:S242" si="75">B77/B160</f>
        <v>234.62894291077234</v>
      </c>
      <c r="C242" s="109">
        <f t="shared" si="75"/>
        <v>639.30531662161059</v>
      </c>
      <c r="D242" s="109">
        <f t="shared" si="75"/>
        <v>826.75477763886397</v>
      </c>
      <c r="E242" s="109">
        <f t="shared" si="75"/>
        <v>526.21449816294398</v>
      </c>
      <c r="F242" s="109">
        <f t="shared" si="75"/>
        <v>1118.6713963237662</v>
      </c>
      <c r="G242" s="109">
        <f t="shared" si="75"/>
        <v>1547.1730100873103</v>
      </c>
      <c r="H242" s="109">
        <f t="shared" si="75"/>
        <v>1932.4922717018965</v>
      </c>
      <c r="I242" s="109">
        <f t="shared" si="75"/>
        <v>2557.2457966373099</v>
      </c>
      <c r="J242" s="109">
        <f t="shared" si="75"/>
        <v>3335.1225002164315</v>
      </c>
      <c r="K242" s="109">
        <f t="shared" si="75"/>
        <v>4170.2637889688249</v>
      </c>
      <c r="L242" s="109">
        <f t="shared" si="75"/>
        <v>5290.4223361017839</v>
      </c>
      <c r="M242" s="109">
        <f t="shared" si="75"/>
        <v>6800.1833180568292</v>
      </c>
      <c r="N242" s="109">
        <f t="shared" si="75"/>
        <v>8817.576200036503</v>
      </c>
      <c r="O242" s="109">
        <f t="shared" si="75"/>
        <v>10780.573332164462</v>
      </c>
      <c r="P242" s="109">
        <f t="shared" si="75"/>
        <v>12036.118205034658</v>
      </c>
      <c r="Q242" s="109">
        <f t="shared" si="75"/>
        <v>13093.884267300484</v>
      </c>
      <c r="R242" s="109">
        <f t="shared" si="75"/>
        <v>16530.105928266123</v>
      </c>
      <c r="S242" s="109">
        <f t="shared" si="75"/>
        <v>20341.793412335541</v>
      </c>
    </row>
    <row r="243" spans="1:19" x14ac:dyDescent="0.3">
      <c r="A243" s="128" t="s">
        <v>90</v>
      </c>
      <c r="B243" s="109">
        <f t="shared" ref="B243:S243" si="76">B78/B161</f>
        <v>508.13373253493012</v>
      </c>
      <c r="C243" s="109">
        <f t="shared" si="76"/>
        <v>1192.352068567661</v>
      </c>
      <c r="D243" s="109">
        <f t="shared" si="76"/>
        <v>1512.2391834522628</v>
      </c>
      <c r="E243" s="109">
        <f t="shared" si="76"/>
        <v>1191.2042157309218</v>
      </c>
      <c r="F243" s="109">
        <f t="shared" si="76"/>
        <v>1892.0462179228805</v>
      </c>
      <c r="G243" s="109">
        <f t="shared" si="76"/>
        <v>3148.0855379934069</v>
      </c>
      <c r="H243" s="109">
        <f t="shared" si="76"/>
        <v>4313.56364874064</v>
      </c>
      <c r="I243" s="109">
        <f t="shared" si="76"/>
        <v>6008.279914529915</v>
      </c>
      <c r="J243" s="109">
        <f t="shared" si="76"/>
        <v>7316.8246021812984</v>
      </c>
      <c r="K243" s="109">
        <f t="shared" si="76"/>
        <v>8669.2560774995418</v>
      </c>
      <c r="L243" s="109">
        <f t="shared" si="76"/>
        <v>9931.2522234080407</v>
      </c>
      <c r="M243" s="109">
        <f t="shared" si="76"/>
        <v>12823.447765337281</v>
      </c>
      <c r="N243" s="109">
        <f t="shared" si="76"/>
        <v>14681.465136804942</v>
      </c>
      <c r="O243" s="109">
        <f t="shared" si="76"/>
        <v>16717.424115378166</v>
      </c>
      <c r="P243" s="109">
        <f t="shared" si="76"/>
        <v>21823.062681830204</v>
      </c>
      <c r="Q243" s="109">
        <f t="shared" si="76"/>
        <v>25613.322277501378</v>
      </c>
      <c r="R243" s="109">
        <f t="shared" si="76"/>
        <v>27881.431972166269</v>
      </c>
      <c r="S243" s="109">
        <f t="shared" si="76"/>
        <v>33704.371836171194</v>
      </c>
    </row>
    <row r="244" spans="1:19" x14ac:dyDescent="0.3">
      <c r="A244" s="128" t="s">
        <v>91</v>
      </c>
      <c r="B244" s="109">
        <f t="shared" ref="B244:S244" si="77">B79/B162</f>
        <v>288.26114249843062</v>
      </c>
      <c r="C244" s="109">
        <f t="shared" si="77"/>
        <v>774.51426836672749</v>
      </c>
      <c r="D244" s="109">
        <f t="shared" si="77"/>
        <v>1072.1819682656148</v>
      </c>
      <c r="E244" s="109">
        <f t="shared" si="77"/>
        <v>685.32752093610179</v>
      </c>
      <c r="F244" s="109">
        <f t="shared" si="77"/>
        <v>1416.3053521927641</v>
      </c>
      <c r="G244" s="109">
        <f t="shared" si="77"/>
        <v>2416.1259624534996</v>
      </c>
      <c r="H244" s="109">
        <f t="shared" si="77"/>
        <v>3242.9444770119758</v>
      </c>
      <c r="I244" s="109">
        <f t="shared" si="77"/>
        <v>4697.8564137461726</v>
      </c>
      <c r="J244" s="109">
        <f t="shared" si="77"/>
        <v>6863.3762517882687</v>
      </c>
      <c r="K244" s="109">
        <f t="shared" si="77"/>
        <v>8508.9229665500843</v>
      </c>
      <c r="L244" s="109">
        <f t="shared" si="77"/>
        <v>11081.448360512011</v>
      </c>
      <c r="M244" s="109">
        <f t="shared" si="77"/>
        <v>14873.04032623471</v>
      </c>
      <c r="N244" s="109">
        <f t="shared" si="77"/>
        <v>18346.301761917537</v>
      </c>
      <c r="O244" s="109">
        <f t="shared" si="77"/>
        <v>22114.697559250086</v>
      </c>
      <c r="P244" s="109">
        <f t="shared" si="77"/>
        <v>25610.89529316108</v>
      </c>
      <c r="Q244" s="109">
        <f t="shared" si="77"/>
        <v>27931.097172984271</v>
      </c>
      <c r="R244" s="109">
        <f t="shared" si="77"/>
        <v>30338.661150808573</v>
      </c>
      <c r="S244" s="109">
        <f t="shared" si="77"/>
        <v>30883.624351109011</v>
      </c>
    </row>
    <row r="245" spans="1:19" ht="27.6" x14ac:dyDescent="0.3">
      <c r="A245" s="128" t="s">
        <v>92</v>
      </c>
      <c r="B245" s="109">
        <f t="shared" ref="B245:S245" si="78">B80/B163</f>
        <v>170.14229636898921</v>
      </c>
      <c r="C245" s="109">
        <f t="shared" si="78"/>
        <v>476.33088938476249</v>
      </c>
      <c r="D245" s="109">
        <f t="shared" si="78"/>
        <v>588.65495040890903</v>
      </c>
      <c r="E245" s="109">
        <f t="shared" si="78"/>
        <v>415.07845848614193</v>
      </c>
      <c r="F245" s="109">
        <f t="shared" si="78"/>
        <v>804.13963546493676</v>
      </c>
      <c r="G245" s="109">
        <f t="shared" si="78"/>
        <v>1273.1315204378313</v>
      </c>
      <c r="H245" s="109">
        <f t="shared" si="78"/>
        <v>1705.1012690142029</v>
      </c>
      <c r="I245" s="109">
        <f t="shared" si="78"/>
        <v>2570.4989154013019</v>
      </c>
      <c r="J245" s="109">
        <f t="shared" si="78"/>
        <v>3548.5674353598883</v>
      </c>
      <c r="K245" s="109">
        <f t="shared" si="78"/>
        <v>4436.1512395220261</v>
      </c>
      <c r="L245" s="109">
        <f t="shared" si="78"/>
        <v>5594.009256833464</v>
      </c>
      <c r="M245" s="109">
        <f t="shared" si="78"/>
        <v>7227.0357379846437</v>
      </c>
      <c r="N245" s="109">
        <f t="shared" si="78"/>
        <v>7838.3340797133897</v>
      </c>
      <c r="O245" s="109">
        <f t="shared" si="78"/>
        <v>9832.4202104530832</v>
      </c>
      <c r="P245" s="109">
        <f t="shared" si="78"/>
        <v>12160.220994475138</v>
      </c>
      <c r="Q245" s="109">
        <f t="shared" si="78"/>
        <v>14013.696128560994</v>
      </c>
      <c r="R245" s="109">
        <f t="shared" si="78"/>
        <v>15178.928997887388</v>
      </c>
      <c r="S245" s="109">
        <f t="shared" si="78"/>
        <v>17330.734548187113</v>
      </c>
    </row>
    <row r="246" spans="1:19" ht="27.6" x14ac:dyDescent="0.3">
      <c r="A246" s="128" t="s">
        <v>93</v>
      </c>
      <c r="B246" s="109">
        <f t="shared" ref="B246:S246" si="79">B81/B164</f>
        <v>457.8947368421052</v>
      </c>
      <c r="C246" s="109">
        <f t="shared" si="79"/>
        <v>1136.1538461538462</v>
      </c>
      <c r="D246" s="109">
        <f t="shared" si="79"/>
        <v>1675.592589596311</v>
      </c>
      <c r="E246" s="109">
        <f t="shared" si="79"/>
        <v>1364.2580051285422</v>
      </c>
      <c r="F246" s="109">
        <f t="shared" si="79"/>
        <v>1814.5180578808895</v>
      </c>
      <c r="G246" s="109">
        <f t="shared" si="79"/>
        <v>3952.802606298555</v>
      </c>
      <c r="H246" s="109">
        <f t="shared" si="79"/>
        <v>7196.9408996289258</v>
      </c>
      <c r="I246" s="109">
        <f t="shared" si="79"/>
        <v>8524.7532213096219</v>
      </c>
      <c r="J246" s="109">
        <f t="shared" si="79"/>
        <v>11677.548927442098</v>
      </c>
      <c r="K246" s="109">
        <f t="shared" si="79"/>
        <v>13535.318995770718</v>
      </c>
      <c r="L246" s="109">
        <f t="shared" si="79"/>
        <v>17058.889852558543</v>
      </c>
      <c r="M246" s="109">
        <f t="shared" si="79"/>
        <v>20980.482101097317</v>
      </c>
      <c r="N246" s="109">
        <f t="shared" si="79"/>
        <v>24709.062151097878</v>
      </c>
      <c r="O246" s="109">
        <f t="shared" si="79"/>
        <v>27806.971241354204</v>
      </c>
      <c r="P246" s="109">
        <f t="shared" si="79"/>
        <v>28670.192799863504</v>
      </c>
      <c r="Q246" s="109">
        <f t="shared" si="79"/>
        <v>37620.118343195267</v>
      </c>
      <c r="R246" s="109">
        <f t="shared" si="79"/>
        <v>40828.338391502279</v>
      </c>
      <c r="S246" s="109">
        <f t="shared" si="79"/>
        <v>45789.791489763193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zoomScale="85" zoomScaleNormal="85" workbookViewId="0">
      <selection activeCell="F181" sqref="F181"/>
    </sheetView>
  </sheetViews>
  <sheetFormatPr defaultRowHeight="14.4" x14ac:dyDescent="0.3"/>
  <cols>
    <col min="1" max="1" width="66.6640625" style="77" bestFit="1" customWidth="1"/>
    <col min="2" max="11" width="11.109375" style="111" bestFit="1" customWidth="1"/>
  </cols>
  <sheetData>
    <row r="1" spans="1:11" x14ac:dyDescent="0.3">
      <c r="A1"/>
      <c r="B1"/>
      <c r="C1"/>
      <c r="D1"/>
      <c r="E1"/>
      <c r="F1"/>
      <c r="G1"/>
      <c r="H1"/>
    </row>
    <row r="2" spans="1:11" x14ac:dyDescent="0.3">
      <c r="A2" s="75" t="s">
        <v>100</v>
      </c>
      <c r="B2" s="76" t="s">
        <v>124</v>
      </c>
      <c r="C2" s="76" t="s">
        <v>125</v>
      </c>
      <c r="D2" s="76" t="s">
        <v>126</v>
      </c>
      <c r="E2" s="76" t="s">
        <v>127</v>
      </c>
      <c r="F2" s="76" t="s">
        <v>128</v>
      </c>
      <c r="G2" s="76" t="s">
        <v>129</v>
      </c>
      <c r="H2" s="76" t="s">
        <v>130</v>
      </c>
      <c r="I2" s="76" t="s">
        <v>131</v>
      </c>
      <c r="J2" s="76" t="s">
        <v>132</v>
      </c>
      <c r="K2" s="76" t="s">
        <v>133</v>
      </c>
    </row>
    <row r="3" spans="1:11" x14ac:dyDescent="0.3">
      <c r="A3" s="78" t="s">
        <v>278</v>
      </c>
      <c r="B3" s="65">
        <v>24690.328705255401</v>
      </c>
      <c r="C3" s="65">
        <v>26298.831475494484</v>
      </c>
      <c r="D3" s="65">
        <v>29242.132154704312</v>
      </c>
      <c r="E3" s="65">
        <v>29767.134944766753</v>
      </c>
      <c r="F3" s="65">
        <v>30783.866775962233</v>
      </c>
      <c r="G3" s="65">
        <v>32211.144410369787</v>
      </c>
      <c r="H3" s="65">
        <v>34329.026352782043</v>
      </c>
      <c r="I3" s="65">
        <v>35049.101362124056</v>
      </c>
      <c r="J3" s="65">
        <v>38954.328634816477</v>
      </c>
      <c r="K3" s="65">
        <v>43213.742617622025</v>
      </c>
    </row>
    <row r="4" spans="1:11" x14ac:dyDescent="0.3">
      <c r="A4" s="76" t="s">
        <v>137</v>
      </c>
      <c r="B4" s="64">
        <v>23247</v>
      </c>
      <c r="C4" s="64">
        <v>24750</v>
      </c>
      <c r="D4" s="64">
        <v>28043</v>
      </c>
      <c r="E4" s="64">
        <v>29799</v>
      </c>
      <c r="F4" s="64">
        <v>30342</v>
      </c>
      <c r="G4" s="64">
        <v>30778</v>
      </c>
      <c r="H4" s="64">
        <v>32398</v>
      </c>
      <c r="I4" s="64">
        <v>32884</v>
      </c>
      <c r="J4" s="64">
        <v>35612</v>
      </c>
      <c r="K4" s="64">
        <v>41009</v>
      </c>
    </row>
    <row r="5" spans="1:11" x14ac:dyDescent="0.3">
      <c r="A5" s="76" t="s">
        <v>138</v>
      </c>
      <c r="B5" s="64">
        <v>18707</v>
      </c>
      <c r="C5" s="64">
        <v>20595</v>
      </c>
      <c r="D5" s="64">
        <v>23428</v>
      </c>
      <c r="E5" s="64">
        <v>24006</v>
      </c>
      <c r="F5" s="64">
        <v>25107</v>
      </c>
      <c r="G5" s="64">
        <v>26658</v>
      </c>
      <c r="H5" s="64">
        <v>28422</v>
      </c>
      <c r="I5" s="64">
        <v>28636</v>
      </c>
      <c r="J5" s="64">
        <v>31609</v>
      </c>
      <c r="K5" s="64">
        <v>35697</v>
      </c>
    </row>
    <row r="6" spans="1:11" x14ac:dyDescent="0.3">
      <c r="A6" s="76" t="s">
        <v>139</v>
      </c>
      <c r="B6" s="64">
        <v>18058</v>
      </c>
      <c r="C6" s="64">
        <v>19530</v>
      </c>
      <c r="D6" s="64">
        <v>22712</v>
      </c>
      <c r="E6" s="64">
        <v>22365</v>
      </c>
      <c r="F6" s="64">
        <v>23554</v>
      </c>
      <c r="G6" s="64">
        <v>23560</v>
      </c>
      <c r="H6" s="64">
        <v>25391</v>
      </c>
      <c r="I6" s="64">
        <v>25955</v>
      </c>
      <c r="J6" s="64">
        <v>28523</v>
      </c>
      <c r="K6" s="64">
        <v>32296</v>
      </c>
    </row>
    <row r="7" spans="1:11" x14ac:dyDescent="0.3">
      <c r="A7" s="76" t="s">
        <v>140</v>
      </c>
      <c r="B7" s="64">
        <v>21683</v>
      </c>
      <c r="C7" s="64">
        <v>24973</v>
      </c>
      <c r="D7" s="64">
        <v>29366</v>
      </c>
      <c r="E7" s="64">
        <v>29284</v>
      </c>
      <c r="F7" s="64">
        <v>29498</v>
      </c>
      <c r="G7" s="64">
        <v>30289</v>
      </c>
      <c r="H7" s="64">
        <v>32022</v>
      </c>
      <c r="I7" s="64">
        <v>32102</v>
      </c>
      <c r="J7" s="64">
        <v>35198</v>
      </c>
      <c r="K7" s="64">
        <v>39304</v>
      </c>
    </row>
    <row r="8" spans="1:11" x14ac:dyDescent="0.3">
      <c r="A8" s="76" t="s">
        <v>141</v>
      </c>
      <c r="B8" s="64">
        <v>17754</v>
      </c>
      <c r="C8" s="64">
        <v>19832</v>
      </c>
      <c r="D8" s="64">
        <v>22297</v>
      </c>
      <c r="E8" s="64">
        <v>23676</v>
      </c>
      <c r="F8" s="64">
        <v>24860</v>
      </c>
      <c r="G8" s="64">
        <v>24503</v>
      </c>
      <c r="H8" s="64">
        <v>25794</v>
      </c>
      <c r="I8" s="64">
        <v>26284</v>
      </c>
      <c r="J8" s="64">
        <v>28680</v>
      </c>
      <c r="K8" s="64">
        <v>34255</v>
      </c>
    </row>
    <row r="9" spans="1:11" x14ac:dyDescent="0.3">
      <c r="A9" s="76" t="s">
        <v>142</v>
      </c>
      <c r="B9" s="64">
        <v>22243</v>
      </c>
      <c r="C9" s="64">
        <v>24318</v>
      </c>
      <c r="D9" s="64">
        <v>27434</v>
      </c>
      <c r="E9" s="64">
        <v>28800</v>
      </c>
      <c r="F9" s="64">
        <v>28716</v>
      </c>
      <c r="G9" s="64">
        <v>29178</v>
      </c>
      <c r="H9" s="64">
        <v>31417</v>
      </c>
      <c r="I9" s="64">
        <v>32559</v>
      </c>
      <c r="J9" s="64">
        <v>35076</v>
      </c>
      <c r="K9" s="64">
        <v>34982</v>
      </c>
    </row>
    <row r="10" spans="1:11" x14ac:dyDescent="0.3">
      <c r="A10" s="76" t="s">
        <v>143</v>
      </c>
      <c r="B10" s="64">
        <v>16968</v>
      </c>
      <c r="C10" s="64">
        <v>19112</v>
      </c>
      <c r="D10" s="64">
        <v>21939</v>
      </c>
      <c r="E10" s="64">
        <v>23174</v>
      </c>
      <c r="F10" s="64">
        <v>24093</v>
      </c>
      <c r="G10" s="64">
        <v>23716</v>
      </c>
      <c r="H10" s="64">
        <v>25318</v>
      </c>
      <c r="I10" s="64">
        <v>25786</v>
      </c>
      <c r="J10" s="64">
        <v>28560</v>
      </c>
      <c r="K10" s="64">
        <v>34422</v>
      </c>
    </row>
    <row r="11" spans="1:11" x14ac:dyDescent="0.3">
      <c r="A11" s="76" t="s">
        <v>144</v>
      </c>
      <c r="B11" s="64">
        <v>19436</v>
      </c>
      <c r="C11" s="64">
        <v>21860</v>
      </c>
      <c r="D11" s="64">
        <v>25330</v>
      </c>
      <c r="E11" s="64">
        <v>25355</v>
      </c>
      <c r="F11" s="64">
        <v>26112</v>
      </c>
      <c r="G11" s="64">
        <v>27279</v>
      </c>
      <c r="H11" s="64">
        <v>29149</v>
      </c>
      <c r="I11" s="64">
        <v>29791</v>
      </c>
      <c r="J11" s="64">
        <v>32715</v>
      </c>
      <c r="K11" s="64">
        <v>37600</v>
      </c>
    </row>
    <row r="12" spans="1:11" x14ac:dyDescent="0.3">
      <c r="A12" s="76" t="s">
        <v>145</v>
      </c>
      <c r="B12" s="64">
        <v>21957</v>
      </c>
      <c r="C12" s="64">
        <v>24420</v>
      </c>
      <c r="D12" s="64">
        <v>27087</v>
      </c>
      <c r="E12" s="64">
        <v>27934</v>
      </c>
      <c r="F12" s="64">
        <v>28956</v>
      </c>
      <c r="G12" s="64">
        <v>30025</v>
      </c>
      <c r="H12" s="64">
        <v>32535</v>
      </c>
      <c r="I12" s="64">
        <v>32534</v>
      </c>
      <c r="J12" s="64">
        <v>35231</v>
      </c>
      <c r="K12" s="64">
        <v>38918</v>
      </c>
    </row>
    <row r="13" spans="1:11" x14ac:dyDescent="0.3">
      <c r="A13" s="76" t="s">
        <v>146</v>
      </c>
      <c r="B13" s="64">
        <v>32969</v>
      </c>
      <c r="C13" s="64">
        <v>34589</v>
      </c>
      <c r="D13" s="64">
        <v>38463</v>
      </c>
      <c r="E13" s="64">
        <v>41276</v>
      </c>
      <c r="F13" s="64">
        <v>42345</v>
      </c>
      <c r="G13" s="64">
        <v>44742</v>
      </c>
      <c r="H13" s="64">
        <v>47513</v>
      </c>
      <c r="I13" s="64">
        <v>47301</v>
      </c>
      <c r="J13" s="64">
        <v>53989</v>
      </c>
      <c r="K13" s="64">
        <v>55109</v>
      </c>
    </row>
    <row r="14" spans="1:11" x14ac:dyDescent="0.3">
      <c r="A14" s="76" t="s">
        <v>147</v>
      </c>
      <c r="B14" s="64">
        <v>17252</v>
      </c>
      <c r="C14" s="64">
        <v>19007</v>
      </c>
      <c r="D14" s="64">
        <v>22105</v>
      </c>
      <c r="E14" s="64">
        <v>23006</v>
      </c>
      <c r="F14" s="64">
        <v>23979</v>
      </c>
      <c r="G14" s="64">
        <v>24895</v>
      </c>
      <c r="H14" s="64">
        <v>26184</v>
      </c>
      <c r="I14" s="64">
        <v>26990</v>
      </c>
      <c r="J14" s="64">
        <v>29846</v>
      </c>
      <c r="K14" s="64">
        <v>34119</v>
      </c>
    </row>
    <row r="15" spans="1:11" x14ac:dyDescent="0.3">
      <c r="A15" s="76" t="s">
        <v>148</v>
      </c>
      <c r="B15" s="64">
        <v>18932</v>
      </c>
      <c r="C15" s="64">
        <v>21340</v>
      </c>
      <c r="D15" s="64">
        <v>23690</v>
      </c>
      <c r="E15" s="64">
        <v>23799</v>
      </c>
      <c r="F15" s="64">
        <v>24272</v>
      </c>
      <c r="G15" s="64">
        <v>25444</v>
      </c>
      <c r="H15" s="64">
        <v>26886</v>
      </c>
      <c r="I15" s="64">
        <v>27328</v>
      </c>
      <c r="J15" s="64">
        <v>30496</v>
      </c>
      <c r="K15" s="64">
        <v>33366</v>
      </c>
    </row>
    <row r="16" spans="1:11" x14ac:dyDescent="0.3">
      <c r="A16" s="76" t="s">
        <v>149</v>
      </c>
      <c r="B16" s="64">
        <v>18470</v>
      </c>
      <c r="C16" s="64">
        <v>20482</v>
      </c>
      <c r="D16" s="64">
        <v>23653</v>
      </c>
      <c r="E16" s="64">
        <v>23614</v>
      </c>
      <c r="F16" s="64">
        <v>24766</v>
      </c>
      <c r="G16" s="64">
        <v>25985</v>
      </c>
      <c r="H16" s="64">
        <v>27485</v>
      </c>
      <c r="I16" s="64">
        <v>28256</v>
      </c>
      <c r="J16" s="64">
        <v>30731</v>
      </c>
      <c r="K16" s="64">
        <v>35049</v>
      </c>
    </row>
    <row r="17" spans="1:11" x14ac:dyDescent="0.3">
      <c r="A17" s="76" t="s">
        <v>150</v>
      </c>
      <c r="B17" s="64">
        <v>19685</v>
      </c>
      <c r="C17" s="64">
        <v>21742</v>
      </c>
      <c r="D17" s="64">
        <v>24865</v>
      </c>
      <c r="E17" s="64">
        <v>25769</v>
      </c>
      <c r="F17" s="64">
        <v>26058</v>
      </c>
      <c r="G17" s="64">
        <v>26828</v>
      </c>
      <c r="H17" s="64">
        <v>28154</v>
      </c>
      <c r="I17" s="64">
        <v>27892</v>
      </c>
      <c r="J17" s="64">
        <v>30241</v>
      </c>
      <c r="K17" s="64">
        <v>34051</v>
      </c>
    </row>
    <row r="18" spans="1:11" x14ac:dyDescent="0.3">
      <c r="A18" s="76" t="s">
        <v>151</v>
      </c>
      <c r="B18" s="64">
        <v>19268</v>
      </c>
      <c r="C18" s="64">
        <v>20880</v>
      </c>
      <c r="D18" s="64">
        <v>23672</v>
      </c>
      <c r="E18" s="64">
        <v>24063</v>
      </c>
      <c r="F18" s="64">
        <v>24353</v>
      </c>
      <c r="G18" s="64">
        <v>25125</v>
      </c>
      <c r="H18" s="64">
        <v>27212</v>
      </c>
      <c r="I18" s="64">
        <v>27692</v>
      </c>
      <c r="J18" s="64">
        <v>30675</v>
      </c>
      <c r="K18" s="64">
        <v>35184</v>
      </c>
    </row>
    <row r="19" spans="1:11" x14ac:dyDescent="0.3">
      <c r="A19" s="76" t="s">
        <v>152</v>
      </c>
      <c r="B19" s="64">
        <v>19675</v>
      </c>
      <c r="C19" s="64">
        <v>21936</v>
      </c>
      <c r="D19" s="64">
        <v>25460</v>
      </c>
      <c r="E19" s="64">
        <v>26815</v>
      </c>
      <c r="F19" s="64">
        <v>27226</v>
      </c>
      <c r="G19" s="64">
        <v>27212</v>
      </c>
      <c r="H19" s="64">
        <v>28561</v>
      </c>
      <c r="I19" s="64">
        <v>29396</v>
      </c>
      <c r="J19" s="64">
        <v>32252</v>
      </c>
      <c r="K19" s="64">
        <v>34193</v>
      </c>
    </row>
    <row r="20" spans="1:11" x14ac:dyDescent="0.3">
      <c r="A20" s="76" t="s">
        <v>153</v>
      </c>
      <c r="B20" s="64">
        <v>20665</v>
      </c>
      <c r="C20" s="64">
        <v>22848</v>
      </c>
      <c r="D20" s="64">
        <v>26613</v>
      </c>
      <c r="E20" s="64">
        <v>26768</v>
      </c>
      <c r="F20" s="64">
        <v>27200</v>
      </c>
      <c r="G20" s="64">
        <v>27072</v>
      </c>
      <c r="H20" s="64">
        <v>28667</v>
      </c>
      <c r="I20" s="64">
        <v>29527</v>
      </c>
      <c r="J20" s="64">
        <v>33131</v>
      </c>
      <c r="K20" s="64">
        <v>38032</v>
      </c>
    </row>
    <row r="21" spans="1:11" ht="26.4" x14ac:dyDescent="0.3">
      <c r="A21" s="76" t="s">
        <v>154</v>
      </c>
      <c r="B21" s="64">
        <v>55937</v>
      </c>
      <c r="C21" s="64">
        <v>55473</v>
      </c>
      <c r="D21" s="64">
        <v>60535</v>
      </c>
      <c r="E21" s="64">
        <v>62004</v>
      </c>
      <c r="F21" s="64">
        <v>65471</v>
      </c>
      <c r="G21" s="64">
        <v>69926</v>
      </c>
      <c r="H21" s="64">
        <v>75891</v>
      </c>
      <c r="I21" s="64">
        <v>78106</v>
      </c>
      <c r="J21" s="64">
        <v>88860</v>
      </c>
      <c r="K21" s="64">
        <v>95460</v>
      </c>
    </row>
    <row r="22" spans="1:11" x14ac:dyDescent="0.3">
      <c r="A22" s="76" t="s">
        <v>156</v>
      </c>
      <c r="B22" s="64">
        <v>22067</v>
      </c>
      <c r="C22" s="64">
        <v>23005</v>
      </c>
      <c r="D22" s="64">
        <v>25859</v>
      </c>
      <c r="E22" s="64">
        <v>26247</v>
      </c>
      <c r="F22" s="64">
        <v>27473</v>
      </c>
      <c r="G22" s="64">
        <v>29150</v>
      </c>
      <c r="H22" s="64">
        <v>30854</v>
      </c>
      <c r="I22" s="64">
        <v>32596</v>
      </c>
      <c r="J22" s="64">
        <v>35373</v>
      </c>
      <c r="K22" s="64">
        <v>44544</v>
      </c>
    </row>
    <row r="23" spans="1:11" x14ac:dyDescent="0.3">
      <c r="A23" s="76" t="s">
        <v>157</v>
      </c>
      <c r="B23" s="64">
        <v>28724</v>
      </c>
      <c r="C23" s="64">
        <v>29561</v>
      </c>
      <c r="D23" s="64">
        <v>31221</v>
      </c>
      <c r="E23" s="64">
        <v>31725</v>
      </c>
      <c r="F23" s="64">
        <v>32310</v>
      </c>
      <c r="G23" s="64">
        <v>34157</v>
      </c>
      <c r="H23" s="64">
        <v>35428</v>
      </c>
      <c r="I23" s="64">
        <v>36687</v>
      </c>
      <c r="J23" s="64">
        <v>39118</v>
      </c>
      <c r="K23" s="64">
        <v>46610</v>
      </c>
    </row>
    <row r="24" spans="1:11" x14ac:dyDescent="0.3">
      <c r="A24" s="76" t="s">
        <v>158</v>
      </c>
      <c r="B24" s="64">
        <v>25343</v>
      </c>
      <c r="C24" s="64">
        <v>28111</v>
      </c>
      <c r="D24" s="64">
        <v>31285</v>
      </c>
      <c r="E24" s="64">
        <v>31394</v>
      </c>
      <c r="F24" s="64">
        <v>32310</v>
      </c>
      <c r="G24" s="64">
        <v>33866</v>
      </c>
      <c r="H24" s="64">
        <v>35724</v>
      </c>
      <c r="I24" s="64">
        <v>36785</v>
      </c>
      <c r="J24" s="64">
        <v>39741</v>
      </c>
      <c r="K24" s="64">
        <v>48325</v>
      </c>
    </row>
    <row r="25" spans="1:11" x14ac:dyDescent="0.3">
      <c r="A25" s="76" t="s">
        <v>162</v>
      </c>
      <c r="B25" s="64">
        <v>18993</v>
      </c>
      <c r="C25" s="64">
        <v>21792</v>
      </c>
      <c r="D25" s="64">
        <v>24991</v>
      </c>
      <c r="E25" s="64">
        <v>26602</v>
      </c>
      <c r="F25" s="64">
        <v>25920</v>
      </c>
      <c r="G25" s="64">
        <v>27012</v>
      </c>
      <c r="H25" s="64">
        <v>28418</v>
      </c>
      <c r="I25" s="64">
        <v>29682</v>
      </c>
      <c r="J25" s="64">
        <v>31858</v>
      </c>
      <c r="K25" s="64">
        <v>35415</v>
      </c>
    </row>
    <row r="26" spans="1:11" x14ac:dyDescent="0.3">
      <c r="A26" s="76" t="s">
        <v>163</v>
      </c>
      <c r="B26" s="64">
        <v>20078</v>
      </c>
      <c r="C26" s="64">
        <v>22620</v>
      </c>
      <c r="D26" s="64">
        <v>25510</v>
      </c>
      <c r="E26" s="64">
        <v>25663</v>
      </c>
      <c r="F26" s="64">
        <v>26463</v>
      </c>
      <c r="G26" s="64">
        <v>27549</v>
      </c>
      <c r="H26" s="64">
        <v>29098</v>
      </c>
      <c r="I26" s="64">
        <v>29621</v>
      </c>
      <c r="J26" s="64">
        <v>32033</v>
      </c>
      <c r="K26" s="64">
        <v>34181</v>
      </c>
    </row>
    <row r="27" spans="1:11" x14ac:dyDescent="0.3">
      <c r="A27" s="76" t="s">
        <v>164</v>
      </c>
      <c r="B27" s="64">
        <v>19873</v>
      </c>
      <c r="C27" s="64">
        <v>21578</v>
      </c>
      <c r="D27" s="64">
        <v>25541</v>
      </c>
      <c r="E27" s="64">
        <v>28524</v>
      </c>
      <c r="F27" s="64">
        <v>29668</v>
      </c>
      <c r="G27" s="64">
        <v>31341</v>
      </c>
      <c r="H27" s="64">
        <v>32371</v>
      </c>
      <c r="I27" s="64">
        <v>33235</v>
      </c>
      <c r="J27" s="64">
        <v>36855</v>
      </c>
      <c r="K27" s="64">
        <v>38952</v>
      </c>
    </row>
    <row r="28" spans="1:11" x14ac:dyDescent="0.3">
      <c r="A28" s="76" t="s">
        <v>165</v>
      </c>
      <c r="B28" s="64">
        <v>31907</v>
      </c>
      <c r="C28" s="64">
        <v>33783</v>
      </c>
      <c r="D28" s="64">
        <v>36747</v>
      </c>
      <c r="E28" s="64">
        <v>37359</v>
      </c>
      <c r="F28" s="64">
        <v>39273</v>
      </c>
      <c r="G28" s="64">
        <v>41588</v>
      </c>
      <c r="H28" s="64">
        <v>44261</v>
      </c>
      <c r="I28" s="64">
        <v>46621</v>
      </c>
      <c r="J28" s="64">
        <v>51183</v>
      </c>
      <c r="K28" s="64">
        <v>62390</v>
      </c>
    </row>
    <row r="29" spans="1:11" x14ac:dyDescent="0.3">
      <c r="A29" s="76" t="s">
        <v>166</v>
      </c>
      <c r="B29" s="64">
        <v>20608</v>
      </c>
      <c r="C29" s="64">
        <v>22964</v>
      </c>
      <c r="D29" s="64">
        <v>25631</v>
      </c>
      <c r="E29" s="64">
        <v>25285</v>
      </c>
      <c r="F29" s="64">
        <v>25757</v>
      </c>
      <c r="G29" s="64">
        <v>25616</v>
      </c>
      <c r="H29" s="64">
        <v>26193</v>
      </c>
      <c r="I29" s="64">
        <v>26431</v>
      </c>
      <c r="J29" s="64">
        <v>29300</v>
      </c>
      <c r="K29" s="64">
        <v>33715</v>
      </c>
    </row>
    <row r="30" spans="1:11" x14ac:dyDescent="0.3">
      <c r="A30" s="76" t="s">
        <v>167</v>
      </c>
      <c r="B30" s="64">
        <v>17865</v>
      </c>
      <c r="C30" s="64">
        <v>19697</v>
      </c>
      <c r="D30" s="64">
        <v>21524</v>
      </c>
      <c r="E30" s="64">
        <v>22032</v>
      </c>
      <c r="F30" s="64">
        <v>23285</v>
      </c>
      <c r="G30" s="64">
        <v>23880</v>
      </c>
      <c r="H30" s="64">
        <v>25525</v>
      </c>
      <c r="I30" s="64">
        <v>26444</v>
      </c>
      <c r="J30" s="64">
        <v>29355</v>
      </c>
      <c r="K30" s="64">
        <v>33081</v>
      </c>
    </row>
    <row r="31" spans="1:11" x14ac:dyDescent="0.3">
      <c r="A31" s="76" t="s">
        <v>168</v>
      </c>
      <c r="B31" s="64">
        <v>30498</v>
      </c>
      <c r="C31" s="64">
        <v>33170</v>
      </c>
      <c r="D31" s="64">
        <v>37428</v>
      </c>
      <c r="E31" s="64">
        <v>39854</v>
      </c>
      <c r="F31" s="64">
        <v>42338</v>
      </c>
      <c r="G31" s="64">
        <v>45137</v>
      </c>
      <c r="H31" s="64">
        <v>47472</v>
      </c>
      <c r="I31" s="64">
        <v>49375</v>
      </c>
      <c r="J31" s="64">
        <v>57928</v>
      </c>
      <c r="K31" s="64">
        <v>63492</v>
      </c>
    </row>
    <row r="32" spans="1:11" x14ac:dyDescent="0.3">
      <c r="A32" s="76" t="s">
        <v>172</v>
      </c>
      <c r="B32" s="64">
        <v>18736</v>
      </c>
      <c r="C32" s="64">
        <v>22078</v>
      </c>
      <c r="D32" s="64">
        <v>23028</v>
      </c>
      <c r="E32" s="64">
        <v>25081</v>
      </c>
      <c r="F32" s="64">
        <v>26478</v>
      </c>
      <c r="G32" s="64">
        <v>27590</v>
      </c>
      <c r="H32" s="64">
        <v>29139</v>
      </c>
      <c r="I32" s="64">
        <v>30320</v>
      </c>
      <c r="J32" s="64">
        <v>34901</v>
      </c>
      <c r="K32" s="64">
        <v>36340</v>
      </c>
    </row>
    <row r="33" spans="1:11" x14ac:dyDescent="0.3">
      <c r="A33" s="76" t="s">
        <v>173</v>
      </c>
      <c r="B33" s="64">
        <v>11673</v>
      </c>
      <c r="C33" s="64">
        <v>12992</v>
      </c>
      <c r="D33" s="64">
        <v>15276</v>
      </c>
      <c r="E33" s="64">
        <v>15696</v>
      </c>
      <c r="F33" s="64">
        <v>16261</v>
      </c>
      <c r="G33" s="64">
        <v>17082</v>
      </c>
      <c r="H33" s="64">
        <v>18508</v>
      </c>
      <c r="I33" s="64">
        <v>19816</v>
      </c>
      <c r="J33" s="64">
        <v>21319</v>
      </c>
      <c r="K33" s="64">
        <v>23533</v>
      </c>
    </row>
    <row r="34" spans="1:11" x14ac:dyDescent="0.3">
      <c r="A34" s="76" t="s">
        <v>175</v>
      </c>
      <c r="B34" s="64">
        <v>25130</v>
      </c>
      <c r="C34" s="64">
        <v>28094</v>
      </c>
      <c r="D34" s="64">
        <v>31304</v>
      </c>
      <c r="E34" s="64">
        <v>32857</v>
      </c>
      <c r="F34" s="64">
        <v>33403</v>
      </c>
      <c r="G34" s="64">
        <v>34861</v>
      </c>
      <c r="H34" s="64">
        <v>36604</v>
      </c>
      <c r="I34" s="64">
        <v>37352</v>
      </c>
      <c r="J34" s="64">
        <v>43255</v>
      </c>
      <c r="K34" s="64">
        <v>48279</v>
      </c>
    </row>
    <row r="35" spans="1:11" x14ac:dyDescent="0.3">
      <c r="A35" s="76" t="s">
        <v>176</v>
      </c>
      <c r="B35" s="64">
        <v>19950</v>
      </c>
      <c r="C35" s="64">
        <v>21980</v>
      </c>
      <c r="D35" s="64">
        <v>23832</v>
      </c>
      <c r="E35" s="64">
        <v>22841</v>
      </c>
      <c r="F35" s="64">
        <v>22884</v>
      </c>
      <c r="G35" s="64">
        <v>23770</v>
      </c>
      <c r="H35" s="64">
        <v>24971</v>
      </c>
      <c r="I35" s="64">
        <v>25206</v>
      </c>
      <c r="J35" s="64">
        <v>26833</v>
      </c>
      <c r="K35" s="64">
        <v>31084</v>
      </c>
    </row>
    <row r="36" spans="1:11" x14ac:dyDescent="0.3">
      <c r="A36" s="76" t="s">
        <v>177</v>
      </c>
      <c r="B36" s="64">
        <v>18067</v>
      </c>
      <c r="C36" s="64">
        <v>19388</v>
      </c>
      <c r="D36" s="64">
        <v>22103</v>
      </c>
      <c r="E36" s="64">
        <v>21419</v>
      </c>
      <c r="F36" s="64">
        <v>22037</v>
      </c>
      <c r="G36" s="64">
        <v>22813</v>
      </c>
      <c r="H36" s="64">
        <v>24160</v>
      </c>
      <c r="I36" s="64">
        <v>24995</v>
      </c>
      <c r="J36" s="64">
        <v>27680</v>
      </c>
      <c r="K36" s="64">
        <v>31292</v>
      </c>
    </row>
    <row r="37" spans="1:11" x14ac:dyDescent="0.3">
      <c r="A37" s="76" t="s">
        <v>178</v>
      </c>
      <c r="B37" s="64">
        <v>20516</v>
      </c>
      <c r="C37" s="64">
        <v>22957</v>
      </c>
      <c r="D37" s="64">
        <v>25825</v>
      </c>
      <c r="E37" s="64">
        <v>26655</v>
      </c>
      <c r="F37" s="64">
        <v>27741</v>
      </c>
      <c r="G37" s="64">
        <v>29097</v>
      </c>
      <c r="H37" s="64">
        <v>30866</v>
      </c>
      <c r="I37" s="64">
        <v>31519</v>
      </c>
      <c r="J37" s="64">
        <v>35050</v>
      </c>
      <c r="K37" s="64">
        <v>40008</v>
      </c>
    </row>
    <row r="38" spans="1:11" x14ac:dyDescent="0.3">
      <c r="A38" s="76" t="s">
        <v>181</v>
      </c>
      <c r="B38" s="64">
        <v>21557</v>
      </c>
      <c r="C38" s="64">
        <v>23299</v>
      </c>
      <c r="D38" s="64">
        <v>26764</v>
      </c>
      <c r="E38" s="64">
        <v>25669</v>
      </c>
      <c r="F38" s="64">
        <v>26483</v>
      </c>
      <c r="G38" s="64">
        <v>25757</v>
      </c>
      <c r="H38" s="64">
        <v>27410</v>
      </c>
      <c r="I38" s="64">
        <v>27666</v>
      </c>
      <c r="J38" s="64">
        <v>30260</v>
      </c>
      <c r="K38" s="64">
        <v>33329</v>
      </c>
    </row>
    <row r="39" spans="1:11" x14ac:dyDescent="0.3">
      <c r="A39" s="76" t="s">
        <v>182</v>
      </c>
      <c r="B39" s="64">
        <v>13272</v>
      </c>
      <c r="C39" s="64">
        <v>14681</v>
      </c>
      <c r="D39" s="64">
        <v>15191</v>
      </c>
      <c r="E39" s="64">
        <v>15739</v>
      </c>
      <c r="F39" s="64">
        <v>15801</v>
      </c>
      <c r="G39" s="64">
        <v>16163</v>
      </c>
      <c r="H39" s="64">
        <v>16614</v>
      </c>
      <c r="I39" s="64">
        <v>16877</v>
      </c>
      <c r="J39" s="64">
        <v>18139</v>
      </c>
      <c r="K39" s="64">
        <v>20766</v>
      </c>
    </row>
    <row r="40" spans="1:11" x14ac:dyDescent="0.3">
      <c r="A40" s="76" t="s">
        <v>183</v>
      </c>
      <c r="B40" s="64">
        <v>14982</v>
      </c>
      <c r="C40" s="64">
        <v>16406</v>
      </c>
      <c r="D40" s="64">
        <v>18976</v>
      </c>
      <c r="E40" s="64">
        <v>19768</v>
      </c>
      <c r="F40" s="64">
        <v>20439</v>
      </c>
      <c r="G40" s="64">
        <v>20806</v>
      </c>
      <c r="H40" s="64">
        <v>21474</v>
      </c>
      <c r="I40" s="64">
        <v>22016</v>
      </c>
      <c r="J40" s="64">
        <v>25929</v>
      </c>
      <c r="K40" s="64">
        <v>30167</v>
      </c>
    </row>
    <row r="41" spans="1:11" x14ac:dyDescent="0.3">
      <c r="A41" s="76" t="s">
        <v>184</v>
      </c>
      <c r="B41" s="64">
        <v>14221</v>
      </c>
      <c r="C41" s="64">
        <v>16308</v>
      </c>
      <c r="D41" s="64">
        <v>17810</v>
      </c>
      <c r="E41" s="64">
        <v>17638</v>
      </c>
      <c r="F41" s="64">
        <v>17932</v>
      </c>
      <c r="G41" s="64">
        <v>18099</v>
      </c>
      <c r="H41" s="64">
        <v>18977</v>
      </c>
      <c r="I41" s="64">
        <v>19101</v>
      </c>
      <c r="J41" s="64">
        <v>20470</v>
      </c>
      <c r="K41" s="64">
        <v>22190</v>
      </c>
    </row>
    <row r="42" spans="1:11" x14ac:dyDescent="0.3">
      <c r="A42" s="76" t="s">
        <v>185</v>
      </c>
      <c r="B42" s="64">
        <v>17142</v>
      </c>
      <c r="C42" s="64">
        <v>19257</v>
      </c>
      <c r="D42" s="64">
        <v>21804</v>
      </c>
      <c r="E42" s="64">
        <v>22220</v>
      </c>
      <c r="F42" s="64">
        <v>22702</v>
      </c>
      <c r="G42" s="64">
        <v>23332</v>
      </c>
      <c r="H42" s="64">
        <v>24522</v>
      </c>
      <c r="I42" s="64">
        <v>23963</v>
      </c>
      <c r="J42" s="64">
        <v>25885</v>
      </c>
      <c r="K42" s="64">
        <v>29170</v>
      </c>
    </row>
    <row r="43" spans="1:11" x14ac:dyDescent="0.3">
      <c r="A43" s="76" t="s">
        <v>187</v>
      </c>
      <c r="B43" s="64">
        <v>18800</v>
      </c>
      <c r="C43" s="64">
        <v>20537</v>
      </c>
      <c r="D43" s="64">
        <v>21244</v>
      </c>
      <c r="E43" s="64">
        <v>20985</v>
      </c>
      <c r="F43" s="64">
        <v>22485</v>
      </c>
      <c r="G43" s="64">
        <v>23408</v>
      </c>
      <c r="H43" s="64">
        <v>24393</v>
      </c>
      <c r="I43" s="64">
        <v>24187</v>
      </c>
      <c r="J43" s="64">
        <v>26186</v>
      </c>
      <c r="K43" s="64">
        <v>27620</v>
      </c>
    </row>
    <row r="44" spans="1:11" x14ac:dyDescent="0.3">
      <c r="A44" s="76" t="s">
        <v>189</v>
      </c>
      <c r="B44" s="64">
        <v>23866</v>
      </c>
      <c r="C44" s="64">
        <v>25745</v>
      </c>
      <c r="D44" s="64">
        <v>27320</v>
      </c>
      <c r="E44" s="64">
        <v>27849</v>
      </c>
      <c r="F44" s="64">
        <v>28468</v>
      </c>
      <c r="G44" s="64">
        <v>28972</v>
      </c>
      <c r="H44" s="64">
        <v>30603</v>
      </c>
      <c r="I44" s="64">
        <v>30409</v>
      </c>
      <c r="J44" s="64">
        <v>32621</v>
      </c>
      <c r="K44" s="64">
        <v>35251</v>
      </c>
    </row>
    <row r="45" spans="1:11" x14ac:dyDescent="0.3">
      <c r="A45" s="76" t="s">
        <v>190</v>
      </c>
      <c r="B45" s="64">
        <v>14546</v>
      </c>
      <c r="C45" s="64">
        <v>16471</v>
      </c>
      <c r="D45" s="64">
        <v>18550</v>
      </c>
      <c r="E45" s="64">
        <v>18859</v>
      </c>
      <c r="F45" s="64">
        <v>19331</v>
      </c>
      <c r="G45" s="64">
        <v>19811</v>
      </c>
      <c r="H45" s="64">
        <v>20877</v>
      </c>
      <c r="I45" s="64">
        <v>21271</v>
      </c>
      <c r="J45" s="64">
        <v>23184</v>
      </c>
      <c r="K45" s="64">
        <v>25497</v>
      </c>
    </row>
    <row r="46" spans="1:11" x14ac:dyDescent="0.3">
      <c r="A46" s="76" t="s">
        <v>191</v>
      </c>
      <c r="B46" s="64">
        <v>14029</v>
      </c>
      <c r="C46" s="64">
        <v>15783</v>
      </c>
      <c r="D46" s="64">
        <v>17588</v>
      </c>
      <c r="E46" s="64">
        <v>17832</v>
      </c>
      <c r="F46" s="64">
        <v>18255</v>
      </c>
      <c r="G46" s="64">
        <v>18651</v>
      </c>
      <c r="H46" s="64">
        <v>19748</v>
      </c>
      <c r="I46" s="64">
        <v>20635</v>
      </c>
      <c r="J46" s="64">
        <v>22906</v>
      </c>
      <c r="K46" s="64">
        <v>25497</v>
      </c>
    </row>
    <row r="47" spans="1:11" x14ac:dyDescent="0.3">
      <c r="A47" s="76" t="s">
        <v>192</v>
      </c>
      <c r="B47" s="64">
        <v>27006</v>
      </c>
      <c r="C47" s="64">
        <v>29537</v>
      </c>
      <c r="D47" s="64">
        <v>32404</v>
      </c>
      <c r="E47" s="64">
        <v>32763</v>
      </c>
      <c r="F47" s="64">
        <v>32436</v>
      </c>
      <c r="G47" s="64">
        <v>33731</v>
      </c>
      <c r="H47" s="64">
        <v>35733</v>
      </c>
      <c r="I47" s="64">
        <v>35694</v>
      </c>
      <c r="J47" s="64">
        <v>39679</v>
      </c>
      <c r="K47" s="64">
        <v>44925</v>
      </c>
    </row>
    <row r="48" spans="1:11" x14ac:dyDescent="0.3">
      <c r="A48" s="76" t="s">
        <v>193</v>
      </c>
      <c r="B48" s="64">
        <v>17777</v>
      </c>
      <c r="C48" s="64">
        <v>20165</v>
      </c>
      <c r="D48" s="64">
        <v>24255</v>
      </c>
      <c r="E48" s="64">
        <v>23621</v>
      </c>
      <c r="F48" s="64">
        <v>23995</v>
      </c>
      <c r="G48" s="64">
        <v>23827</v>
      </c>
      <c r="H48" s="64">
        <v>25066</v>
      </c>
      <c r="I48" s="64">
        <v>25460</v>
      </c>
      <c r="J48" s="64">
        <v>27700</v>
      </c>
      <c r="K48" s="64">
        <v>31935</v>
      </c>
    </row>
    <row r="49" spans="1:11" x14ac:dyDescent="0.3">
      <c r="A49" s="76" t="s">
        <v>194</v>
      </c>
      <c r="B49" s="64">
        <v>14788</v>
      </c>
      <c r="C49" s="64">
        <v>16382</v>
      </c>
      <c r="D49" s="64">
        <v>18141</v>
      </c>
      <c r="E49" s="64">
        <v>17646</v>
      </c>
      <c r="F49" s="64">
        <v>17952</v>
      </c>
      <c r="G49" s="64">
        <v>18462</v>
      </c>
      <c r="H49" s="64">
        <v>20162</v>
      </c>
      <c r="I49" s="64">
        <v>21164</v>
      </c>
      <c r="J49" s="64">
        <v>23651</v>
      </c>
      <c r="K49" s="64">
        <v>27206</v>
      </c>
    </row>
    <row r="50" spans="1:11" x14ac:dyDescent="0.3">
      <c r="A50" s="76" t="s">
        <v>195</v>
      </c>
      <c r="B50" s="64">
        <v>24953</v>
      </c>
      <c r="C50" s="64">
        <v>27245</v>
      </c>
      <c r="D50" s="64">
        <v>31606</v>
      </c>
      <c r="E50" s="64">
        <v>27749</v>
      </c>
      <c r="F50" s="64">
        <v>28340</v>
      </c>
      <c r="G50" s="64">
        <v>28737</v>
      </c>
      <c r="H50" s="64">
        <v>30618</v>
      </c>
      <c r="I50" s="64">
        <v>30237</v>
      </c>
      <c r="J50" s="64">
        <v>32750</v>
      </c>
      <c r="K50" s="64">
        <v>37246</v>
      </c>
    </row>
    <row r="51" spans="1:11" x14ac:dyDescent="0.3">
      <c r="A51" s="76" t="s">
        <v>197</v>
      </c>
      <c r="B51" s="64">
        <v>17364</v>
      </c>
      <c r="C51" s="64">
        <v>19647</v>
      </c>
      <c r="D51" s="64">
        <v>21565</v>
      </c>
      <c r="E51" s="64">
        <v>21317</v>
      </c>
      <c r="F51" s="64">
        <v>21795</v>
      </c>
      <c r="G51" s="64">
        <v>22310</v>
      </c>
      <c r="H51" s="64">
        <v>23684</v>
      </c>
      <c r="I51" s="64">
        <v>24292</v>
      </c>
      <c r="J51" s="64">
        <v>26649</v>
      </c>
      <c r="K51" s="64">
        <v>32141</v>
      </c>
    </row>
    <row r="52" spans="1:11" x14ac:dyDescent="0.3">
      <c r="A52" s="76" t="s">
        <v>198</v>
      </c>
      <c r="B52" s="64">
        <v>24364</v>
      </c>
      <c r="C52" s="64">
        <v>27049</v>
      </c>
      <c r="D52" s="64">
        <v>30004</v>
      </c>
      <c r="E52" s="64">
        <v>30057</v>
      </c>
      <c r="F52" s="64">
        <v>30326</v>
      </c>
      <c r="G52" s="64">
        <v>31416</v>
      </c>
      <c r="H52" s="64">
        <v>33874</v>
      </c>
      <c r="I52" s="64">
        <v>33814</v>
      </c>
      <c r="J52" s="64">
        <v>37525</v>
      </c>
      <c r="K52" s="64">
        <v>43214</v>
      </c>
    </row>
    <row r="53" spans="1:11" x14ac:dyDescent="0.3">
      <c r="A53" s="76" t="s">
        <v>199</v>
      </c>
      <c r="B53" s="64">
        <v>18390</v>
      </c>
      <c r="C53" s="64">
        <v>20700</v>
      </c>
      <c r="D53" s="64">
        <v>22943</v>
      </c>
      <c r="E53" s="64">
        <v>22145</v>
      </c>
      <c r="F53" s="64">
        <v>22910</v>
      </c>
      <c r="G53" s="64">
        <v>23387</v>
      </c>
      <c r="H53" s="64">
        <v>24497</v>
      </c>
      <c r="I53" s="64">
        <v>24731</v>
      </c>
      <c r="J53" s="64">
        <v>26514</v>
      </c>
      <c r="K53" s="64">
        <v>30250</v>
      </c>
    </row>
    <row r="54" spans="1:11" x14ac:dyDescent="0.3">
      <c r="A54" s="76" t="s">
        <v>200</v>
      </c>
      <c r="B54" s="64">
        <v>16804</v>
      </c>
      <c r="C54" s="64">
        <v>18721</v>
      </c>
      <c r="D54" s="64">
        <v>21453</v>
      </c>
      <c r="E54" s="64">
        <v>20628</v>
      </c>
      <c r="F54" s="64">
        <v>21364</v>
      </c>
      <c r="G54" s="64">
        <v>21821</v>
      </c>
      <c r="H54" s="64">
        <v>22990</v>
      </c>
      <c r="I54" s="64">
        <v>24135</v>
      </c>
      <c r="J54" s="64">
        <v>26416</v>
      </c>
      <c r="K54" s="64">
        <v>30107</v>
      </c>
    </row>
    <row r="55" spans="1:11" x14ac:dyDescent="0.3">
      <c r="A55" s="76" t="s">
        <v>201</v>
      </c>
      <c r="B55" s="64">
        <v>26341</v>
      </c>
      <c r="C55" s="64">
        <v>26356</v>
      </c>
      <c r="D55" s="64">
        <v>27914</v>
      </c>
      <c r="E55" s="64">
        <v>26956</v>
      </c>
      <c r="F55" s="64">
        <v>27094</v>
      </c>
      <c r="G55" s="64">
        <v>28182</v>
      </c>
      <c r="H55" s="64">
        <v>29422</v>
      </c>
      <c r="I55" s="64">
        <v>29973</v>
      </c>
      <c r="J55" s="64">
        <v>32664</v>
      </c>
      <c r="K55" s="64">
        <v>37052</v>
      </c>
    </row>
    <row r="56" spans="1:11" x14ac:dyDescent="0.3">
      <c r="A56" s="76" t="s">
        <v>202</v>
      </c>
      <c r="B56" s="64">
        <v>16292</v>
      </c>
      <c r="C56" s="64">
        <v>17786</v>
      </c>
      <c r="D56" s="64">
        <v>20111</v>
      </c>
      <c r="E56" s="64">
        <v>19804</v>
      </c>
      <c r="F56" s="64">
        <v>20244</v>
      </c>
      <c r="G56" s="64">
        <v>21424</v>
      </c>
      <c r="H56" s="64">
        <v>22760</v>
      </c>
      <c r="I56" s="64">
        <v>24095</v>
      </c>
      <c r="J56" s="64">
        <v>26228</v>
      </c>
      <c r="K56" s="64">
        <v>28795</v>
      </c>
    </row>
    <row r="57" spans="1:11" x14ac:dyDescent="0.3">
      <c r="A57" s="76" t="s">
        <v>203</v>
      </c>
      <c r="B57" s="64">
        <v>17857</v>
      </c>
      <c r="C57" s="64">
        <v>20565</v>
      </c>
      <c r="D57" s="64">
        <v>22711</v>
      </c>
      <c r="E57" s="64">
        <v>22617</v>
      </c>
      <c r="F57" s="64">
        <v>23284</v>
      </c>
      <c r="G57" s="64">
        <v>22797</v>
      </c>
      <c r="H57" s="64">
        <v>23710</v>
      </c>
      <c r="I57" s="64">
        <v>24596</v>
      </c>
      <c r="J57" s="64">
        <v>26849</v>
      </c>
      <c r="K57" s="64">
        <v>31001</v>
      </c>
    </row>
    <row r="58" spans="1:11" x14ac:dyDescent="0.3">
      <c r="A58" s="76" t="s">
        <v>205</v>
      </c>
      <c r="B58" s="64">
        <v>17076</v>
      </c>
      <c r="C58" s="64">
        <v>18315</v>
      </c>
      <c r="D58" s="64">
        <v>20310</v>
      </c>
      <c r="E58" s="64">
        <v>20175</v>
      </c>
      <c r="F58" s="64">
        <v>20660</v>
      </c>
      <c r="G58" s="64">
        <v>20335</v>
      </c>
      <c r="H58" s="64">
        <v>21304</v>
      </c>
      <c r="I58" s="64">
        <v>21865</v>
      </c>
      <c r="J58" s="64">
        <v>23746</v>
      </c>
      <c r="K58" s="64">
        <v>28401</v>
      </c>
    </row>
    <row r="59" spans="1:11" x14ac:dyDescent="0.3">
      <c r="A59" s="76" t="s">
        <v>206</v>
      </c>
      <c r="B59" s="64">
        <v>30459</v>
      </c>
      <c r="C59" s="64">
        <v>31538</v>
      </c>
      <c r="D59" s="64">
        <v>34113</v>
      </c>
      <c r="E59" s="64">
        <v>34718</v>
      </c>
      <c r="F59" s="64">
        <v>35210</v>
      </c>
      <c r="G59" s="64">
        <v>36737</v>
      </c>
      <c r="H59" s="64">
        <v>39095</v>
      </c>
      <c r="I59" s="64">
        <v>37447</v>
      </c>
      <c r="J59" s="64">
        <v>40275</v>
      </c>
      <c r="K59" s="64">
        <v>46187</v>
      </c>
    </row>
    <row r="60" spans="1:11" x14ac:dyDescent="0.3">
      <c r="A60" s="76" t="s">
        <v>207</v>
      </c>
      <c r="B60" s="64">
        <v>36167</v>
      </c>
      <c r="C60" s="64">
        <v>37783</v>
      </c>
      <c r="D60" s="64">
        <v>41893</v>
      </c>
      <c r="E60" s="64">
        <v>42657</v>
      </c>
      <c r="F60" s="64">
        <v>44241</v>
      </c>
      <c r="G60" s="64">
        <v>46584</v>
      </c>
      <c r="H60" s="64">
        <v>48933</v>
      </c>
      <c r="I60" s="64">
        <v>50440</v>
      </c>
      <c r="J60" s="64">
        <v>53382</v>
      </c>
      <c r="K60" s="64">
        <v>58818</v>
      </c>
    </row>
    <row r="61" spans="1:11" x14ac:dyDescent="0.3">
      <c r="A61" s="76" t="s">
        <v>212</v>
      </c>
      <c r="B61" s="64">
        <v>21971</v>
      </c>
      <c r="C61" s="64">
        <v>23070</v>
      </c>
      <c r="D61" s="64">
        <v>24654</v>
      </c>
      <c r="E61" s="64">
        <v>23657</v>
      </c>
      <c r="F61" s="64">
        <v>23719</v>
      </c>
      <c r="G61" s="64">
        <v>24392</v>
      </c>
      <c r="H61" s="64">
        <v>25432</v>
      </c>
      <c r="I61" s="64">
        <v>26647</v>
      </c>
      <c r="J61" s="64">
        <v>29498</v>
      </c>
      <c r="K61" s="64">
        <v>33068</v>
      </c>
    </row>
    <row r="62" spans="1:11" x14ac:dyDescent="0.3">
      <c r="A62" s="76" t="s">
        <v>214</v>
      </c>
      <c r="B62" s="64">
        <v>14669</v>
      </c>
      <c r="C62" s="64">
        <v>16958</v>
      </c>
      <c r="D62" s="64">
        <v>17872</v>
      </c>
      <c r="E62" s="64">
        <v>17933</v>
      </c>
      <c r="F62" s="64">
        <v>18584</v>
      </c>
      <c r="G62" s="64">
        <v>19503</v>
      </c>
      <c r="H62" s="64">
        <v>20256</v>
      </c>
      <c r="I62" s="64">
        <v>21683</v>
      </c>
      <c r="J62" s="64">
        <v>23798</v>
      </c>
      <c r="K62" s="64">
        <v>27358</v>
      </c>
    </row>
    <row r="63" spans="1:11" x14ac:dyDescent="0.3">
      <c r="A63" s="76" t="s">
        <v>215</v>
      </c>
      <c r="B63" s="64">
        <v>13559</v>
      </c>
      <c r="C63" s="64">
        <v>13887</v>
      </c>
      <c r="D63" s="64">
        <v>15572</v>
      </c>
      <c r="E63" s="64">
        <v>14963</v>
      </c>
      <c r="F63" s="64">
        <v>15011</v>
      </c>
      <c r="G63" s="64">
        <v>15610</v>
      </c>
      <c r="H63" s="64">
        <v>16618</v>
      </c>
      <c r="I63" s="64">
        <v>18975</v>
      </c>
      <c r="J63" s="64">
        <v>20651</v>
      </c>
      <c r="K63" s="64">
        <v>21776</v>
      </c>
    </row>
    <row r="64" spans="1:11" x14ac:dyDescent="0.3">
      <c r="A64" s="76" t="s">
        <v>216</v>
      </c>
      <c r="B64" s="64">
        <v>16649</v>
      </c>
      <c r="C64" s="64">
        <v>17654</v>
      </c>
      <c r="D64" s="64">
        <v>19117</v>
      </c>
      <c r="E64" s="64">
        <v>19625</v>
      </c>
      <c r="F64" s="64">
        <v>20251</v>
      </c>
      <c r="G64" s="64">
        <v>21571</v>
      </c>
      <c r="H64" s="64">
        <v>22691</v>
      </c>
      <c r="I64" s="64">
        <v>23843</v>
      </c>
      <c r="J64" s="64">
        <v>26068</v>
      </c>
      <c r="K64" s="64">
        <v>28772</v>
      </c>
    </row>
    <row r="65" spans="1:11" x14ac:dyDescent="0.3">
      <c r="A65" s="76" t="s">
        <v>217</v>
      </c>
      <c r="B65" s="64">
        <v>15896</v>
      </c>
      <c r="C65" s="64">
        <v>18291</v>
      </c>
      <c r="D65" s="64">
        <v>20860</v>
      </c>
      <c r="E65" s="64">
        <v>21256</v>
      </c>
      <c r="F65" s="64">
        <v>22139</v>
      </c>
      <c r="G65" s="64">
        <v>22882</v>
      </c>
      <c r="H65" s="64">
        <v>23993</v>
      </c>
      <c r="I65" s="64">
        <v>23917</v>
      </c>
      <c r="J65" s="64">
        <v>26010</v>
      </c>
      <c r="K65" s="64">
        <v>31142</v>
      </c>
    </row>
    <row r="66" spans="1:11" x14ac:dyDescent="0.3">
      <c r="A66" s="76" t="s">
        <v>218</v>
      </c>
      <c r="B66" s="64">
        <v>24259</v>
      </c>
      <c r="C66" s="64">
        <v>24392</v>
      </c>
      <c r="D66" s="64">
        <v>27053</v>
      </c>
      <c r="E66" s="64">
        <v>27885</v>
      </c>
      <c r="F66" s="64">
        <v>28819</v>
      </c>
      <c r="G66" s="64">
        <v>30023</v>
      </c>
      <c r="H66" s="64">
        <v>31755</v>
      </c>
      <c r="I66" s="64">
        <v>32872</v>
      </c>
      <c r="J66" s="64">
        <v>36090</v>
      </c>
      <c r="K66" s="64">
        <v>41509</v>
      </c>
    </row>
    <row r="67" spans="1:11" x14ac:dyDescent="0.3">
      <c r="A67" s="76" t="s">
        <v>221</v>
      </c>
      <c r="B67" s="64">
        <v>18843</v>
      </c>
      <c r="C67" s="64">
        <v>19618</v>
      </c>
      <c r="D67" s="64">
        <v>21753</v>
      </c>
      <c r="E67" s="64">
        <v>22510</v>
      </c>
      <c r="F67" s="64">
        <v>23507</v>
      </c>
      <c r="G67" s="64">
        <v>24500</v>
      </c>
      <c r="H67" s="64">
        <v>26355</v>
      </c>
      <c r="I67" s="64">
        <v>27577</v>
      </c>
      <c r="J67" s="64">
        <v>30347</v>
      </c>
      <c r="K67" s="64">
        <v>34760</v>
      </c>
    </row>
    <row r="68" spans="1:11" x14ac:dyDescent="0.3">
      <c r="A68" s="76" t="s">
        <v>223</v>
      </c>
      <c r="B68" s="64">
        <v>19328</v>
      </c>
      <c r="C68" s="64">
        <v>19851</v>
      </c>
      <c r="D68" s="64">
        <v>21879</v>
      </c>
      <c r="E68" s="64">
        <v>21345</v>
      </c>
      <c r="F68" s="64">
        <v>22141</v>
      </c>
      <c r="G68" s="64">
        <v>23175</v>
      </c>
      <c r="H68" s="64">
        <v>24890</v>
      </c>
      <c r="I68" s="64">
        <v>25441</v>
      </c>
      <c r="J68" s="64">
        <v>28048</v>
      </c>
      <c r="K68" s="64">
        <v>32417</v>
      </c>
    </row>
    <row r="69" spans="1:11" x14ac:dyDescent="0.3">
      <c r="A69" s="76" t="s">
        <v>224</v>
      </c>
      <c r="B69" s="64">
        <v>22616</v>
      </c>
      <c r="C69" s="64">
        <v>23379</v>
      </c>
      <c r="D69" s="64">
        <v>25541</v>
      </c>
      <c r="E69" s="64">
        <v>26783</v>
      </c>
      <c r="F69" s="64">
        <v>27698</v>
      </c>
      <c r="G69" s="64">
        <v>28871</v>
      </c>
      <c r="H69" s="64">
        <v>30566</v>
      </c>
      <c r="I69" s="64">
        <v>31606</v>
      </c>
      <c r="J69" s="64">
        <v>35277</v>
      </c>
      <c r="K69" s="64">
        <v>39843</v>
      </c>
    </row>
    <row r="70" spans="1:11" x14ac:dyDescent="0.3">
      <c r="A70" s="76" t="s">
        <v>225</v>
      </c>
      <c r="B70" s="64">
        <v>20622</v>
      </c>
      <c r="C70" s="64">
        <v>23374</v>
      </c>
      <c r="D70" s="64">
        <v>25283</v>
      </c>
      <c r="E70" s="64">
        <v>24713</v>
      </c>
      <c r="F70" s="64">
        <v>24707</v>
      </c>
      <c r="G70" s="64">
        <v>25434</v>
      </c>
      <c r="H70" s="64">
        <v>26970</v>
      </c>
      <c r="I70" s="64">
        <v>27377</v>
      </c>
      <c r="J70" s="64">
        <v>29976</v>
      </c>
      <c r="K70" s="64">
        <v>34725</v>
      </c>
    </row>
    <row r="71" spans="1:11" x14ac:dyDescent="0.3">
      <c r="A71" s="76" t="s">
        <v>226</v>
      </c>
      <c r="B71" s="64">
        <v>22874</v>
      </c>
      <c r="C71" s="64">
        <v>24333</v>
      </c>
      <c r="D71" s="64">
        <v>26827</v>
      </c>
      <c r="E71" s="64">
        <v>26165</v>
      </c>
      <c r="F71" s="64">
        <v>26697</v>
      </c>
      <c r="G71" s="64">
        <v>27296</v>
      </c>
      <c r="H71" s="64">
        <v>28381</v>
      </c>
      <c r="I71" s="64">
        <v>28871</v>
      </c>
      <c r="J71" s="64">
        <v>31054</v>
      </c>
      <c r="K71" s="64">
        <v>34748</v>
      </c>
    </row>
    <row r="72" spans="1:11" x14ac:dyDescent="0.3">
      <c r="A72" s="76" t="s">
        <v>228</v>
      </c>
      <c r="B72" s="64">
        <v>18901</v>
      </c>
      <c r="C72" s="64">
        <v>20710</v>
      </c>
      <c r="D72" s="64">
        <v>23858</v>
      </c>
      <c r="E72" s="64">
        <v>23723</v>
      </c>
      <c r="F72" s="64">
        <v>23860</v>
      </c>
      <c r="G72" s="64">
        <v>24105</v>
      </c>
      <c r="H72" s="64">
        <v>25302</v>
      </c>
      <c r="I72" s="64">
        <v>26222</v>
      </c>
      <c r="J72" s="64">
        <v>28314</v>
      </c>
      <c r="K72" s="64">
        <v>32726</v>
      </c>
    </row>
    <row r="73" spans="1:11" x14ac:dyDescent="0.3">
      <c r="A73" s="76" t="s">
        <v>229</v>
      </c>
      <c r="B73" s="64">
        <v>19074</v>
      </c>
      <c r="C73" s="64">
        <v>19692</v>
      </c>
      <c r="D73" s="64">
        <v>22014</v>
      </c>
      <c r="E73" s="64">
        <v>22080</v>
      </c>
      <c r="F73" s="64">
        <v>22714</v>
      </c>
      <c r="G73" s="64">
        <v>23992</v>
      </c>
      <c r="H73" s="64">
        <v>25750</v>
      </c>
      <c r="I73" s="64">
        <v>27048</v>
      </c>
      <c r="J73" s="64">
        <v>29833</v>
      </c>
      <c r="K73" s="64">
        <v>35429</v>
      </c>
    </row>
    <row r="74" spans="1:11" x14ac:dyDescent="0.3">
      <c r="A74" s="76" t="s">
        <v>231</v>
      </c>
      <c r="B74" s="64">
        <v>30595</v>
      </c>
      <c r="C74" s="64">
        <v>33054</v>
      </c>
      <c r="D74" s="64">
        <v>37013</v>
      </c>
      <c r="E74" s="64">
        <v>38863</v>
      </c>
      <c r="F74" s="64">
        <v>40554</v>
      </c>
      <c r="G74" s="64">
        <v>42891</v>
      </c>
      <c r="H74" s="64">
        <v>45528</v>
      </c>
      <c r="I74" s="64">
        <v>46344</v>
      </c>
      <c r="J74" s="64">
        <v>50369</v>
      </c>
      <c r="K74" s="64">
        <v>57276</v>
      </c>
    </row>
    <row r="75" spans="1:11" x14ac:dyDescent="0.3">
      <c r="A75" s="76" t="s">
        <v>232</v>
      </c>
      <c r="B75" s="64">
        <v>35545</v>
      </c>
      <c r="C75" s="64">
        <v>39019</v>
      </c>
      <c r="D75" s="64">
        <v>42818</v>
      </c>
      <c r="E75" s="64">
        <v>43849</v>
      </c>
      <c r="F75" s="64">
        <v>45320</v>
      </c>
      <c r="G75" s="64">
        <v>48765</v>
      </c>
      <c r="H75" s="64">
        <v>52674</v>
      </c>
      <c r="I75" s="64">
        <v>55381</v>
      </c>
      <c r="J75" s="64">
        <v>60792</v>
      </c>
      <c r="K75" s="64">
        <v>70653</v>
      </c>
    </row>
    <row r="76" spans="1:11" x14ac:dyDescent="0.3">
      <c r="A76" s="76" t="s">
        <v>234</v>
      </c>
      <c r="B76" s="64">
        <v>23759</v>
      </c>
      <c r="C76" s="64">
        <v>27479</v>
      </c>
      <c r="D76" s="64">
        <v>31072</v>
      </c>
      <c r="E76" s="64">
        <v>31265</v>
      </c>
      <c r="F76" s="64">
        <v>32269</v>
      </c>
      <c r="G76" s="64">
        <v>34662</v>
      </c>
      <c r="H76" s="64">
        <v>36884</v>
      </c>
      <c r="I76" s="64">
        <v>37349</v>
      </c>
      <c r="J76" s="64">
        <v>40843</v>
      </c>
      <c r="K76" s="64">
        <v>45536</v>
      </c>
    </row>
    <row r="77" spans="1:11" x14ac:dyDescent="0.3">
      <c r="A77" s="76" t="s">
        <v>235</v>
      </c>
      <c r="B77" s="64">
        <v>29213</v>
      </c>
      <c r="C77" s="64">
        <v>31197</v>
      </c>
      <c r="D77" s="64">
        <v>35460</v>
      </c>
      <c r="E77" s="64">
        <v>36565</v>
      </c>
      <c r="F77" s="64">
        <v>37098</v>
      </c>
      <c r="G77" s="64">
        <v>39084</v>
      </c>
      <c r="H77" s="64">
        <v>41460</v>
      </c>
      <c r="I77" s="64">
        <v>41751</v>
      </c>
      <c r="J77" s="64">
        <v>44101</v>
      </c>
      <c r="K77" s="64">
        <v>49523</v>
      </c>
    </row>
    <row r="78" spans="1:11" x14ac:dyDescent="0.3">
      <c r="A78" s="76" t="s">
        <v>236</v>
      </c>
      <c r="B78" s="64">
        <v>23036</v>
      </c>
      <c r="C78" s="64">
        <v>25385</v>
      </c>
      <c r="D78" s="64">
        <v>28240</v>
      </c>
      <c r="E78" s="64">
        <v>27976</v>
      </c>
      <c r="F78" s="64">
        <v>29213</v>
      </c>
      <c r="G78" s="64">
        <v>30937</v>
      </c>
      <c r="H78" s="64">
        <v>33304</v>
      </c>
      <c r="I78" s="64">
        <v>35508</v>
      </c>
      <c r="J78" s="64">
        <v>39626</v>
      </c>
      <c r="K78" s="64">
        <v>44891</v>
      </c>
    </row>
    <row r="79" spans="1:11" x14ac:dyDescent="0.3">
      <c r="A79" s="76" t="s">
        <v>237</v>
      </c>
      <c r="B79" s="64">
        <v>42228</v>
      </c>
      <c r="C79" s="64">
        <v>44996</v>
      </c>
      <c r="D79" s="64">
        <v>50750</v>
      </c>
      <c r="E79" s="64">
        <v>51367</v>
      </c>
      <c r="F79" s="64">
        <v>54849</v>
      </c>
      <c r="G79" s="64">
        <v>59783</v>
      </c>
      <c r="H79" s="64">
        <v>65367</v>
      </c>
      <c r="I79" s="64">
        <v>70982</v>
      </c>
      <c r="J79" s="64">
        <v>80979</v>
      </c>
      <c r="K79" s="64">
        <v>93707</v>
      </c>
    </row>
    <row r="80" spans="1:11" x14ac:dyDescent="0.3">
      <c r="A80" s="76" t="s">
        <v>238</v>
      </c>
      <c r="B80" s="64">
        <v>37792</v>
      </c>
      <c r="C80" s="64">
        <v>41947</v>
      </c>
      <c r="D80" s="64">
        <v>47872</v>
      </c>
      <c r="E80" s="64">
        <v>49468</v>
      </c>
      <c r="F80" s="64">
        <v>50502</v>
      </c>
      <c r="G80" s="64">
        <v>53784</v>
      </c>
      <c r="H80" s="64">
        <v>59016</v>
      </c>
      <c r="I80" s="64">
        <v>60797</v>
      </c>
      <c r="J80" s="64">
        <v>63854</v>
      </c>
      <c r="K80" s="64">
        <v>73617</v>
      </c>
    </row>
    <row r="81" spans="1:11" x14ac:dyDescent="0.3">
      <c r="A81" s="76" t="s">
        <v>239</v>
      </c>
      <c r="B81" s="64">
        <v>20413</v>
      </c>
      <c r="C81" s="64">
        <v>21839</v>
      </c>
      <c r="D81" s="64">
        <v>23759</v>
      </c>
      <c r="E81" s="64">
        <v>23069</v>
      </c>
      <c r="F81" s="64">
        <v>23679</v>
      </c>
      <c r="G81" s="64">
        <v>24696</v>
      </c>
      <c r="H81" s="64">
        <v>26602</v>
      </c>
      <c r="I81" s="64">
        <v>28126</v>
      </c>
      <c r="J81" s="64">
        <v>30297</v>
      </c>
      <c r="K81" s="64">
        <v>34969</v>
      </c>
    </row>
    <row r="82" spans="1:11" x14ac:dyDescent="0.3">
      <c r="A82" s="76" t="s">
        <v>240</v>
      </c>
      <c r="B82" s="64">
        <v>55625</v>
      </c>
      <c r="C82" s="64">
        <v>59962</v>
      </c>
      <c r="D82" s="64">
        <v>63308</v>
      </c>
      <c r="E82" s="64">
        <v>67706</v>
      </c>
      <c r="F82" s="64">
        <v>73019</v>
      </c>
      <c r="G82" s="64">
        <v>78812</v>
      </c>
      <c r="H82" s="64">
        <v>83385</v>
      </c>
      <c r="I82" s="64">
        <v>89548</v>
      </c>
      <c r="J82" s="64">
        <v>99912</v>
      </c>
      <c r="K82" s="64">
        <v>113097</v>
      </c>
    </row>
    <row r="85" spans="1:11" x14ac:dyDescent="0.3">
      <c r="A85" s="138"/>
      <c r="B85" s="139" t="s">
        <v>273</v>
      </c>
      <c r="C85" s="139" t="s">
        <v>272</v>
      </c>
      <c r="D85" s="139" t="s">
        <v>271</v>
      </c>
      <c r="E85" s="139" t="s">
        <v>270</v>
      </c>
      <c r="F85" s="139" t="s">
        <v>269</v>
      </c>
      <c r="G85" s="139" t="s">
        <v>268</v>
      </c>
      <c r="H85" s="139" t="s">
        <v>267</v>
      </c>
      <c r="I85" s="139" t="s">
        <v>266</v>
      </c>
      <c r="J85" s="139" t="s">
        <v>265</v>
      </c>
      <c r="K85" s="139" t="s">
        <v>281</v>
      </c>
    </row>
    <row r="86" spans="1:11" x14ac:dyDescent="0.3">
      <c r="A86" s="140" t="s">
        <v>135</v>
      </c>
      <c r="B86" s="129">
        <v>1.0647</v>
      </c>
      <c r="C86" s="129">
        <v>1.1134999999999999</v>
      </c>
      <c r="D86" s="129">
        <v>1.1291</v>
      </c>
      <c r="E86" s="129">
        <v>1.0539000000000001</v>
      </c>
      <c r="F86" s="129">
        <v>1.0251000000000001</v>
      </c>
      <c r="G86" s="129">
        <v>1.0426</v>
      </c>
      <c r="H86" s="129">
        <v>1.0304</v>
      </c>
      <c r="I86" s="129">
        <v>1.0490999999999999</v>
      </c>
      <c r="J86" s="129">
        <v>1.0839000000000001</v>
      </c>
      <c r="K86" s="129">
        <v>1.1194</v>
      </c>
    </row>
    <row r="87" spans="1:11" x14ac:dyDescent="0.3">
      <c r="A87" s="140" t="s">
        <v>3</v>
      </c>
      <c r="B87" s="129">
        <v>1.0624</v>
      </c>
      <c r="C87" s="129">
        <v>1.1052999999999999</v>
      </c>
      <c r="D87" s="129">
        <v>1.1137999999999999</v>
      </c>
      <c r="E87" s="129">
        <v>1.0438000000000001</v>
      </c>
      <c r="F87" s="129">
        <v>1.0154000000000001</v>
      </c>
      <c r="G87" s="129">
        <v>1.0434999999999999</v>
      </c>
      <c r="H87" s="129">
        <v>1.028</v>
      </c>
      <c r="I87" s="129">
        <v>1.0491999999999999</v>
      </c>
      <c r="J87" s="129">
        <v>1.0912999999999999</v>
      </c>
      <c r="K87" s="129">
        <v>1.1279000000000001</v>
      </c>
    </row>
    <row r="88" spans="1:11" x14ac:dyDescent="0.3">
      <c r="A88" s="140" t="s">
        <v>4</v>
      </c>
      <c r="B88" s="129">
        <v>1.0715000000000001</v>
      </c>
      <c r="C88" s="129">
        <v>1.1332</v>
      </c>
      <c r="D88" s="129">
        <v>1.1315</v>
      </c>
      <c r="E88" s="129">
        <v>1.0612999999999999</v>
      </c>
      <c r="F88" s="129">
        <v>1.0275000000000001</v>
      </c>
      <c r="G88" s="129">
        <v>1.0485</v>
      </c>
      <c r="H88" s="129">
        <v>1.036</v>
      </c>
      <c r="I88" s="129">
        <v>1.0523</v>
      </c>
      <c r="J88" s="129">
        <v>1.0926</v>
      </c>
      <c r="K88" s="129">
        <v>1.1384000000000001</v>
      </c>
    </row>
    <row r="89" spans="1:11" x14ac:dyDescent="0.3">
      <c r="A89" s="140" t="s">
        <v>5</v>
      </c>
      <c r="B89" s="129">
        <v>1.075</v>
      </c>
      <c r="C89" s="129">
        <v>1.133</v>
      </c>
      <c r="D89" s="129">
        <v>1.1246</v>
      </c>
      <c r="E89" s="129">
        <v>1.0495999999999999</v>
      </c>
      <c r="F89" s="129">
        <v>1.0229000000000001</v>
      </c>
      <c r="G89" s="129">
        <v>1.0517000000000001</v>
      </c>
      <c r="H89" s="129">
        <v>1.022</v>
      </c>
      <c r="I89" s="129">
        <v>1.0564</v>
      </c>
      <c r="J89" s="129">
        <v>1.0915999999999999</v>
      </c>
      <c r="K89" s="129">
        <v>1.1316999999999999</v>
      </c>
    </row>
    <row r="90" spans="1:11" x14ac:dyDescent="0.3">
      <c r="A90" s="140" t="s">
        <v>6</v>
      </c>
      <c r="B90" s="129">
        <v>1.0708</v>
      </c>
      <c r="C90" s="129">
        <v>1.1194999999999999</v>
      </c>
      <c r="D90" s="129">
        <v>1.1359000000000001</v>
      </c>
      <c r="E90" s="129">
        <v>1.0551000000000001</v>
      </c>
      <c r="F90" s="129">
        <v>1.0149999999999999</v>
      </c>
      <c r="G90" s="129">
        <v>1.0463</v>
      </c>
      <c r="H90" s="129">
        <v>1.0256000000000001</v>
      </c>
      <c r="I90" s="129">
        <v>1.0693000000000001</v>
      </c>
      <c r="J90" s="129">
        <v>1.0928</v>
      </c>
      <c r="K90" s="129">
        <v>1.1234</v>
      </c>
    </row>
    <row r="91" spans="1:11" x14ac:dyDescent="0.3">
      <c r="A91" s="140" t="s">
        <v>7</v>
      </c>
      <c r="B91" s="129">
        <v>1.0737999999999999</v>
      </c>
      <c r="C91" s="129">
        <v>1.1223999999999998</v>
      </c>
      <c r="D91" s="129">
        <v>1.1376999999999999</v>
      </c>
      <c r="E91" s="129">
        <v>1.0602</v>
      </c>
      <c r="F91" s="129">
        <v>1.0293999999999999</v>
      </c>
      <c r="G91" s="129">
        <v>1.0512000000000001</v>
      </c>
      <c r="H91" s="129">
        <v>1.0285</v>
      </c>
      <c r="I91" s="129">
        <v>1.0579000000000001</v>
      </c>
      <c r="J91" s="129">
        <v>1.0993999999999999</v>
      </c>
      <c r="K91" s="129">
        <v>1.1273</v>
      </c>
    </row>
    <row r="92" spans="1:11" x14ac:dyDescent="0.3">
      <c r="A92" s="140" t="s">
        <v>8</v>
      </c>
      <c r="B92" s="129">
        <v>1.0759999999999998</v>
      </c>
      <c r="C92" s="129">
        <v>1.1318000000000001</v>
      </c>
      <c r="D92" s="129">
        <v>1.1454</v>
      </c>
      <c r="E92" s="129">
        <v>1.0567</v>
      </c>
      <c r="F92" s="129">
        <v>1.0336000000000001</v>
      </c>
      <c r="G92" s="129">
        <v>1.0462</v>
      </c>
      <c r="H92" s="129">
        <v>1.0266</v>
      </c>
      <c r="I92" s="129">
        <v>1.0571999999999999</v>
      </c>
      <c r="J92" s="129">
        <v>1.0886</v>
      </c>
      <c r="K92" s="129">
        <v>1.1562000000000001</v>
      </c>
    </row>
    <row r="93" spans="1:11" x14ac:dyDescent="0.3">
      <c r="A93" s="140" t="s">
        <v>9</v>
      </c>
      <c r="B93" s="129">
        <v>1.0743</v>
      </c>
      <c r="C93" s="129">
        <v>1.1094999999999999</v>
      </c>
      <c r="D93" s="129">
        <v>1.1289</v>
      </c>
      <c r="E93" s="129">
        <v>1.0608</v>
      </c>
      <c r="F93" s="129">
        <v>1.0210999999999999</v>
      </c>
      <c r="G93" s="129">
        <v>1.0456000000000001</v>
      </c>
      <c r="H93" s="129">
        <v>1.0373999999999999</v>
      </c>
      <c r="I93" s="129">
        <v>1.0522</v>
      </c>
      <c r="J93" s="129">
        <v>1.0849</v>
      </c>
      <c r="K93" s="129">
        <v>1.1468</v>
      </c>
    </row>
    <row r="94" spans="1:11" x14ac:dyDescent="0.3">
      <c r="A94" s="140" t="s">
        <v>10</v>
      </c>
      <c r="B94" s="129">
        <v>1.0588</v>
      </c>
      <c r="C94" s="129">
        <v>1.1093999999999999</v>
      </c>
      <c r="D94" s="129">
        <v>1.1391</v>
      </c>
      <c r="E94" s="129">
        <v>1.0581</v>
      </c>
      <c r="F94" s="129">
        <v>1.0210999999999999</v>
      </c>
      <c r="G94" s="129">
        <v>1.0573000000000001</v>
      </c>
      <c r="H94" s="129">
        <v>1.0323</v>
      </c>
      <c r="I94" s="129">
        <v>1.0576999999999999</v>
      </c>
      <c r="J94" s="129">
        <v>1.0979999999999999</v>
      </c>
      <c r="K94" s="129">
        <v>1.1327</v>
      </c>
    </row>
    <row r="95" spans="1:11" x14ac:dyDescent="0.3">
      <c r="A95" s="140" t="s">
        <v>11</v>
      </c>
      <c r="B95" s="129">
        <v>1.0625</v>
      </c>
      <c r="C95" s="129">
        <v>1.119</v>
      </c>
      <c r="D95" s="129">
        <v>1.1209</v>
      </c>
      <c r="E95" s="129">
        <v>1.0464</v>
      </c>
      <c r="F95" s="129">
        <v>1.0227999999999999</v>
      </c>
      <c r="G95" s="129">
        <v>1.0525</v>
      </c>
      <c r="H95" s="129">
        <v>1.0287999999999999</v>
      </c>
      <c r="I95" s="129">
        <v>1.0613999999999999</v>
      </c>
      <c r="J95" s="129">
        <v>1.091</v>
      </c>
      <c r="K95" s="129">
        <v>1.1295999999999999</v>
      </c>
    </row>
    <row r="96" spans="1:11" x14ac:dyDescent="0.3">
      <c r="A96" s="140" t="s">
        <v>12</v>
      </c>
      <c r="B96" s="129">
        <v>1.0737000000000001</v>
      </c>
      <c r="C96" s="129">
        <v>1.1220000000000001</v>
      </c>
      <c r="D96" s="129">
        <v>1.1386000000000001</v>
      </c>
      <c r="E96" s="129">
        <v>1.0623</v>
      </c>
      <c r="F96" s="129">
        <v>1.032</v>
      </c>
      <c r="G96" s="129">
        <v>1.0529999999999999</v>
      </c>
      <c r="H96" s="129">
        <v>1.0261</v>
      </c>
      <c r="I96" s="129">
        <v>1.0469999999999999</v>
      </c>
      <c r="J96" s="129">
        <v>1.0976000000000001</v>
      </c>
      <c r="K96" s="129">
        <v>1.1411</v>
      </c>
    </row>
    <row r="97" spans="1:11" x14ac:dyDescent="0.3">
      <c r="A97" s="140" t="s">
        <v>13</v>
      </c>
      <c r="B97" s="129">
        <v>1.0742</v>
      </c>
      <c r="C97" s="129">
        <v>1.1269</v>
      </c>
      <c r="D97" s="129">
        <v>1.1281000000000001</v>
      </c>
      <c r="E97" s="129">
        <v>1.0627</v>
      </c>
      <c r="F97" s="129">
        <v>1.0204</v>
      </c>
      <c r="G97" s="129">
        <v>1.0399</v>
      </c>
      <c r="H97" s="129">
        <v>1.0337000000000001</v>
      </c>
      <c r="I97" s="129">
        <v>1.0522</v>
      </c>
      <c r="J97" s="129">
        <v>1.0908</v>
      </c>
      <c r="K97" s="129">
        <v>1.1287</v>
      </c>
    </row>
    <row r="98" spans="1:11" x14ac:dyDescent="0.3">
      <c r="A98" s="140" t="s">
        <v>14</v>
      </c>
      <c r="B98" s="129">
        <v>1.0807</v>
      </c>
      <c r="C98" s="129">
        <v>1.1347</v>
      </c>
      <c r="D98" s="129">
        <v>1.123</v>
      </c>
      <c r="E98" s="129">
        <v>1.0554000000000001</v>
      </c>
      <c r="F98" s="129">
        <v>1.0327999999999999</v>
      </c>
      <c r="G98" s="129">
        <v>1.06</v>
      </c>
      <c r="H98" s="129">
        <v>1.0288999999999999</v>
      </c>
      <c r="I98" s="129">
        <v>1.0601</v>
      </c>
      <c r="J98" s="129">
        <v>1.0920000000000001</v>
      </c>
      <c r="K98" s="129">
        <v>1.1213</v>
      </c>
    </row>
    <row r="99" spans="1:11" x14ac:dyDescent="0.3">
      <c r="A99" s="140" t="s">
        <v>15</v>
      </c>
      <c r="B99" s="129">
        <v>1.0617000000000001</v>
      </c>
      <c r="C99" s="129">
        <v>1.1415</v>
      </c>
      <c r="D99" s="129">
        <v>1.1185</v>
      </c>
      <c r="E99" s="129">
        <v>1.0468999999999999</v>
      </c>
      <c r="F99" s="129">
        <v>1.0234999999999999</v>
      </c>
      <c r="G99" s="129">
        <v>1.0490000000000002</v>
      </c>
      <c r="H99" s="129">
        <v>1.0218</v>
      </c>
      <c r="I99" s="129">
        <v>1.0541</v>
      </c>
      <c r="J99" s="129">
        <v>1.0812999999999999</v>
      </c>
      <c r="K99" s="129">
        <v>1.1031</v>
      </c>
    </row>
    <row r="100" spans="1:11" x14ac:dyDescent="0.3">
      <c r="A100" s="140" t="s">
        <v>16</v>
      </c>
      <c r="B100" s="129">
        <v>1.0715999999999999</v>
      </c>
      <c r="C100" s="129">
        <v>1.1215999999999999</v>
      </c>
      <c r="D100" s="129">
        <v>1.1269</v>
      </c>
      <c r="E100" s="129">
        <v>1.0523</v>
      </c>
      <c r="F100" s="129">
        <v>1.0199</v>
      </c>
      <c r="G100" s="129">
        <v>1.05</v>
      </c>
      <c r="H100" s="129">
        <v>1.0403</v>
      </c>
      <c r="I100" s="129">
        <v>1.0568</v>
      </c>
      <c r="J100" s="129">
        <v>1.099</v>
      </c>
      <c r="K100" s="129">
        <v>1.1291</v>
      </c>
    </row>
    <row r="101" spans="1:11" x14ac:dyDescent="0.3">
      <c r="A101" s="140" t="s">
        <v>17</v>
      </c>
      <c r="B101" s="129">
        <v>1.0720000000000001</v>
      </c>
      <c r="C101" s="129">
        <v>1.1362999999999999</v>
      </c>
      <c r="D101" s="129">
        <v>1.1209</v>
      </c>
      <c r="E101" s="129">
        <v>1.0476999999999999</v>
      </c>
      <c r="F101" s="129">
        <v>1.02</v>
      </c>
      <c r="G101" s="129">
        <v>1.0444</v>
      </c>
      <c r="H101" s="129">
        <v>1.0214000000000001</v>
      </c>
      <c r="I101" s="129">
        <v>1.0517000000000001</v>
      </c>
      <c r="J101" s="129">
        <v>1.0911999999999999</v>
      </c>
      <c r="K101" s="129">
        <v>1.1228</v>
      </c>
    </row>
    <row r="102" spans="1:11" x14ac:dyDescent="0.3">
      <c r="A102" s="140" t="s">
        <v>18</v>
      </c>
      <c r="B102" s="129">
        <v>1.0724</v>
      </c>
      <c r="C102" s="129">
        <v>1.1237000000000001</v>
      </c>
      <c r="D102" s="129">
        <v>1.129</v>
      </c>
      <c r="E102" s="129">
        <v>1.0562</v>
      </c>
      <c r="F102" s="129">
        <v>1.0259</v>
      </c>
      <c r="G102" s="129">
        <v>1.0470999999999999</v>
      </c>
      <c r="H102" s="129">
        <v>1.0209999999999999</v>
      </c>
      <c r="I102" s="129">
        <v>1.0609999999999999</v>
      </c>
      <c r="J102" s="129">
        <v>1.087</v>
      </c>
      <c r="K102" s="129">
        <v>1.0967</v>
      </c>
    </row>
    <row r="103" spans="1:11" x14ac:dyDescent="0.3">
      <c r="A103" s="140" t="s">
        <v>19</v>
      </c>
      <c r="B103" s="129">
        <v>1.0704</v>
      </c>
      <c r="C103" s="129">
        <v>1.1348</v>
      </c>
      <c r="D103" s="129">
        <v>1.1386000000000001</v>
      </c>
      <c r="E103" s="129">
        <v>1.0573999999999999</v>
      </c>
      <c r="F103" s="129">
        <v>1.0268000000000002</v>
      </c>
      <c r="G103" s="129">
        <v>1.0505</v>
      </c>
      <c r="H103" s="129">
        <v>1.038</v>
      </c>
      <c r="I103" s="129">
        <v>1.0551000000000001</v>
      </c>
      <c r="J103" s="129">
        <v>1.0931</v>
      </c>
      <c r="K103" s="129">
        <v>1.1157999999999999</v>
      </c>
    </row>
    <row r="104" spans="1:11" ht="27.6" x14ac:dyDescent="0.3">
      <c r="A104" s="140" t="s">
        <v>264</v>
      </c>
      <c r="B104" s="129">
        <v>1.0621</v>
      </c>
      <c r="C104" s="129">
        <v>1.1165</v>
      </c>
      <c r="D104" s="129">
        <v>1.1415999999999999</v>
      </c>
      <c r="E104" s="129">
        <v>1.0617000000000001</v>
      </c>
      <c r="F104" s="129">
        <v>1.0382</v>
      </c>
      <c r="G104" s="129">
        <v>1.0425</v>
      </c>
      <c r="H104" s="129">
        <v>1.0334999999999999</v>
      </c>
      <c r="I104" s="129">
        <v>1.0378000000000001</v>
      </c>
      <c r="J104" s="129">
        <v>1.0706</v>
      </c>
      <c r="K104" s="129">
        <v>1.117</v>
      </c>
    </row>
    <row r="105" spans="1:11" x14ac:dyDescent="0.3">
      <c r="A105" s="140" t="s">
        <v>22</v>
      </c>
      <c r="B105" s="129">
        <v>1.0645</v>
      </c>
      <c r="C105" s="129">
        <v>1.109</v>
      </c>
      <c r="D105" s="129">
        <v>1.1225000000000001</v>
      </c>
      <c r="E105" s="129">
        <v>1.0434000000000001</v>
      </c>
      <c r="F105" s="129">
        <v>1.0279</v>
      </c>
      <c r="G105" s="129">
        <v>1.0429999999999999</v>
      </c>
      <c r="H105" s="129">
        <v>1.0278</v>
      </c>
      <c r="I105" s="129">
        <v>1.0606</v>
      </c>
      <c r="J105" s="129">
        <v>1.0935999999999999</v>
      </c>
      <c r="K105" s="129">
        <v>1.1176000000000001</v>
      </c>
    </row>
    <row r="106" spans="1:11" x14ac:dyDescent="0.3">
      <c r="A106" s="140" t="s">
        <v>23</v>
      </c>
      <c r="B106" s="129">
        <v>1.0659000000000001</v>
      </c>
      <c r="C106" s="129">
        <v>1.1093000000000002</v>
      </c>
      <c r="D106" s="129">
        <v>1.1318000000000001</v>
      </c>
      <c r="E106" s="129">
        <v>1.0479000000000001</v>
      </c>
      <c r="F106" s="129">
        <v>1.0234999999999999</v>
      </c>
      <c r="G106" s="129">
        <v>1.0509999999999999</v>
      </c>
      <c r="H106" s="129">
        <v>1.0304</v>
      </c>
      <c r="I106" s="129">
        <v>1.0663</v>
      </c>
      <c r="J106" s="129">
        <v>1.0745</v>
      </c>
      <c r="K106" s="129">
        <v>1.1139000000000001</v>
      </c>
    </row>
    <row r="107" spans="1:11" x14ac:dyDescent="0.3">
      <c r="A107" s="140" t="s">
        <v>24</v>
      </c>
      <c r="B107" s="129">
        <v>1.0666</v>
      </c>
      <c r="C107" s="129">
        <v>1.1295999999999999</v>
      </c>
      <c r="D107" s="129">
        <v>1.1303000000000001</v>
      </c>
      <c r="E107" s="129">
        <v>1.0473999999999999</v>
      </c>
      <c r="F107" s="129">
        <v>1.0156999999999998</v>
      </c>
      <c r="G107" s="129">
        <v>1.038</v>
      </c>
      <c r="H107" s="129">
        <v>1.0325</v>
      </c>
      <c r="I107" s="129">
        <v>1.0462</v>
      </c>
      <c r="J107" s="129">
        <v>1.0927</v>
      </c>
      <c r="K107" s="129">
        <v>1.1201000000000001</v>
      </c>
    </row>
    <row r="108" spans="1:11" x14ac:dyDescent="0.3">
      <c r="A108" s="140" t="s">
        <v>26</v>
      </c>
      <c r="B108" s="129">
        <v>1.0720999999999998</v>
      </c>
      <c r="C108" s="129">
        <v>1.1201000000000001</v>
      </c>
      <c r="D108" s="129">
        <v>1.1201000000000001</v>
      </c>
      <c r="E108" s="129">
        <v>1.0495000000000001</v>
      </c>
      <c r="F108" s="129">
        <v>1.022</v>
      </c>
      <c r="G108" s="129">
        <v>1.0390000000000001</v>
      </c>
      <c r="H108" s="129">
        <v>1.0293000000000001</v>
      </c>
      <c r="I108" s="129">
        <v>1.0528</v>
      </c>
      <c r="J108" s="129">
        <v>1.0931</v>
      </c>
      <c r="K108" s="129">
        <v>1.1257999999999999</v>
      </c>
    </row>
    <row r="109" spans="1:11" x14ac:dyDescent="0.3">
      <c r="A109" s="140" t="s">
        <v>27</v>
      </c>
      <c r="B109" s="129">
        <v>1.0697000000000001</v>
      </c>
      <c r="C109" s="129">
        <v>1.1559999999999999</v>
      </c>
      <c r="D109" s="129">
        <v>1.1173999999999999</v>
      </c>
      <c r="E109" s="129">
        <v>1.0468999999999999</v>
      </c>
      <c r="F109" s="129">
        <v>1.0281</v>
      </c>
      <c r="G109" s="129">
        <v>1.0482</v>
      </c>
      <c r="H109" s="129">
        <v>1.0276000000000001</v>
      </c>
      <c r="I109" s="129">
        <v>1.0514000000000001</v>
      </c>
      <c r="J109" s="129">
        <v>1.0949</v>
      </c>
      <c r="K109" s="129">
        <v>1.1292</v>
      </c>
    </row>
    <row r="110" spans="1:11" x14ac:dyDescent="0.3">
      <c r="A110" s="140" t="s">
        <v>28</v>
      </c>
      <c r="B110" s="129">
        <v>1.0597000000000001</v>
      </c>
      <c r="C110" s="129">
        <v>1.1153</v>
      </c>
      <c r="D110" s="129">
        <v>1.1329</v>
      </c>
      <c r="E110" s="129">
        <v>1.0571999999999999</v>
      </c>
      <c r="F110" s="129">
        <v>1.0270000000000001</v>
      </c>
      <c r="G110" s="129">
        <v>1.0398000000000001</v>
      </c>
      <c r="H110" s="129">
        <v>1.0286</v>
      </c>
      <c r="I110" s="129">
        <v>1.0406</v>
      </c>
      <c r="J110" s="129">
        <v>1.0795999999999999</v>
      </c>
      <c r="K110" s="129">
        <v>1.1083000000000001</v>
      </c>
    </row>
    <row r="111" spans="1:11" x14ac:dyDescent="0.3">
      <c r="A111" s="140" t="s">
        <v>29</v>
      </c>
      <c r="B111" s="129">
        <v>1.0651999999999999</v>
      </c>
      <c r="C111" s="129">
        <v>1.1029</v>
      </c>
      <c r="D111" s="129">
        <v>1.1337000000000002</v>
      </c>
      <c r="E111" s="129">
        <v>1.0561</v>
      </c>
      <c r="F111" s="129">
        <v>1.0310999999999999</v>
      </c>
      <c r="G111" s="129">
        <v>1.0443</v>
      </c>
      <c r="H111" s="129">
        <v>1.0347999999999999</v>
      </c>
      <c r="I111" s="129">
        <v>1.0408999999999999</v>
      </c>
      <c r="J111" s="129">
        <v>1.0717000000000001</v>
      </c>
      <c r="K111" s="129">
        <v>1.1527000000000001</v>
      </c>
    </row>
    <row r="112" spans="1:11" x14ac:dyDescent="0.3">
      <c r="A112" s="140" t="s">
        <v>30</v>
      </c>
      <c r="B112" s="129">
        <v>1.0670999999999999</v>
      </c>
      <c r="C112" s="129">
        <v>1.1100000000000001</v>
      </c>
      <c r="D112" s="129">
        <v>1.1254999999999999</v>
      </c>
      <c r="E112" s="129">
        <v>1.0521</v>
      </c>
      <c r="F112" s="129">
        <v>1.024</v>
      </c>
      <c r="G112" s="129">
        <v>1.0491999999999999</v>
      </c>
      <c r="H112" s="129">
        <v>1.0254000000000001</v>
      </c>
      <c r="I112" s="129">
        <v>1.0556999999999999</v>
      </c>
      <c r="J112" s="129">
        <v>1.0742</v>
      </c>
      <c r="K112" s="129">
        <v>1.1112</v>
      </c>
    </row>
    <row r="113" spans="1:11" x14ac:dyDescent="0.3">
      <c r="A113" s="140" t="s">
        <v>31</v>
      </c>
      <c r="B113" s="129">
        <v>1.0724</v>
      </c>
      <c r="C113" s="129">
        <v>1.1200000000000001</v>
      </c>
      <c r="D113" s="129">
        <v>1.1421999999999999</v>
      </c>
      <c r="E113" s="129">
        <v>1.0508999999999999</v>
      </c>
      <c r="F113" s="129">
        <v>1.0244</v>
      </c>
      <c r="G113" s="129">
        <v>1.0486</v>
      </c>
      <c r="H113" s="129">
        <v>1.0234000000000001</v>
      </c>
      <c r="I113" s="129">
        <v>1.0490999999999999</v>
      </c>
      <c r="J113" s="129">
        <v>1.0806</v>
      </c>
      <c r="K113" s="129">
        <v>1.1204000000000001</v>
      </c>
    </row>
    <row r="114" spans="1:11" x14ac:dyDescent="0.3">
      <c r="A114" s="140" t="s">
        <v>263</v>
      </c>
      <c r="B114" s="129">
        <v>1.0669</v>
      </c>
      <c r="C114" s="129">
        <v>1.1328</v>
      </c>
      <c r="D114" s="129">
        <v>1.1318000000000001</v>
      </c>
      <c r="E114" s="129">
        <v>1.0517000000000001</v>
      </c>
      <c r="F114" s="129">
        <v>1.0365</v>
      </c>
      <c r="G114" s="129">
        <v>1.0392000000000001</v>
      </c>
      <c r="H114" s="129">
        <v>1.0295000000000001</v>
      </c>
      <c r="I114" s="129">
        <v>1.0471999999999999</v>
      </c>
      <c r="J114" s="129">
        <v>1.0865</v>
      </c>
      <c r="K114" s="129">
        <v>1.1151</v>
      </c>
    </row>
    <row r="115" spans="1:11" x14ac:dyDescent="0.3">
      <c r="A115" s="140" t="s">
        <v>262</v>
      </c>
      <c r="B115" s="129">
        <v>1.0689</v>
      </c>
      <c r="C115" s="129">
        <v>1.1143000000000001</v>
      </c>
      <c r="D115" s="129">
        <v>1.1259999999999999</v>
      </c>
      <c r="E115" s="129">
        <v>1.0524</v>
      </c>
      <c r="F115" s="129">
        <v>1.0171999999999999</v>
      </c>
      <c r="G115" s="129">
        <v>1.0421</v>
      </c>
      <c r="H115" s="129">
        <v>1.022</v>
      </c>
      <c r="I115" s="129">
        <v>1.0575000000000001</v>
      </c>
      <c r="J115" s="129">
        <v>1.089</v>
      </c>
      <c r="K115" s="129">
        <v>1.1192</v>
      </c>
    </row>
    <row r="116" spans="1:11" x14ac:dyDescent="0.3">
      <c r="A116" s="140" t="s">
        <v>35</v>
      </c>
      <c r="B116" s="129">
        <v>1.0781000000000001</v>
      </c>
      <c r="C116" s="129">
        <v>1.1106</v>
      </c>
      <c r="D116" s="129">
        <v>1.1135999999999999</v>
      </c>
      <c r="E116" s="129">
        <v>1.0536000000000001</v>
      </c>
      <c r="F116" s="129">
        <v>1.0329999999999999</v>
      </c>
      <c r="G116" s="129">
        <v>1.0429999999999999</v>
      </c>
      <c r="H116" s="129">
        <v>1.0329000000000002</v>
      </c>
      <c r="I116" s="129">
        <v>1.0634000000000001</v>
      </c>
      <c r="J116" s="129">
        <v>1.115</v>
      </c>
      <c r="K116" s="129">
        <v>1.0937999999999999</v>
      </c>
    </row>
    <row r="117" spans="1:11" x14ac:dyDescent="0.3">
      <c r="A117" s="140" t="s">
        <v>37</v>
      </c>
      <c r="B117" s="129">
        <v>1.0720000000000001</v>
      </c>
      <c r="C117" s="129">
        <v>1.1222000000000001</v>
      </c>
      <c r="D117" s="129">
        <v>1.1273</v>
      </c>
      <c r="E117" s="129">
        <v>1.0598000000000001</v>
      </c>
      <c r="F117" s="129">
        <v>1.0224</v>
      </c>
      <c r="G117" s="129">
        <v>1.0427</v>
      </c>
      <c r="H117" s="129">
        <v>1.0256000000000001</v>
      </c>
      <c r="I117" s="129">
        <v>1.0507</v>
      </c>
      <c r="J117" s="129">
        <v>1.0925</v>
      </c>
      <c r="K117" s="129">
        <v>1.1098000000000001</v>
      </c>
    </row>
    <row r="118" spans="1:11" x14ac:dyDescent="0.3">
      <c r="A118" s="140" t="s">
        <v>38</v>
      </c>
      <c r="B118" s="129">
        <v>1.0634999999999999</v>
      </c>
      <c r="C118" s="129">
        <v>1.1068</v>
      </c>
      <c r="D118" s="129">
        <v>1.1261000000000001</v>
      </c>
      <c r="E118" s="129">
        <v>1.0468000000000002</v>
      </c>
      <c r="F118" s="129">
        <v>1.0212999999999999</v>
      </c>
      <c r="G118" s="129">
        <v>1.0399</v>
      </c>
      <c r="H118" s="129">
        <v>1.0258</v>
      </c>
      <c r="I118" s="129">
        <v>1.0487</v>
      </c>
      <c r="J118" s="129">
        <v>1.0849</v>
      </c>
      <c r="K118" s="129">
        <v>1.1273</v>
      </c>
    </row>
    <row r="119" spans="1:11" x14ac:dyDescent="0.3">
      <c r="A119" s="140" t="s">
        <v>39</v>
      </c>
      <c r="B119" s="129">
        <v>1.0537999999999998</v>
      </c>
      <c r="C119" s="129">
        <v>1.1198999999999999</v>
      </c>
      <c r="D119" s="129">
        <v>1.1316999999999999</v>
      </c>
      <c r="E119" s="129">
        <v>1.0512000000000001</v>
      </c>
      <c r="F119" s="129">
        <v>1.024</v>
      </c>
      <c r="G119" s="129">
        <v>1.0432999999999999</v>
      </c>
      <c r="H119" s="129">
        <v>1.0298</v>
      </c>
      <c r="I119" s="129">
        <v>1.0493000000000001</v>
      </c>
      <c r="J119" s="129">
        <v>1.0780000000000001</v>
      </c>
      <c r="K119" s="129">
        <v>1.1137999999999999</v>
      </c>
    </row>
    <row r="120" spans="1:11" x14ac:dyDescent="0.3">
      <c r="A120" s="140" t="s">
        <v>40</v>
      </c>
      <c r="B120" s="129">
        <v>1.0656000000000001</v>
      </c>
      <c r="C120" s="129">
        <v>1.1179999999999999</v>
      </c>
      <c r="D120" s="129">
        <v>1.1207</v>
      </c>
      <c r="E120" s="129">
        <v>1.0517000000000001</v>
      </c>
      <c r="F120" s="129">
        <v>1.0161</v>
      </c>
      <c r="G120" s="129">
        <v>1.0448999999999999</v>
      </c>
      <c r="H120" s="129">
        <v>1.0270000000000001</v>
      </c>
      <c r="I120" s="129">
        <v>1.0518000000000001</v>
      </c>
      <c r="J120" s="129">
        <v>1.0856999999999999</v>
      </c>
      <c r="K120" s="129">
        <v>1.1212</v>
      </c>
    </row>
    <row r="121" spans="1:11" x14ac:dyDescent="0.3">
      <c r="A121" s="140" t="s">
        <v>43</v>
      </c>
      <c r="B121" s="129">
        <v>1.0439000000000001</v>
      </c>
      <c r="C121" s="129">
        <v>1.1051</v>
      </c>
      <c r="D121" s="129">
        <v>1.1398000000000001</v>
      </c>
      <c r="E121" s="129">
        <v>1.0443</v>
      </c>
      <c r="F121" s="129">
        <v>1.0112000000000001</v>
      </c>
      <c r="G121" s="129">
        <v>1.0279</v>
      </c>
      <c r="H121" s="129">
        <v>1.0379</v>
      </c>
      <c r="I121" s="129">
        <v>1.0728</v>
      </c>
      <c r="J121" s="129">
        <v>1.1181999999999999</v>
      </c>
      <c r="K121" s="129">
        <v>1.1046</v>
      </c>
    </row>
    <row r="122" spans="1:11" x14ac:dyDescent="0.3">
      <c r="A122" s="140" t="s">
        <v>44</v>
      </c>
      <c r="B122" s="129">
        <v>1.0448999999999999</v>
      </c>
      <c r="C122" s="129">
        <v>1.0811999999999999</v>
      </c>
      <c r="D122" s="129">
        <v>1.1754</v>
      </c>
      <c r="E122" s="129">
        <v>1.026</v>
      </c>
      <c r="F122" s="129">
        <v>1.0403</v>
      </c>
      <c r="G122" s="129">
        <v>1.0192000000000001</v>
      </c>
      <c r="H122" s="129">
        <v>1.0334999999999999</v>
      </c>
      <c r="I122" s="129">
        <v>1.0582</v>
      </c>
      <c r="J122" s="129">
        <v>1.0888</v>
      </c>
      <c r="K122" s="129">
        <v>1.1863999999999999</v>
      </c>
    </row>
    <row r="123" spans="1:11" x14ac:dyDescent="0.3">
      <c r="A123" s="140" t="s">
        <v>45</v>
      </c>
      <c r="B123" s="129">
        <v>1.0749</v>
      </c>
      <c r="C123" s="129">
        <v>1.0846</v>
      </c>
      <c r="D123" s="129">
        <v>1.153</v>
      </c>
      <c r="E123" s="129">
        <v>1.0612999999999999</v>
      </c>
      <c r="F123" s="129">
        <v>1.0247999999999999</v>
      </c>
      <c r="G123" s="129">
        <v>1.0347</v>
      </c>
      <c r="H123" s="129">
        <v>1.0368999999999999</v>
      </c>
      <c r="I123" s="129">
        <v>1.0539000000000001</v>
      </c>
      <c r="J123" s="129">
        <v>1.0817000000000001</v>
      </c>
      <c r="K123" s="129">
        <v>1.119</v>
      </c>
    </row>
    <row r="124" spans="1:11" x14ac:dyDescent="0.3">
      <c r="A124" s="140" t="s">
        <v>46</v>
      </c>
      <c r="B124" s="129">
        <v>1.0743</v>
      </c>
      <c r="C124" s="129">
        <v>1.1040999999999999</v>
      </c>
      <c r="D124" s="129">
        <v>1.1488</v>
      </c>
      <c r="E124" s="129">
        <v>1.0541</v>
      </c>
      <c r="F124" s="129">
        <v>1.0187999999999999</v>
      </c>
      <c r="G124" s="129">
        <v>1.0373999999999999</v>
      </c>
      <c r="H124" s="129">
        <v>1.0295000000000001</v>
      </c>
      <c r="I124" s="129">
        <v>1.0518000000000001</v>
      </c>
      <c r="J124" s="129">
        <v>1.0752999999999999</v>
      </c>
      <c r="K124" s="129">
        <v>1.121</v>
      </c>
    </row>
    <row r="125" spans="1:11" x14ac:dyDescent="0.3">
      <c r="A125" s="140" t="s">
        <v>47</v>
      </c>
      <c r="B125" s="129">
        <v>1.0606</v>
      </c>
      <c r="C125" s="129">
        <v>1.1023000000000001</v>
      </c>
      <c r="D125" s="129">
        <v>1.1355999999999999</v>
      </c>
      <c r="E125" s="129">
        <v>1.0484</v>
      </c>
      <c r="F125" s="129">
        <v>1.0226999999999999</v>
      </c>
      <c r="G125" s="129">
        <v>1.034</v>
      </c>
      <c r="H125" s="129">
        <v>1.0186999999999999</v>
      </c>
      <c r="I125" s="129">
        <v>1.0505</v>
      </c>
      <c r="J125" s="129">
        <v>1.0918000000000001</v>
      </c>
      <c r="K125" s="129">
        <v>1.1120000000000001</v>
      </c>
    </row>
    <row r="126" spans="1:11" x14ac:dyDescent="0.3">
      <c r="A126" s="140" t="s">
        <v>49</v>
      </c>
      <c r="B126" s="129">
        <v>1.0671999999999999</v>
      </c>
      <c r="C126" s="129">
        <v>1.0861000000000001</v>
      </c>
      <c r="D126" s="129">
        <v>1.1492</v>
      </c>
      <c r="E126" s="129">
        <v>1.0564</v>
      </c>
      <c r="F126" s="129">
        <v>1.0286</v>
      </c>
      <c r="G126" s="129">
        <v>1.0446</v>
      </c>
      <c r="H126" s="129">
        <v>1.0307999999999999</v>
      </c>
      <c r="I126" s="129">
        <v>1.0570999999999999</v>
      </c>
      <c r="J126" s="129">
        <v>1.0900000000000001</v>
      </c>
      <c r="K126" s="129">
        <v>1.1116999999999999</v>
      </c>
    </row>
    <row r="127" spans="1:11" x14ac:dyDescent="0.3">
      <c r="A127" s="140" t="s">
        <v>51</v>
      </c>
      <c r="B127" s="129">
        <v>1.0597000000000001</v>
      </c>
      <c r="C127" s="129">
        <v>1.1116999999999999</v>
      </c>
      <c r="D127" s="129">
        <v>1.1092</v>
      </c>
      <c r="E127" s="129">
        <v>1.0493999999999999</v>
      </c>
      <c r="F127" s="129">
        <v>1.0159</v>
      </c>
      <c r="G127" s="129">
        <v>1.0427</v>
      </c>
      <c r="H127" s="129">
        <v>1.0286999999999999</v>
      </c>
      <c r="I127" s="129">
        <v>1.0502</v>
      </c>
      <c r="J127" s="129">
        <v>1.0871</v>
      </c>
      <c r="K127" s="129">
        <v>1.1126</v>
      </c>
    </row>
    <row r="128" spans="1:11" x14ac:dyDescent="0.3">
      <c r="A128" s="140" t="s">
        <v>52</v>
      </c>
      <c r="B128" s="129">
        <v>1.0654000000000001</v>
      </c>
      <c r="C128" s="129">
        <v>1.1155999999999999</v>
      </c>
      <c r="D128" s="129">
        <v>1.1251</v>
      </c>
      <c r="E128" s="129">
        <v>1.0537999999999998</v>
      </c>
      <c r="F128" s="129">
        <v>1.0247999999999999</v>
      </c>
      <c r="G128" s="129">
        <v>1.0534999999999999</v>
      </c>
      <c r="H128" s="129">
        <v>1.0254000000000001</v>
      </c>
      <c r="I128" s="129">
        <v>1.0514000000000001</v>
      </c>
      <c r="J128" s="129">
        <v>1.0774999999999999</v>
      </c>
      <c r="K128" s="129">
        <v>1.1294999999999999</v>
      </c>
    </row>
    <row r="129" spans="1:11" x14ac:dyDescent="0.3">
      <c r="A129" s="140" t="s">
        <v>53</v>
      </c>
      <c r="B129" s="129">
        <v>1.0627</v>
      </c>
      <c r="C129" s="129">
        <v>1.1159000000000001</v>
      </c>
      <c r="D129" s="129">
        <v>1.1112</v>
      </c>
      <c r="E129" s="129">
        <v>1.0379</v>
      </c>
      <c r="F129" s="129">
        <v>1.0112999999999999</v>
      </c>
      <c r="G129" s="129">
        <v>1.0344</v>
      </c>
      <c r="H129" s="129">
        <v>1.0198</v>
      </c>
      <c r="I129" s="129">
        <v>1.0451000000000001</v>
      </c>
      <c r="J129" s="129">
        <v>1.0776999999999999</v>
      </c>
      <c r="K129" s="129">
        <v>1.1076999999999999</v>
      </c>
    </row>
    <row r="130" spans="1:11" x14ac:dyDescent="0.3">
      <c r="A130" s="140" t="s">
        <v>261</v>
      </c>
      <c r="B130" s="129">
        <v>1.0634000000000001</v>
      </c>
      <c r="C130" s="129">
        <v>1.0968</v>
      </c>
      <c r="D130" s="129">
        <v>1.1073999999999999</v>
      </c>
      <c r="E130" s="129">
        <v>1.0393000000000001</v>
      </c>
      <c r="F130" s="129">
        <v>1.0219</v>
      </c>
      <c r="G130" s="129">
        <v>1.0373000000000001</v>
      </c>
      <c r="H130" s="129">
        <v>1.0285</v>
      </c>
      <c r="I130" s="129">
        <v>1.0478000000000001</v>
      </c>
      <c r="J130" s="129">
        <v>1.0866</v>
      </c>
      <c r="K130" s="129">
        <v>1.1137000000000001</v>
      </c>
    </row>
    <row r="131" spans="1:11" x14ac:dyDescent="0.3">
      <c r="A131" s="140" t="s">
        <v>55</v>
      </c>
      <c r="B131" s="129">
        <v>1.0651999999999999</v>
      </c>
      <c r="C131" s="129">
        <v>1.0957999999999999</v>
      </c>
      <c r="D131" s="129">
        <v>1.1129</v>
      </c>
      <c r="E131" s="129">
        <v>1.0373000000000001</v>
      </c>
      <c r="F131" s="129">
        <v>1.0141</v>
      </c>
      <c r="G131" s="129">
        <v>1.0375000000000001</v>
      </c>
      <c r="H131" s="129">
        <v>1.0243</v>
      </c>
      <c r="I131" s="129">
        <v>1.0515000000000001</v>
      </c>
      <c r="J131" s="129">
        <v>1.0871</v>
      </c>
      <c r="K131" s="129">
        <v>1.1283000000000001</v>
      </c>
    </row>
    <row r="132" spans="1:11" x14ac:dyDescent="0.3">
      <c r="A132" s="140" t="s">
        <v>260</v>
      </c>
      <c r="B132" s="129">
        <v>1.0632999999999999</v>
      </c>
      <c r="C132" s="129">
        <v>1.1093999999999999</v>
      </c>
      <c r="D132" s="129">
        <v>1.1146</v>
      </c>
      <c r="E132" s="129">
        <v>1.0406</v>
      </c>
      <c r="F132" s="129">
        <v>1.0134999999999998</v>
      </c>
      <c r="G132" s="129">
        <v>1.0470999999999999</v>
      </c>
      <c r="H132" s="129">
        <v>1.02</v>
      </c>
      <c r="I132" s="129">
        <v>1.0521</v>
      </c>
      <c r="J132" s="129">
        <v>1.0886</v>
      </c>
      <c r="K132" s="129">
        <v>1.1223999999999998</v>
      </c>
    </row>
    <row r="133" spans="1:11" x14ac:dyDescent="0.3">
      <c r="A133" s="140" t="s">
        <v>57</v>
      </c>
      <c r="B133" s="129">
        <v>1.0649999999999999</v>
      </c>
      <c r="C133" s="129">
        <v>1.1044</v>
      </c>
      <c r="D133" s="129">
        <v>1.1255999999999999</v>
      </c>
      <c r="E133" s="129">
        <v>1.0539000000000001</v>
      </c>
      <c r="F133" s="129">
        <v>1.0143</v>
      </c>
      <c r="G133" s="129">
        <v>1.038</v>
      </c>
      <c r="H133" s="129">
        <v>1.0305</v>
      </c>
      <c r="I133" s="129">
        <v>1.0449999999999999</v>
      </c>
      <c r="J133" s="129">
        <v>1.0886</v>
      </c>
      <c r="K133" s="129">
        <v>1.1243000000000001</v>
      </c>
    </row>
    <row r="134" spans="1:11" x14ac:dyDescent="0.3">
      <c r="A134" s="140" t="s">
        <v>58</v>
      </c>
      <c r="B134" s="129">
        <v>1.0730999999999999</v>
      </c>
      <c r="C134" s="129">
        <v>1.1100000000000001</v>
      </c>
      <c r="D134" s="129">
        <v>1.1113</v>
      </c>
      <c r="E134" s="129">
        <v>1.0456000000000001</v>
      </c>
      <c r="F134" s="129">
        <v>1.0201</v>
      </c>
      <c r="G134" s="129">
        <v>1.0429999999999999</v>
      </c>
      <c r="H134" s="129">
        <v>1.0266999999999999</v>
      </c>
      <c r="I134" s="129">
        <v>1.0527</v>
      </c>
      <c r="J134" s="129">
        <v>1.0924</v>
      </c>
      <c r="K134" s="129">
        <v>1.1252</v>
      </c>
    </row>
    <row r="135" spans="1:11" x14ac:dyDescent="0.3">
      <c r="A135" s="140" t="s">
        <v>59</v>
      </c>
      <c r="B135" s="129">
        <v>1.069</v>
      </c>
      <c r="C135" s="129">
        <v>1.1137999999999999</v>
      </c>
      <c r="D135" s="129">
        <v>1.1215000000000002</v>
      </c>
      <c r="E135" s="129">
        <v>1.0536000000000001</v>
      </c>
      <c r="F135" s="129">
        <v>1.0310999999999999</v>
      </c>
      <c r="G135" s="129">
        <v>1.0469999999999999</v>
      </c>
      <c r="H135" s="129">
        <v>1.0302</v>
      </c>
      <c r="I135" s="129">
        <v>1.0576999999999999</v>
      </c>
      <c r="J135" s="129">
        <v>1.0806</v>
      </c>
      <c r="K135" s="129">
        <v>1.1148</v>
      </c>
    </row>
    <row r="136" spans="1:11" x14ac:dyDescent="0.3">
      <c r="A136" s="140" t="s">
        <v>60</v>
      </c>
      <c r="B136" s="129">
        <v>1.0604</v>
      </c>
      <c r="C136" s="129">
        <v>1.109</v>
      </c>
      <c r="D136" s="129">
        <v>1.1042000000000001</v>
      </c>
      <c r="E136" s="129">
        <v>1.0354000000000001</v>
      </c>
      <c r="F136" s="129">
        <v>1.0193000000000001</v>
      </c>
      <c r="G136" s="129">
        <v>1.0427999999999999</v>
      </c>
      <c r="H136" s="129">
        <v>1.0242</v>
      </c>
      <c r="I136" s="129">
        <v>1.0479000000000001</v>
      </c>
      <c r="J136" s="129">
        <v>1.0854999999999999</v>
      </c>
      <c r="K136" s="129">
        <v>1.1200000000000001</v>
      </c>
    </row>
    <row r="137" spans="1:11" x14ac:dyDescent="0.3">
      <c r="A137" s="140" t="s">
        <v>61</v>
      </c>
      <c r="B137" s="129">
        <v>1.0618000000000001</v>
      </c>
      <c r="C137" s="129">
        <v>1.1088</v>
      </c>
      <c r="D137" s="129">
        <v>1.1132</v>
      </c>
      <c r="E137" s="129">
        <v>1.0415999999999999</v>
      </c>
      <c r="F137" s="129">
        <v>1.0155000000000001</v>
      </c>
      <c r="G137" s="129">
        <v>1.0415000000000001</v>
      </c>
      <c r="H137" s="129">
        <v>1.0246999999999999</v>
      </c>
      <c r="I137" s="129">
        <v>1.0612000000000001</v>
      </c>
      <c r="J137" s="129">
        <v>1.0829</v>
      </c>
      <c r="K137" s="129">
        <v>1.1234999999999999</v>
      </c>
    </row>
    <row r="138" spans="1:11" x14ac:dyDescent="0.3">
      <c r="A138" s="140" t="s">
        <v>62</v>
      </c>
      <c r="B138" s="129">
        <v>1.056</v>
      </c>
      <c r="C138" s="129">
        <v>1.1177999999999999</v>
      </c>
      <c r="D138" s="129">
        <v>1.1273</v>
      </c>
      <c r="E138" s="129">
        <v>1.0519000000000001</v>
      </c>
      <c r="F138" s="129">
        <v>1.0151000000000001</v>
      </c>
      <c r="G138" s="129">
        <v>1.0445</v>
      </c>
      <c r="H138" s="129">
        <v>1.0302</v>
      </c>
      <c r="I138" s="129">
        <v>1.0556000000000001</v>
      </c>
      <c r="J138" s="129">
        <v>1.0881999999999998</v>
      </c>
      <c r="K138" s="129">
        <v>1.1266</v>
      </c>
    </row>
    <row r="139" spans="1:11" x14ac:dyDescent="0.3">
      <c r="A139" s="140" t="s">
        <v>63</v>
      </c>
      <c r="B139" s="129">
        <v>1.0618000000000001</v>
      </c>
      <c r="C139" s="129">
        <v>1.1093000000000002</v>
      </c>
      <c r="D139" s="129">
        <v>1.1168</v>
      </c>
      <c r="E139" s="129">
        <v>1.0393000000000001</v>
      </c>
      <c r="F139" s="129">
        <v>1.0124</v>
      </c>
      <c r="G139" s="129">
        <v>1.0424</v>
      </c>
      <c r="H139" s="129">
        <v>1.0253000000000001</v>
      </c>
      <c r="I139" s="129">
        <v>1.0669</v>
      </c>
      <c r="J139" s="129">
        <v>1.0872999999999999</v>
      </c>
      <c r="K139" s="129">
        <v>1.1127</v>
      </c>
    </row>
    <row r="140" spans="1:11" x14ac:dyDescent="0.3">
      <c r="A140" s="140" t="s">
        <v>64</v>
      </c>
      <c r="B140" s="129">
        <v>1.0637000000000001</v>
      </c>
      <c r="C140" s="129">
        <v>1.1142000000000001</v>
      </c>
      <c r="D140" s="129">
        <v>1.1377999999999999</v>
      </c>
      <c r="E140" s="129">
        <v>1.0548</v>
      </c>
      <c r="F140" s="129">
        <v>1.0251000000000001</v>
      </c>
      <c r="G140" s="129">
        <v>1.0451000000000001</v>
      </c>
      <c r="H140" s="129">
        <v>1.0288999999999999</v>
      </c>
      <c r="I140" s="129">
        <v>1.0571999999999999</v>
      </c>
      <c r="J140" s="129">
        <v>1.0876000000000001</v>
      </c>
      <c r="K140" s="129">
        <v>1.135</v>
      </c>
    </row>
    <row r="141" spans="1:11" x14ac:dyDescent="0.3">
      <c r="A141" s="140" t="s">
        <v>66</v>
      </c>
      <c r="B141" s="129">
        <v>1.0588</v>
      </c>
      <c r="C141" s="129">
        <v>1.1201999999999999</v>
      </c>
      <c r="D141" s="129">
        <v>1.1401000000000001</v>
      </c>
      <c r="E141" s="129">
        <v>1.0558000000000001</v>
      </c>
      <c r="F141" s="129">
        <v>1.0246</v>
      </c>
      <c r="G141" s="129">
        <v>1.0436000000000001</v>
      </c>
      <c r="H141" s="129">
        <v>1.0321</v>
      </c>
      <c r="I141" s="129">
        <v>1.0590999999999999</v>
      </c>
      <c r="J141" s="129">
        <v>1.0901000000000001</v>
      </c>
      <c r="K141" s="129">
        <v>1.1133</v>
      </c>
    </row>
    <row r="142" spans="1:11" x14ac:dyDescent="0.3">
      <c r="A142" s="140" t="s">
        <v>67</v>
      </c>
      <c r="B142" s="129">
        <v>1.0695000000000001</v>
      </c>
      <c r="C142" s="129">
        <v>1.1059000000000001</v>
      </c>
      <c r="D142" s="129">
        <v>1.1404000000000001</v>
      </c>
      <c r="E142" s="129">
        <v>1.0578000000000001</v>
      </c>
      <c r="F142" s="129">
        <v>1.0223</v>
      </c>
      <c r="G142" s="129">
        <v>1.0386</v>
      </c>
      <c r="H142" s="129">
        <v>1.0365</v>
      </c>
      <c r="I142" s="129">
        <v>1.0424</v>
      </c>
      <c r="J142" s="129">
        <v>1.0810999999999999</v>
      </c>
      <c r="K142" s="129">
        <v>1.1183000000000001</v>
      </c>
    </row>
    <row r="143" spans="1:11" x14ac:dyDescent="0.3">
      <c r="A143" s="140" t="s">
        <v>68</v>
      </c>
      <c r="B143" s="129">
        <v>1.0593999999999999</v>
      </c>
      <c r="C143" s="129">
        <v>1.0866</v>
      </c>
      <c r="D143" s="129">
        <v>1.1262999999999999</v>
      </c>
      <c r="E143" s="129">
        <v>1.0688</v>
      </c>
      <c r="F143" s="129">
        <v>1.0268000000000002</v>
      </c>
      <c r="G143" s="129">
        <v>1.0237000000000001</v>
      </c>
      <c r="H143" s="129">
        <v>1.0248999999999999</v>
      </c>
      <c r="I143" s="129">
        <v>1.0363</v>
      </c>
      <c r="J143" s="129">
        <v>1.0604</v>
      </c>
      <c r="K143" s="129">
        <v>1.0764</v>
      </c>
    </row>
    <row r="144" spans="1:11" x14ac:dyDescent="0.3">
      <c r="A144" s="140" t="s">
        <v>70</v>
      </c>
      <c r="B144" s="129">
        <v>1.0536000000000001</v>
      </c>
      <c r="C144" s="129">
        <v>1.0986</v>
      </c>
      <c r="D144" s="129">
        <v>1.1196999999999999</v>
      </c>
      <c r="E144" s="129">
        <v>1.0486</v>
      </c>
      <c r="F144" s="129">
        <v>1.0231999999999999</v>
      </c>
      <c r="G144" s="129">
        <v>1.0347999999999999</v>
      </c>
      <c r="H144" s="129">
        <v>1.0306</v>
      </c>
      <c r="I144" s="129">
        <v>1.0456000000000001</v>
      </c>
      <c r="J144" s="129">
        <v>1.0666</v>
      </c>
      <c r="K144" s="129">
        <v>1.1037000000000001</v>
      </c>
    </row>
    <row r="145" spans="1:11" x14ac:dyDescent="0.3">
      <c r="A145" s="140" t="s">
        <v>72</v>
      </c>
      <c r="B145" s="129">
        <v>1.0643</v>
      </c>
      <c r="C145" s="129">
        <v>1.1013999999999999</v>
      </c>
      <c r="D145" s="129">
        <v>1.1249</v>
      </c>
      <c r="E145" s="129">
        <v>1.0376000000000001</v>
      </c>
      <c r="F145" s="129">
        <v>1.0158</v>
      </c>
      <c r="G145" s="129">
        <v>1.0287999999999999</v>
      </c>
      <c r="H145" s="129">
        <v>1.0195000000000001</v>
      </c>
      <c r="I145" s="129">
        <v>1.0415999999999999</v>
      </c>
      <c r="J145" s="129">
        <v>1.0831</v>
      </c>
      <c r="K145" s="129">
        <v>1.1391</v>
      </c>
    </row>
    <row r="146" spans="1:11" x14ac:dyDescent="0.3">
      <c r="A146" s="140" t="s">
        <v>73</v>
      </c>
      <c r="B146" s="129">
        <v>1.0541</v>
      </c>
      <c r="C146" s="129">
        <v>1.0949</v>
      </c>
      <c r="D146" s="129">
        <v>1.1134999999999999</v>
      </c>
      <c r="E146" s="129">
        <v>1.0431999999999999</v>
      </c>
      <c r="F146" s="129">
        <v>1.0266999999999999</v>
      </c>
      <c r="G146" s="129">
        <v>1.0375000000000001</v>
      </c>
      <c r="H146" s="129">
        <v>1.0331000000000001</v>
      </c>
      <c r="I146" s="129">
        <v>1.0507</v>
      </c>
      <c r="J146" s="129">
        <v>1.0781999999999998</v>
      </c>
      <c r="K146" s="129">
        <v>1.1025</v>
      </c>
    </row>
    <row r="147" spans="1:11" x14ac:dyDescent="0.3">
      <c r="A147" s="140" t="s">
        <v>74</v>
      </c>
      <c r="B147" s="129">
        <v>1.0539000000000001</v>
      </c>
      <c r="C147" s="129">
        <v>1.1046</v>
      </c>
      <c r="D147" s="129">
        <v>1.1032999999999999</v>
      </c>
      <c r="E147" s="129">
        <v>1.0442</v>
      </c>
      <c r="F147" s="129">
        <v>1.0202</v>
      </c>
      <c r="G147" s="129">
        <v>1.0515999999999999</v>
      </c>
      <c r="H147" s="129">
        <v>1.0344</v>
      </c>
      <c r="I147" s="129">
        <v>1.0601</v>
      </c>
      <c r="J147" s="129">
        <v>1.1022000000000001</v>
      </c>
      <c r="K147" s="129">
        <v>1.1273</v>
      </c>
    </row>
    <row r="148" spans="1:11" x14ac:dyDescent="0.3">
      <c r="A148" s="140" t="s">
        <v>75</v>
      </c>
      <c r="B148" s="129">
        <v>1.0703</v>
      </c>
      <c r="C148" s="129">
        <v>1.1120000000000001</v>
      </c>
      <c r="D148" s="129">
        <v>1.1237000000000001</v>
      </c>
      <c r="E148" s="129">
        <v>1.0581</v>
      </c>
      <c r="F148" s="129">
        <v>1.0179</v>
      </c>
      <c r="G148" s="129">
        <v>1.0408999999999999</v>
      </c>
      <c r="H148" s="129">
        <v>1.0327999999999999</v>
      </c>
      <c r="I148" s="129">
        <v>1.0534999999999999</v>
      </c>
      <c r="J148" s="129">
        <v>1.1020000000000001</v>
      </c>
      <c r="K148" s="129">
        <v>1.1205000000000001</v>
      </c>
    </row>
    <row r="149" spans="1:11" x14ac:dyDescent="0.3">
      <c r="A149" s="140" t="s">
        <v>76</v>
      </c>
      <c r="B149" s="129">
        <v>1.048</v>
      </c>
      <c r="C149" s="129">
        <v>1.0946</v>
      </c>
      <c r="D149" s="129">
        <v>1.1055999999999999</v>
      </c>
      <c r="E149" s="129">
        <v>1.0468999999999999</v>
      </c>
      <c r="F149" s="129">
        <v>1.0161</v>
      </c>
      <c r="G149" s="129">
        <v>1.0429000000000002</v>
      </c>
      <c r="H149" s="129">
        <v>1.0383</v>
      </c>
      <c r="I149" s="129">
        <v>1.0468999999999999</v>
      </c>
      <c r="J149" s="129">
        <v>1.0904</v>
      </c>
      <c r="K149" s="129">
        <v>1.1209</v>
      </c>
    </row>
    <row r="150" spans="1:11" x14ac:dyDescent="0.3">
      <c r="A150" s="140" t="s">
        <v>77</v>
      </c>
      <c r="B150" s="129">
        <v>1.0509999999999999</v>
      </c>
      <c r="C150" s="129">
        <v>1.1079000000000001</v>
      </c>
      <c r="D150" s="129">
        <v>1.1215000000000002</v>
      </c>
      <c r="E150" s="129">
        <v>1.0665</v>
      </c>
      <c r="F150" s="129">
        <v>1.0265</v>
      </c>
      <c r="G150" s="129">
        <v>1.0497000000000001</v>
      </c>
      <c r="H150" s="129">
        <v>1.0407999999999999</v>
      </c>
      <c r="I150" s="129">
        <v>1.0508999999999999</v>
      </c>
      <c r="J150" s="129">
        <v>1.0887</v>
      </c>
      <c r="K150" s="129">
        <v>1.1465000000000001</v>
      </c>
    </row>
    <row r="151" spans="1:11" x14ac:dyDescent="0.3">
      <c r="A151" s="140" t="s">
        <v>259</v>
      </c>
      <c r="B151" s="129">
        <v>1.0673000000000001</v>
      </c>
      <c r="C151" s="129">
        <v>1.1191</v>
      </c>
      <c r="D151" s="129">
        <v>1.1148</v>
      </c>
      <c r="E151" s="129">
        <v>1.0453000000000001</v>
      </c>
      <c r="F151" s="129">
        <v>1.0206</v>
      </c>
      <c r="G151" s="129">
        <v>1.0461</v>
      </c>
      <c r="H151" s="129">
        <v>1.0388999999999999</v>
      </c>
      <c r="I151" s="129">
        <v>1.0458000000000001</v>
      </c>
      <c r="J151" s="129">
        <v>1.0915999999999999</v>
      </c>
      <c r="K151" s="129">
        <v>1.1257999999999999</v>
      </c>
    </row>
    <row r="152" spans="1:11" x14ac:dyDescent="0.3">
      <c r="A152" s="140" t="s">
        <v>79</v>
      </c>
      <c r="B152" s="129">
        <v>1.0575000000000001</v>
      </c>
      <c r="C152" s="129">
        <v>1.1023000000000001</v>
      </c>
      <c r="D152" s="129">
        <v>1.1137999999999999</v>
      </c>
      <c r="E152" s="129">
        <v>1.0442</v>
      </c>
      <c r="F152" s="129">
        <v>1.0153000000000001</v>
      </c>
      <c r="G152" s="129">
        <v>1.0353000000000001</v>
      </c>
      <c r="H152" s="129">
        <v>1.0293000000000001</v>
      </c>
      <c r="I152" s="129">
        <v>1.0438000000000001</v>
      </c>
      <c r="J152" s="129">
        <v>1.0920999999999998</v>
      </c>
      <c r="K152" s="129">
        <v>1.1040000000000001</v>
      </c>
    </row>
    <row r="153" spans="1:11" x14ac:dyDescent="0.3">
      <c r="A153" s="140" t="s">
        <v>80</v>
      </c>
      <c r="B153" s="129">
        <v>1.0612999999999999</v>
      </c>
      <c r="C153" s="129">
        <v>1.1140999999999999</v>
      </c>
      <c r="D153" s="129">
        <v>1.1089</v>
      </c>
      <c r="E153" s="129">
        <v>1.0448</v>
      </c>
      <c r="F153" s="129">
        <v>1.0141</v>
      </c>
      <c r="G153" s="129">
        <v>1.0388999999999999</v>
      </c>
      <c r="H153" s="129">
        <v>1.0354999999999999</v>
      </c>
      <c r="I153" s="129">
        <v>1.0486</v>
      </c>
      <c r="J153" s="129">
        <v>1.0937999999999999</v>
      </c>
      <c r="K153" s="129">
        <v>1.1093999999999999</v>
      </c>
    </row>
    <row r="154" spans="1:11" x14ac:dyDescent="0.3">
      <c r="A154" s="140" t="s">
        <v>81</v>
      </c>
      <c r="B154" s="129">
        <v>1.0659999999999998</v>
      </c>
      <c r="C154" s="129">
        <v>1.107</v>
      </c>
      <c r="D154" s="129">
        <v>1.1243000000000001</v>
      </c>
      <c r="E154" s="129">
        <v>1.0527</v>
      </c>
      <c r="F154" s="129">
        <v>1.0282</v>
      </c>
      <c r="G154" s="129">
        <v>1.0448999999999999</v>
      </c>
      <c r="H154" s="129">
        <v>1.0384</v>
      </c>
      <c r="I154" s="129">
        <v>1.0427999999999999</v>
      </c>
      <c r="J154" s="129">
        <v>1.0747</v>
      </c>
      <c r="K154" s="129">
        <v>1.1274</v>
      </c>
    </row>
    <row r="155" spans="1:11" x14ac:dyDescent="0.3">
      <c r="A155" s="140" t="s">
        <v>83</v>
      </c>
      <c r="B155" s="129">
        <v>1.0748</v>
      </c>
      <c r="C155" s="129">
        <v>1.1184000000000001</v>
      </c>
      <c r="D155" s="129">
        <v>1.107</v>
      </c>
      <c r="E155" s="129">
        <v>1.0423</v>
      </c>
      <c r="F155" s="129">
        <v>1.0206</v>
      </c>
      <c r="G155" s="129">
        <v>1.0499000000000001</v>
      </c>
      <c r="H155" s="129">
        <v>1.0412999999999999</v>
      </c>
      <c r="I155" s="129">
        <v>1.0598000000000001</v>
      </c>
      <c r="J155" s="129">
        <v>1.0942000000000001</v>
      </c>
      <c r="K155" s="129">
        <v>1.1259000000000001</v>
      </c>
    </row>
    <row r="156" spans="1:11" x14ac:dyDescent="0.3">
      <c r="A156" s="140" t="s">
        <v>85</v>
      </c>
      <c r="B156" s="129">
        <v>1.0828</v>
      </c>
      <c r="C156" s="129">
        <v>1.1120000000000001</v>
      </c>
      <c r="D156" s="129">
        <v>1.1425000000000001</v>
      </c>
      <c r="E156" s="129">
        <v>1.0497000000000001</v>
      </c>
      <c r="F156" s="129">
        <v>1.0251999999999999</v>
      </c>
      <c r="G156" s="129">
        <v>1.04</v>
      </c>
      <c r="H156" s="129">
        <v>1.0385</v>
      </c>
      <c r="I156" s="129">
        <v>1.0529999999999999</v>
      </c>
      <c r="J156" s="129">
        <v>1.0937000000000001</v>
      </c>
      <c r="K156" s="129">
        <v>1.1231</v>
      </c>
    </row>
    <row r="157" spans="1:11" x14ac:dyDescent="0.3">
      <c r="A157" s="140" t="s">
        <v>84</v>
      </c>
      <c r="B157" s="129">
        <v>1.0598000000000001</v>
      </c>
      <c r="C157" s="129">
        <v>1.1028</v>
      </c>
      <c r="D157" s="129">
        <v>1.1051</v>
      </c>
      <c r="E157" s="129">
        <v>1.0598000000000001</v>
      </c>
      <c r="F157" s="129">
        <v>1.0444</v>
      </c>
      <c r="G157" s="129">
        <v>1.0273000000000001</v>
      </c>
      <c r="H157" s="129">
        <v>1.0415000000000001</v>
      </c>
      <c r="I157" s="129">
        <v>1.0395000000000001</v>
      </c>
      <c r="J157" s="129">
        <v>1.0618000000000001</v>
      </c>
      <c r="K157" s="129">
        <v>1.1298999999999999</v>
      </c>
    </row>
    <row r="158" spans="1:11" x14ac:dyDescent="0.3">
      <c r="A158" s="140" t="s">
        <v>86</v>
      </c>
      <c r="B158" s="129">
        <v>1.0627</v>
      </c>
      <c r="C158" s="129">
        <v>1.0781999999999998</v>
      </c>
      <c r="D158" s="129">
        <v>1.1262000000000001</v>
      </c>
      <c r="E158" s="129">
        <v>1.0565</v>
      </c>
      <c r="F158" s="129">
        <v>1.0209000000000001</v>
      </c>
      <c r="G158" s="129">
        <v>1.0343</v>
      </c>
      <c r="H158" s="129">
        <v>1.0253000000000001</v>
      </c>
      <c r="I158" s="129">
        <v>1.0332999999999999</v>
      </c>
      <c r="J158" s="129">
        <v>1.0669</v>
      </c>
      <c r="K158" s="129">
        <v>1.1223000000000001</v>
      </c>
    </row>
    <row r="159" spans="1:11" x14ac:dyDescent="0.3">
      <c r="A159" s="140" t="s">
        <v>87</v>
      </c>
      <c r="B159" s="129">
        <v>1.0625</v>
      </c>
      <c r="C159" s="129">
        <v>1.1198999999999999</v>
      </c>
      <c r="D159" s="129">
        <v>1.1191</v>
      </c>
      <c r="E159" s="129">
        <v>1.0485</v>
      </c>
      <c r="F159" s="129">
        <v>1.0178</v>
      </c>
      <c r="G159" s="129">
        <v>1.0422</v>
      </c>
      <c r="H159" s="129">
        <v>1.0315000000000001</v>
      </c>
      <c r="I159" s="129">
        <v>1.0501</v>
      </c>
      <c r="J159" s="129">
        <v>1.0735999999999999</v>
      </c>
      <c r="K159" s="129">
        <v>1.1133</v>
      </c>
    </row>
    <row r="160" spans="1:11" x14ac:dyDescent="0.3">
      <c r="A160" s="140" t="s">
        <v>88</v>
      </c>
      <c r="B160" s="129">
        <v>1.0634000000000001</v>
      </c>
      <c r="C160" s="129">
        <v>1.1174999999999999</v>
      </c>
      <c r="D160" s="129">
        <v>1.1307</v>
      </c>
      <c r="E160" s="129">
        <v>1.0607</v>
      </c>
      <c r="F160" s="129">
        <v>1.0255000000000001</v>
      </c>
      <c r="G160" s="129">
        <v>1.0395999999999999</v>
      </c>
      <c r="H160" s="129">
        <v>1.0422</v>
      </c>
      <c r="I160" s="129">
        <v>1.0490000000000002</v>
      </c>
      <c r="J160" s="129">
        <v>1.0624</v>
      </c>
      <c r="K160" s="129">
        <v>1.1079999999999999</v>
      </c>
    </row>
    <row r="161" spans="1:11" x14ac:dyDescent="0.3">
      <c r="A161" s="140" t="s">
        <v>89</v>
      </c>
      <c r="B161" s="129">
        <v>1.0769</v>
      </c>
      <c r="C161" s="129">
        <v>1.1052</v>
      </c>
      <c r="D161" s="129">
        <v>1.1277999999999999</v>
      </c>
      <c r="E161" s="129">
        <v>1.0495000000000001</v>
      </c>
      <c r="F161" s="129">
        <v>1.0170999999999999</v>
      </c>
      <c r="G161" s="129">
        <v>1.0456000000000001</v>
      </c>
      <c r="H161" s="129">
        <v>1.0476000000000001</v>
      </c>
      <c r="I161" s="129">
        <v>1.0718000000000001</v>
      </c>
      <c r="J161" s="129">
        <v>1.0627</v>
      </c>
      <c r="K161" s="129">
        <v>1.1226</v>
      </c>
    </row>
    <row r="162" spans="1:11" x14ac:dyDescent="0.3">
      <c r="A162" s="140" t="s">
        <v>90</v>
      </c>
      <c r="B162" s="129">
        <v>1.0901000000000001</v>
      </c>
      <c r="C162" s="129">
        <v>1.0781999999999998</v>
      </c>
      <c r="D162" s="129">
        <v>1.1311</v>
      </c>
      <c r="E162" s="129">
        <v>1.0367</v>
      </c>
      <c r="F162" s="129">
        <v>1.0309999999999999</v>
      </c>
      <c r="G162" s="129">
        <v>1.0469999999999999</v>
      </c>
      <c r="H162" s="129">
        <v>1.0256999999999998</v>
      </c>
      <c r="I162" s="129">
        <v>1.05</v>
      </c>
      <c r="J162" s="129">
        <v>1.0857999999999999</v>
      </c>
      <c r="K162" s="129">
        <v>1.1135999999999999</v>
      </c>
    </row>
    <row r="163" spans="1:11" x14ac:dyDescent="0.3">
      <c r="A163" s="140" t="s">
        <v>91</v>
      </c>
      <c r="B163" s="129">
        <v>1.0651000000000002</v>
      </c>
      <c r="C163" s="129">
        <v>1.0857999999999999</v>
      </c>
      <c r="D163" s="129">
        <v>1.1064000000000001</v>
      </c>
      <c r="E163" s="129">
        <v>1.0476000000000001</v>
      </c>
      <c r="F163" s="129">
        <v>1.0216000000000001</v>
      </c>
      <c r="G163" s="129">
        <v>1.0282</v>
      </c>
      <c r="H163" s="129">
        <v>1.0353000000000001</v>
      </c>
      <c r="I163" s="129">
        <v>1.05</v>
      </c>
      <c r="J163" s="129">
        <v>1.0620000000000001</v>
      </c>
      <c r="K163" s="129">
        <v>1.1207</v>
      </c>
    </row>
    <row r="164" spans="1:11" x14ac:dyDescent="0.3">
      <c r="A164" s="140" t="s">
        <v>92</v>
      </c>
      <c r="B164" s="129">
        <v>1.0851999999999999</v>
      </c>
      <c r="C164" s="129">
        <v>1.1179000000000001</v>
      </c>
      <c r="D164" s="129">
        <v>1.1105</v>
      </c>
      <c r="E164" s="129">
        <v>1.0665</v>
      </c>
      <c r="F164" s="129">
        <v>1.0249999999999999</v>
      </c>
      <c r="G164" s="129">
        <v>1.0458000000000001</v>
      </c>
      <c r="H164" s="129">
        <v>1.0471999999999999</v>
      </c>
      <c r="I164" s="129">
        <v>1.0606</v>
      </c>
      <c r="J164" s="129">
        <v>1.0845</v>
      </c>
      <c r="K164" s="129">
        <v>1.1304000000000001</v>
      </c>
    </row>
    <row r="165" spans="1:11" x14ac:dyDescent="0.3">
      <c r="A165" s="140" t="s">
        <v>93</v>
      </c>
      <c r="B165" s="129">
        <v>1.0524</v>
      </c>
      <c r="C165" s="129">
        <v>1.0399</v>
      </c>
      <c r="D165" s="129">
        <v>1.1106</v>
      </c>
      <c r="E165" s="129">
        <v>1.0588</v>
      </c>
      <c r="F165" s="129">
        <v>1.0283</v>
      </c>
      <c r="G165" s="129">
        <v>1.0490000000000002</v>
      </c>
      <c r="H165" s="129">
        <v>1.0378000000000001</v>
      </c>
      <c r="I165" s="129">
        <v>1.0190999999999999</v>
      </c>
      <c r="J165" s="129">
        <v>1.0576000000000001</v>
      </c>
      <c r="K165" s="129">
        <v>1.0567</v>
      </c>
    </row>
    <row r="166" spans="1:11" x14ac:dyDescent="0.3">
      <c r="A166" s="137"/>
    </row>
    <row r="167" spans="1:11" x14ac:dyDescent="0.3">
      <c r="A167" s="79"/>
      <c r="B167" s="141" t="s">
        <v>273</v>
      </c>
      <c r="C167" s="141" t="s">
        <v>272</v>
      </c>
      <c r="D167" s="141" t="s">
        <v>271</v>
      </c>
      <c r="E167" s="141" t="s">
        <v>270</v>
      </c>
      <c r="F167" s="141" t="s">
        <v>269</v>
      </c>
      <c r="G167" s="141" t="s">
        <v>268</v>
      </c>
      <c r="H167" s="141" t="s">
        <v>267</v>
      </c>
      <c r="I167" s="141" t="s">
        <v>266</v>
      </c>
      <c r="J167" s="141" t="s">
        <v>265</v>
      </c>
      <c r="K167" s="141" t="s">
        <v>281</v>
      </c>
    </row>
    <row r="168" spans="1:11" x14ac:dyDescent="0.3">
      <c r="A168" s="140" t="s">
        <v>135</v>
      </c>
      <c r="B168" s="111">
        <f t="shared" ref="B168:K168" si="0">B3/B86</f>
        <v>23189.939612337184</v>
      </c>
      <c r="C168" s="111">
        <f t="shared" si="0"/>
        <v>23618.16926402738</v>
      </c>
      <c r="D168" s="111">
        <f t="shared" si="0"/>
        <v>25898.62027695006</v>
      </c>
      <c r="E168" s="111">
        <f t="shared" si="0"/>
        <v>28244.743281873754</v>
      </c>
      <c r="F168" s="111">
        <f t="shared" si="0"/>
        <v>30030.110990110457</v>
      </c>
      <c r="G168" s="111">
        <f t="shared" si="0"/>
        <v>30895.016698992698</v>
      </c>
      <c r="H168" s="111">
        <f t="shared" si="0"/>
        <v>33316.213463491891</v>
      </c>
      <c r="I168" s="111">
        <f t="shared" si="0"/>
        <v>33408.732591863562</v>
      </c>
      <c r="J168" s="111">
        <f t="shared" si="0"/>
        <v>35939.042932758071</v>
      </c>
      <c r="K168" s="111">
        <f t="shared" si="0"/>
        <v>38604.379683421503</v>
      </c>
    </row>
    <row r="169" spans="1:11" x14ac:dyDescent="0.3">
      <c r="A169" s="140" t="s">
        <v>3</v>
      </c>
      <c r="B169" s="111">
        <f t="shared" ref="B169:K169" si="1">B4/B87</f>
        <v>21881.588855421687</v>
      </c>
      <c r="C169" s="111">
        <f t="shared" si="1"/>
        <v>22392.110739165837</v>
      </c>
      <c r="D169" s="111">
        <f t="shared" si="1"/>
        <v>25177.769797091041</v>
      </c>
      <c r="E169" s="111">
        <f t="shared" si="1"/>
        <v>28548.572523471928</v>
      </c>
      <c r="F169" s="111">
        <f t="shared" si="1"/>
        <v>29881.819972424659</v>
      </c>
      <c r="G169" s="111">
        <f t="shared" si="1"/>
        <v>29494.968854815528</v>
      </c>
      <c r="H169" s="111">
        <f t="shared" si="1"/>
        <v>31515.56420233463</v>
      </c>
      <c r="I169" s="111">
        <f t="shared" si="1"/>
        <v>31341.974837971789</v>
      </c>
      <c r="J169" s="111">
        <f t="shared" si="1"/>
        <v>32632.639970677177</v>
      </c>
      <c r="K169" s="111">
        <f t="shared" si="1"/>
        <v>36358.719744658207</v>
      </c>
    </row>
    <row r="170" spans="1:11" x14ac:dyDescent="0.3">
      <c r="A170" s="140" t="s">
        <v>4</v>
      </c>
      <c r="B170" s="111">
        <f t="shared" ref="B170:K170" si="2">B5/B88</f>
        <v>17458.702753149788</v>
      </c>
      <c r="C170" s="111">
        <f t="shared" si="2"/>
        <v>18174.196964348746</v>
      </c>
      <c r="D170" s="111">
        <f t="shared" si="2"/>
        <v>20705.258506407426</v>
      </c>
      <c r="E170" s="111">
        <f t="shared" si="2"/>
        <v>22619.429002167155</v>
      </c>
      <c r="F170" s="111">
        <f t="shared" si="2"/>
        <v>24435.036496350363</v>
      </c>
      <c r="G170" s="111">
        <f t="shared" si="2"/>
        <v>25424.892703862661</v>
      </c>
      <c r="H170" s="111">
        <f t="shared" si="2"/>
        <v>27434.362934362933</v>
      </c>
      <c r="I170" s="111">
        <f t="shared" si="2"/>
        <v>27212.772023187303</v>
      </c>
      <c r="J170" s="111">
        <f t="shared" si="2"/>
        <v>28930.075050338641</v>
      </c>
      <c r="K170" s="111">
        <f t="shared" si="2"/>
        <v>31357.167955024594</v>
      </c>
    </row>
    <row r="171" spans="1:11" x14ac:dyDescent="0.3">
      <c r="A171" s="140" t="s">
        <v>5</v>
      </c>
      <c r="B171" s="111">
        <f t="shared" ref="B171:K171" si="3">B6/B89</f>
        <v>16798.139534883721</v>
      </c>
      <c r="C171" s="111">
        <f t="shared" si="3"/>
        <v>17237.422771403355</v>
      </c>
      <c r="D171" s="111">
        <f t="shared" si="3"/>
        <v>20195.625111150632</v>
      </c>
      <c r="E171" s="111">
        <f t="shared" si="3"/>
        <v>21308.117378048784</v>
      </c>
      <c r="F171" s="111">
        <f t="shared" si="3"/>
        <v>23026.68882588718</v>
      </c>
      <c r="G171" s="111">
        <f t="shared" si="3"/>
        <v>22401.825615669866</v>
      </c>
      <c r="H171" s="111">
        <f t="shared" si="3"/>
        <v>24844.422700587085</v>
      </c>
      <c r="I171" s="111">
        <f t="shared" si="3"/>
        <v>24569.291934873156</v>
      </c>
      <c r="J171" s="111">
        <f t="shared" si="3"/>
        <v>26129.534628068894</v>
      </c>
      <c r="K171" s="111">
        <f t="shared" si="3"/>
        <v>28537.598303437309</v>
      </c>
    </row>
    <row r="172" spans="1:11" x14ac:dyDescent="0.3">
      <c r="A172" s="140" t="s">
        <v>6</v>
      </c>
      <c r="B172" s="111">
        <f t="shared" ref="B172:K172" si="4">B7/B90</f>
        <v>20249.346283152783</v>
      </c>
      <c r="C172" s="111">
        <f t="shared" si="4"/>
        <v>22307.280035730237</v>
      </c>
      <c r="D172" s="111">
        <f t="shared" si="4"/>
        <v>25852.627872171845</v>
      </c>
      <c r="E172" s="111">
        <f t="shared" si="4"/>
        <v>27754.715192872711</v>
      </c>
      <c r="F172" s="111">
        <f t="shared" si="4"/>
        <v>29062.068965517243</v>
      </c>
      <c r="G172" s="111">
        <f t="shared" si="4"/>
        <v>28948.676287871545</v>
      </c>
      <c r="H172" s="111">
        <f t="shared" si="4"/>
        <v>31222.698907956317</v>
      </c>
      <c r="I172" s="111">
        <f t="shared" si="4"/>
        <v>30021.509398672024</v>
      </c>
      <c r="J172" s="111">
        <f t="shared" si="4"/>
        <v>32209.004392386531</v>
      </c>
      <c r="K172" s="111">
        <f t="shared" si="4"/>
        <v>34986.647676695749</v>
      </c>
    </row>
    <row r="173" spans="1:11" x14ac:dyDescent="0.3">
      <c r="A173" s="140" t="s">
        <v>7</v>
      </c>
      <c r="B173" s="111">
        <f t="shared" ref="B173:K173" si="5">B8/B91</f>
        <v>16533.805177872975</v>
      </c>
      <c r="C173" s="111">
        <f t="shared" si="5"/>
        <v>17669.280114041343</v>
      </c>
      <c r="D173" s="111">
        <f t="shared" si="5"/>
        <v>19598.312384635668</v>
      </c>
      <c r="E173" s="111">
        <f t="shared" si="5"/>
        <v>22331.635540464064</v>
      </c>
      <c r="F173" s="111">
        <f t="shared" si="5"/>
        <v>24149.990285603268</v>
      </c>
      <c r="G173" s="111">
        <f t="shared" si="5"/>
        <v>23309.550989345506</v>
      </c>
      <c r="H173" s="111">
        <f t="shared" si="5"/>
        <v>25079.241614000974</v>
      </c>
      <c r="I173" s="111">
        <f t="shared" si="5"/>
        <v>24845.448530106813</v>
      </c>
      <c r="J173" s="111">
        <f t="shared" si="5"/>
        <v>26086.956521739132</v>
      </c>
      <c r="K173" s="111">
        <f t="shared" si="5"/>
        <v>30386.764836334605</v>
      </c>
    </row>
    <row r="174" spans="1:11" x14ac:dyDescent="0.3">
      <c r="A174" s="140" t="s">
        <v>8</v>
      </c>
      <c r="B174" s="111">
        <f t="shared" ref="B174:K174" si="6">B9/B92</f>
        <v>20671.933085501863</v>
      </c>
      <c r="C174" s="111">
        <f t="shared" si="6"/>
        <v>21486.128291217527</v>
      </c>
      <c r="D174" s="111">
        <f t="shared" si="6"/>
        <v>23951.458005936791</v>
      </c>
      <c r="E174" s="111">
        <f t="shared" si="6"/>
        <v>27254.660736254376</v>
      </c>
      <c r="F174" s="111">
        <f t="shared" si="6"/>
        <v>27782.507739938079</v>
      </c>
      <c r="G174" s="111">
        <f t="shared" si="6"/>
        <v>27889.504874784936</v>
      </c>
      <c r="H174" s="111">
        <f t="shared" si="6"/>
        <v>30602.961231248784</v>
      </c>
      <c r="I174" s="111">
        <f t="shared" si="6"/>
        <v>30797.389330306472</v>
      </c>
      <c r="J174" s="111">
        <f t="shared" si="6"/>
        <v>32221.201543266579</v>
      </c>
      <c r="K174" s="111">
        <f t="shared" si="6"/>
        <v>30256.011070749002</v>
      </c>
    </row>
    <row r="175" spans="1:11" x14ac:dyDescent="0.3">
      <c r="A175" s="140" t="s">
        <v>9</v>
      </c>
      <c r="B175" s="111">
        <f t="shared" ref="B175:K175" si="7">B10/B93</f>
        <v>15794.470818207205</v>
      </c>
      <c r="C175" s="111">
        <f t="shared" si="7"/>
        <v>17225.777377196937</v>
      </c>
      <c r="D175" s="111">
        <f t="shared" si="7"/>
        <v>19433.962264150941</v>
      </c>
      <c r="E175" s="111">
        <f t="shared" si="7"/>
        <v>21845.776772247362</v>
      </c>
      <c r="F175" s="111">
        <f t="shared" si="7"/>
        <v>23595.142493389485</v>
      </c>
      <c r="G175" s="111">
        <f t="shared" si="7"/>
        <v>22681.713848508032</v>
      </c>
      <c r="H175" s="111">
        <f t="shared" si="7"/>
        <v>24405.243878928093</v>
      </c>
      <c r="I175" s="111">
        <f t="shared" si="7"/>
        <v>24506.7477665843</v>
      </c>
      <c r="J175" s="111">
        <f t="shared" si="7"/>
        <v>26325.006913079545</v>
      </c>
      <c r="K175" s="111">
        <f t="shared" si="7"/>
        <v>30015.695849319847</v>
      </c>
    </row>
    <row r="176" spans="1:11" x14ac:dyDescent="0.3">
      <c r="A176" s="140" t="s">
        <v>10</v>
      </c>
      <c r="B176" s="111">
        <f t="shared" ref="B176:K176" si="8">B11/B94</f>
        <v>18356.630147336607</v>
      </c>
      <c r="C176" s="111">
        <f t="shared" si="8"/>
        <v>19704.344690823869</v>
      </c>
      <c r="D176" s="111">
        <f t="shared" si="8"/>
        <v>22236.8536563954</v>
      </c>
      <c r="E176" s="111">
        <f t="shared" si="8"/>
        <v>23962.763443908891</v>
      </c>
      <c r="F176" s="111">
        <f t="shared" si="8"/>
        <v>25572.421897953191</v>
      </c>
      <c r="G176" s="111">
        <f t="shared" si="8"/>
        <v>25800.624231533147</v>
      </c>
      <c r="H176" s="111">
        <f t="shared" si="8"/>
        <v>28236.946624043398</v>
      </c>
      <c r="I176" s="111">
        <f t="shared" si="8"/>
        <v>28165.831521225304</v>
      </c>
      <c r="J176" s="111">
        <f t="shared" si="8"/>
        <v>29795.081967213118</v>
      </c>
      <c r="K176" s="111">
        <f t="shared" si="8"/>
        <v>33195.020746887967</v>
      </c>
    </row>
    <row r="177" spans="1:11" x14ac:dyDescent="0.3">
      <c r="A177" s="140" t="s">
        <v>11</v>
      </c>
      <c r="B177" s="111">
        <f t="shared" ref="B177:K177" si="9">B12/B95</f>
        <v>20665.411764705881</v>
      </c>
      <c r="C177" s="111">
        <f t="shared" si="9"/>
        <v>21823.056300268097</v>
      </c>
      <c r="D177" s="111">
        <f t="shared" si="9"/>
        <v>24165.402801320368</v>
      </c>
      <c r="E177" s="111">
        <f t="shared" si="9"/>
        <v>26695.336391437308</v>
      </c>
      <c r="F177" s="111">
        <f t="shared" si="9"/>
        <v>28310.520140789991</v>
      </c>
      <c r="G177" s="111">
        <f t="shared" si="9"/>
        <v>28527.315914489311</v>
      </c>
      <c r="H177" s="111">
        <f t="shared" si="9"/>
        <v>31624.222395023331</v>
      </c>
      <c r="I177" s="111">
        <f t="shared" si="9"/>
        <v>30651.969097418507</v>
      </c>
      <c r="J177" s="111">
        <f t="shared" si="9"/>
        <v>32292.392300641615</v>
      </c>
      <c r="K177" s="111">
        <f t="shared" si="9"/>
        <v>34452.903682719545</v>
      </c>
    </row>
    <row r="178" spans="1:11" x14ac:dyDescent="0.3">
      <c r="A178" s="140" t="s">
        <v>12</v>
      </c>
      <c r="B178" s="111">
        <f t="shared" ref="B178:K178" si="10">B13/B96</f>
        <v>30705.970010244946</v>
      </c>
      <c r="C178" s="111">
        <f t="shared" si="10"/>
        <v>30827.985739750442</v>
      </c>
      <c r="D178" s="111">
        <f t="shared" si="10"/>
        <v>33780.959072545229</v>
      </c>
      <c r="E178" s="111">
        <f t="shared" si="10"/>
        <v>38855.313941447799</v>
      </c>
      <c r="F178" s="111">
        <f t="shared" si="10"/>
        <v>41031.976744186046</v>
      </c>
      <c r="G178" s="111">
        <f t="shared" si="10"/>
        <v>42490.02849002849</v>
      </c>
      <c r="H178" s="111">
        <f t="shared" si="10"/>
        <v>46304.453756943767</v>
      </c>
      <c r="I178" s="111">
        <f t="shared" si="10"/>
        <v>45177.650429799432</v>
      </c>
      <c r="J178" s="111">
        <f t="shared" si="10"/>
        <v>49188.228862973752</v>
      </c>
      <c r="K178" s="111">
        <f t="shared" si="10"/>
        <v>48294.627990535446</v>
      </c>
    </row>
    <row r="179" spans="1:11" x14ac:dyDescent="0.3">
      <c r="A179" s="140" t="s">
        <v>13</v>
      </c>
      <c r="B179" s="111">
        <f t="shared" ref="B179:K179" si="11">B14/B97</f>
        <v>16060.323962018245</v>
      </c>
      <c r="C179" s="111">
        <f t="shared" si="11"/>
        <v>16866.62525512468</v>
      </c>
      <c r="D179" s="111">
        <f t="shared" si="11"/>
        <v>19594.894069674672</v>
      </c>
      <c r="E179" s="111">
        <f t="shared" si="11"/>
        <v>21648.630845958407</v>
      </c>
      <c r="F179" s="111">
        <f t="shared" si="11"/>
        <v>23499.607996863975</v>
      </c>
      <c r="G179" s="111">
        <f t="shared" si="11"/>
        <v>23939.801904029231</v>
      </c>
      <c r="H179" s="111">
        <f t="shared" si="11"/>
        <v>25330.366644094029</v>
      </c>
      <c r="I179" s="111">
        <f t="shared" si="11"/>
        <v>25651.016916935943</v>
      </c>
      <c r="J179" s="111">
        <f t="shared" si="11"/>
        <v>27361.569490282363</v>
      </c>
      <c r="K179" s="111">
        <f t="shared" si="11"/>
        <v>30228.581554000175</v>
      </c>
    </row>
    <row r="180" spans="1:11" x14ac:dyDescent="0.3">
      <c r="A180" s="140" t="s">
        <v>14</v>
      </c>
      <c r="B180" s="111">
        <f t="shared" ref="B180:K180" si="12">B15/B98</f>
        <v>17518.275192005181</v>
      </c>
      <c r="C180" s="111">
        <f t="shared" si="12"/>
        <v>18806.733057195735</v>
      </c>
      <c r="D180" s="111">
        <f t="shared" si="12"/>
        <v>21095.280498664291</v>
      </c>
      <c r="E180" s="111">
        <f t="shared" si="12"/>
        <v>22549.744172825467</v>
      </c>
      <c r="F180" s="111">
        <f t="shared" si="12"/>
        <v>23501.161890007748</v>
      </c>
      <c r="G180" s="111">
        <f t="shared" si="12"/>
        <v>24003.773584905659</v>
      </c>
      <c r="H180" s="111">
        <f t="shared" si="12"/>
        <v>26130.819321605599</v>
      </c>
      <c r="I180" s="111">
        <f t="shared" si="12"/>
        <v>25778.70012262994</v>
      </c>
      <c r="J180" s="111">
        <f t="shared" si="12"/>
        <v>27926.739926739923</v>
      </c>
      <c r="K180" s="111">
        <f t="shared" si="12"/>
        <v>29756.532596093821</v>
      </c>
    </row>
    <row r="181" spans="1:11" x14ac:dyDescent="0.3">
      <c r="A181" s="140" t="s">
        <v>15</v>
      </c>
      <c r="B181" s="111">
        <f t="shared" ref="B181:K181" si="13">B16/B99</f>
        <v>17396.628049354807</v>
      </c>
      <c r="C181" s="111">
        <f t="shared" si="13"/>
        <v>17943.057380639511</v>
      </c>
      <c r="D181" s="111">
        <f t="shared" si="13"/>
        <v>21147.071971390254</v>
      </c>
      <c r="E181" s="111">
        <f t="shared" si="13"/>
        <v>22556.118062852231</v>
      </c>
      <c r="F181" s="111">
        <f t="shared" si="13"/>
        <v>24197.361993160728</v>
      </c>
      <c r="G181" s="111">
        <f t="shared" si="13"/>
        <v>24771.210676835079</v>
      </c>
      <c r="H181" s="111">
        <f t="shared" si="13"/>
        <v>26898.61029555686</v>
      </c>
      <c r="I181" s="111">
        <f t="shared" si="13"/>
        <v>26805.805900768428</v>
      </c>
      <c r="J181" s="111">
        <f t="shared" si="13"/>
        <v>28420.419864977343</v>
      </c>
      <c r="K181" s="111">
        <f t="shared" si="13"/>
        <v>31773.184661408759</v>
      </c>
    </row>
    <row r="182" spans="1:11" x14ac:dyDescent="0.3">
      <c r="A182" s="140" t="s">
        <v>16</v>
      </c>
      <c r="B182" s="111">
        <f t="shared" ref="B182:K182" si="14">B17/B100</f>
        <v>18369.727510265027</v>
      </c>
      <c r="C182" s="111">
        <f t="shared" si="14"/>
        <v>19384.807417974323</v>
      </c>
      <c r="D182" s="111">
        <f t="shared" si="14"/>
        <v>22064.956961576005</v>
      </c>
      <c r="E182" s="111">
        <f t="shared" si="14"/>
        <v>24488.263803097976</v>
      </c>
      <c r="F182" s="111">
        <f t="shared" si="14"/>
        <v>25549.56368271399</v>
      </c>
      <c r="G182" s="111">
        <f t="shared" si="14"/>
        <v>25550.476190476191</v>
      </c>
      <c r="H182" s="111">
        <f t="shared" si="14"/>
        <v>27063.34711141017</v>
      </c>
      <c r="I182" s="111">
        <f t="shared" si="14"/>
        <v>26392.884178652537</v>
      </c>
      <c r="J182" s="111">
        <f t="shared" si="14"/>
        <v>27516.833484986353</v>
      </c>
      <c r="K182" s="111">
        <f t="shared" si="14"/>
        <v>30157.647683996103</v>
      </c>
    </row>
    <row r="183" spans="1:11" x14ac:dyDescent="0.3">
      <c r="A183" s="140" t="s">
        <v>17</v>
      </c>
      <c r="B183" s="111">
        <f t="shared" ref="B183:K183" si="15">B18/B101</f>
        <v>17973.880597014926</v>
      </c>
      <c r="C183" s="111">
        <f t="shared" si="15"/>
        <v>18375.429024025347</v>
      </c>
      <c r="D183" s="111">
        <f t="shared" si="15"/>
        <v>21118.74386653582</v>
      </c>
      <c r="E183" s="111">
        <f t="shared" si="15"/>
        <v>22967.452515032932</v>
      </c>
      <c r="F183" s="111">
        <f t="shared" si="15"/>
        <v>23875.49019607843</v>
      </c>
      <c r="G183" s="111">
        <f t="shared" si="15"/>
        <v>24056.87476062811</v>
      </c>
      <c r="H183" s="111">
        <f t="shared" si="15"/>
        <v>26641.864108086938</v>
      </c>
      <c r="I183" s="111">
        <f t="shared" si="15"/>
        <v>26330.702671864598</v>
      </c>
      <c r="J183" s="111">
        <f t="shared" si="15"/>
        <v>28111.25366568915</v>
      </c>
      <c r="K183" s="111">
        <f t="shared" si="15"/>
        <v>31335.945849661559</v>
      </c>
    </row>
    <row r="184" spans="1:11" x14ac:dyDescent="0.3">
      <c r="A184" s="140" t="s">
        <v>18</v>
      </c>
      <c r="B184" s="111">
        <f t="shared" ref="B184:K184" si="16">B19/B102</f>
        <v>18346.69899291309</v>
      </c>
      <c r="C184" s="111">
        <f t="shared" si="16"/>
        <v>19521.224526119069</v>
      </c>
      <c r="D184" s="111">
        <f t="shared" si="16"/>
        <v>22550.930026572187</v>
      </c>
      <c r="E184" s="111">
        <f t="shared" si="16"/>
        <v>25388.184056049991</v>
      </c>
      <c r="F184" s="111">
        <f t="shared" si="16"/>
        <v>26538.648991129739</v>
      </c>
      <c r="G184" s="111">
        <f t="shared" si="16"/>
        <v>25987.966765351925</v>
      </c>
      <c r="H184" s="111">
        <f t="shared" si="16"/>
        <v>27973.555337904018</v>
      </c>
      <c r="I184" s="111">
        <f t="shared" si="16"/>
        <v>27705.93779453346</v>
      </c>
      <c r="J184" s="111">
        <f t="shared" si="16"/>
        <v>29670.653173873045</v>
      </c>
      <c r="K184" s="111">
        <f t="shared" si="16"/>
        <v>31178.079693626332</v>
      </c>
    </row>
    <row r="185" spans="1:11" x14ac:dyDescent="0.3">
      <c r="A185" s="140" t="s">
        <v>19</v>
      </c>
      <c r="B185" s="111">
        <f t="shared" ref="B185:K185" si="17">B20/B103</f>
        <v>19305.866965620327</v>
      </c>
      <c r="C185" s="111">
        <f t="shared" si="17"/>
        <v>20133.944307366935</v>
      </c>
      <c r="D185" s="111">
        <f t="shared" si="17"/>
        <v>23373.44106797822</v>
      </c>
      <c r="E185" s="111">
        <f t="shared" si="17"/>
        <v>25314.923397011542</v>
      </c>
      <c r="F185" s="111">
        <f t="shared" si="17"/>
        <v>26490.066225165559</v>
      </c>
      <c r="G185" s="111">
        <f t="shared" si="17"/>
        <v>25770.585435506902</v>
      </c>
      <c r="H185" s="111">
        <f t="shared" si="17"/>
        <v>27617.533718689789</v>
      </c>
      <c r="I185" s="111">
        <f t="shared" si="17"/>
        <v>27985.025116102734</v>
      </c>
      <c r="J185" s="111">
        <f t="shared" si="17"/>
        <v>30309.2123319001</v>
      </c>
      <c r="K185" s="111">
        <f t="shared" si="17"/>
        <v>34084.961462627711</v>
      </c>
    </row>
    <row r="186" spans="1:11" ht="27.6" x14ac:dyDescent="0.3">
      <c r="A186" s="140" t="s">
        <v>264</v>
      </c>
      <c r="B186" s="111">
        <f t="shared" ref="B186:K186" si="18">B21/B104</f>
        <v>52666.415591752186</v>
      </c>
      <c r="C186" s="111">
        <f t="shared" si="18"/>
        <v>49684.729064039406</v>
      </c>
      <c r="D186" s="111">
        <f t="shared" si="18"/>
        <v>53026.454099509465</v>
      </c>
      <c r="E186" s="111">
        <f t="shared" si="18"/>
        <v>58400.678157671653</v>
      </c>
      <c r="F186" s="111">
        <f t="shared" si="18"/>
        <v>63062.030437295318</v>
      </c>
      <c r="G186" s="111">
        <f t="shared" si="18"/>
        <v>67075.299760191847</v>
      </c>
      <c r="H186" s="111">
        <f t="shared" si="18"/>
        <v>73431.059506531208</v>
      </c>
      <c r="I186" s="111">
        <f t="shared" si="18"/>
        <v>75261.12931200616</v>
      </c>
      <c r="J186" s="111">
        <f t="shared" si="18"/>
        <v>83000.186811133943</v>
      </c>
      <c r="K186" s="111">
        <f t="shared" si="18"/>
        <v>85461.056401074311</v>
      </c>
    </row>
    <row r="187" spans="1:11" x14ac:dyDescent="0.3">
      <c r="A187" s="140" t="s">
        <v>22</v>
      </c>
      <c r="B187" s="111">
        <f t="shared" ref="B187:K187" si="19">B22/B105</f>
        <v>20729.920150305308</v>
      </c>
      <c r="C187" s="111">
        <f t="shared" si="19"/>
        <v>20743.913435527502</v>
      </c>
      <c r="D187" s="111">
        <f t="shared" si="19"/>
        <v>23036.971046770599</v>
      </c>
      <c r="E187" s="111">
        <f t="shared" si="19"/>
        <v>25155.261644623344</v>
      </c>
      <c r="F187" s="111">
        <f t="shared" si="19"/>
        <v>26727.308103901156</v>
      </c>
      <c r="G187" s="111">
        <f t="shared" si="19"/>
        <v>27948.226270373922</v>
      </c>
      <c r="H187" s="111">
        <f t="shared" si="19"/>
        <v>30019.459038723486</v>
      </c>
      <c r="I187" s="111">
        <f t="shared" si="19"/>
        <v>30733.547048840279</v>
      </c>
      <c r="J187" s="111">
        <f t="shared" si="19"/>
        <v>32345.464520848578</v>
      </c>
      <c r="K187" s="111">
        <f t="shared" si="19"/>
        <v>39856.836077308515</v>
      </c>
    </row>
    <row r="188" spans="1:11" x14ac:dyDescent="0.3">
      <c r="A188" s="140" t="s">
        <v>23</v>
      </c>
      <c r="B188" s="111">
        <f t="shared" ref="B188:K188" si="20">B23/B106</f>
        <v>26948.118960502859</v>
      </c>
      <c r="C188" s="111">
        <f t="shared" si="20"/>
        <v>26648.336788966011</v>
      </c>
      <c r="D188" s="111">
        <f t="shared" si="20"/>
        <v>27585.262413854034</v>
      </c>
      <c r="E188" s="111">
        <f t="shared" si="20"/>
        <v>30274.835385055823</v>
      </c>
      <c r="F188" s="111">
        <f t="shared" si="20"/>
        <v>31568.14851001466</v>
      </c>
      <c r="G188" s="111">
        <f t="shared" si="20"/>
        <v>32499.524262607043</v>
      </c>
      <c r="H188" s="111">
        <f t="shared" si="20"/>
        <v>34382.763975155278</v>
      </c>
      <c r="I188" s="111">
        <f t="shared" si="20"/>
        <v>34405.889524524056</v>
      </c>
      <c r="J188" s="111">
        <f t="shared" si="20"/>
        <v>36405.770125639829</v>
      </c>
      <c r="K188" s="111">
        <f t="shared" si="20"/>
        <v>41843.97163120567</v>
      </c>
    </row>
    <row r="189" spans="1:11" x14ac:dyDescent="0.3">
      <c r="A189" s="140" t="s">
        <v>24</v>
      </c>
      <c r="B189" s="111">
        <f t="shared" ref="B189:K189" si="21">B24/B107</f>
        <v>23760.547534220888</v>
      </c>
      <c r="C189" s="111">
        <f t="shared" si="21"/>
        <v>24885.80028328612</v>
      </c>
      <c r="D189" s="111">
        <f t="shared" si="21"/>
        <v>27678.492435636555</v>
      </c>
      <c r="E189" s="111">
        <f t="shared" si="21"/>
        <v>29973.267137674244</v>
      </c>
      <c r="F189" s="111">
        <f t="shared" si="21"/>
        <v>31810.573988382403</v>
      </c>
      <c r="G189" s="111">
        <f t="shared" si="21"/>
        <v>32626.204238921</v>
      </c>
      <c r="H189" s="111">
        <f t="shared" si="21"/>
        <v>34599.515738498791</v>
      </c>
      <c r="I189" s="111">
        <f t="shared" si="21"/>
        <v>35160.581150831582</v>
      </c>
      <c r="J189" s="111">
        <f t="shared" si="21"/>
        <v>36369.543333028276</v>
      </c>
      <c r="K189" s="111">
        <f t="shared" si="21"/>
        <v>43143.469333095258</v>
      </c>
    </row>
    <row r="190" spans="1:11" x14ac:dyDescent="0.3">
      <c r="A190" s="140" t="s">
        <v>26</v>
      </c>
      <c r="B190" s="111">
        <f t="shared" ref="B190:K190" si="22">B25/B108</f>
        <v>17715.698162484845</v>
      </c>
      <c r="C190" s="111">
        <f t="shared" si="22"/>
        <v>19455.405767342199</v>
      </c>
      <c r="D190" s="111">
        <f t="shared" si="22"/>
        <v>22311.400767788589</v>
      </c>
      <c r="E190" s="111">
        <f t="shared" si="22"/>
        <v>25347.308242020008</v>
      </c>
      <c r="F190" s="111">
        <f t="shared" si="22"/>
        <v>25362.035225048923</v>
      </c>
      <c r="G190" s="111">
        <f t="shared" si="22"/>
        <v>25998.075072184791</v>
      </c>
      <c r="H190" s="111">
        <f t="shared" si="22"/>
        <v>27609.054697367141</v>
      </c>
      <c r="I190" s="111">
        <f t="shared" si="22"/>
        <v>28193.389057750763</v>
      </c>
      <c r="J190" s="111">
        <f t="shared" si="22"/>
        <v>29144.634525660964</v>
      </c>
      <c r="K190" s="111">
        <f t="shared" si="22"/>
        <v>31457.63012968556</v>
      </c>
    </row>
    <row r="191" spans="1:11" x14ac:dyDescent="0.3">
      <c r="A191" s="140" t="s">
        <v>27</v>
      </c>
      <c r="B191" s="111">
        <f t="shared" ref="B191:K191" si="23">B26/B109</f>
        <v>18769.748527624564</v>
      </c>
      <c r="C191" s="111">
        <f t="shared" si="23"/>
        <v>19567.474048442909</v>
      </c>
      <c r="D191" s="111">
        <f t="shared" si="23"/>
        <v>22829.783425809917</v>
      </c>
      <c r="E191" s="111">
        <f t="shared" si="23"/>
        <v>24513.325054924062</v>
      </c>
      <c r="F191" s="111">
        <f t="shared" si="23"/>
        <v>25739.714035599649</v>
      </c>
      <c r="G191" s="111">
        <f t="shared" si="23"/>
        <v>26282.198053806525</v>
      </c>
      <c r="H191" s="111">
        <f t="shared" si="23"/>
        <v>28316.465550797973</v>
      </c>
      <c r="I191" s="111">
        <f t="shared" si="23"/>
        <v>28172.912307399656</v>
      </c>
      <c r="J191" s="111">
        <f t="shared" si="23"/>
        <v>29256.55310987305</v>
      </c>
      <c r="K191" s="111">
        <f t="shared" si="23"/>
        <v>30270.102727594756</v>
      </c>
    </row>
    <row r="192" spans="1:11" x14ac:dyDescent="0.3">
      <c r="A192" s="140" t="s">
        <v>28</v>
      </c>
      <c r="B192" s="111">
        <f t="shared" ref="B192:K192" si="24">B27/B110</f>
        <v>18753.420779465883</v>
      </c>
      <c r="C192" s="111">
        <f t="shared" si="24"/>
        <v>19347.260826683403</v>
      </c>
      <c r="D192" s="111">
        <f t="shared" si="24"/>
        <v>22544.796539853472</v>
      </c>
      <c r="E192" s="111">
        <f t="shared" si="24"/>
        <v>26980.703745743474</v>
      </c>
      <c r="F192" s="111">
        <f t="shared" si="24"/>
        <v>28888.023369036022</v>
      </c>
      <c r="G192" s="111">
        <f t="shared" si="24"/>
        <v>30141.37334102712</v>
      </c>
      <c r="H192" s="111">
        <f t="shared" si="24"/>
        <v>31470.931363017695</v>
      </c>
      <c r="I192" s="111">
        <f t="shared" si="24"/>
        <v>31938.304824139919</v>
      </c>
      <c r="J192" s="111">
        <f t="shared" si="24"/>
        <v>34137.643571693225</v>
      </c>
      <c r="K192" s="111">
        <f t="shared" si="24"/>
        <v>35145.71866823062</v>
      </c>
    </row>
    <row r="193" spans="1:11" x14ac:dyDescent="0.3">
      <c r="A193" s="140" t="s">
        <v>29</v>
      </c>
      <c r="B193" s="111">
        <f t="shared" ref="B193:K193" si="25">B28/B111</f>
        <v>29953.999248967331</v>
      </c>
      <c r="C193" s="111">
        <f t="shared" si="25"/>
        <v>30631.063559706228</v>
      </c>
      <c r="D193" s="111">
        <f t="shared" si="25"/>
        <v>32413.336861603595</v>
      </c>
      <c r="E193" s="111">
        <f t="shared" si="25"/>
        <v>35374.491051983714</v>
      </c>
      <c r="F193" s="111">
        <f t="shared" si="25"/>
        <v>38088.449228978767</v>
      </c>
      <c r="G193" s="111">
        <f t="shared" si="25"/>
        <v>39823.805419898497</v>
      </c>
      <c r="H193" s="111">
        <f t="shared" si="25"/>
        <v>42772.516428295326</v>
      </c>
      <c r="I193" s="111">
        <f t="shared" si="25"/>
        <v>44789.124795849748</v>
      </c>
      <c r="J193" s="111">
        <f t="shared" si="25"/>
        <v>47758.701129047302</v>
      </c>
      <c r="K193" s="111">
        <f t="shared" si="25"/>
        <v>54125.097596946296</v>
      </c>
    </row>
    <row r="194" spans="1:11" x14ac:dyDescent="0.3">
      <c r="A194" s="140" t="s">
        <v>30</v>
      </c>
      <c r="B194" s="111">
        <f t="shared" ref="B194:K194" si="26">B29/B112</f>
        <v>19312.154437259866</v>
      </c>
      <c r="C194" s="111">
        <f t="shared" si="26"/>
        <v>20688.288288288288</v>
      </c>
      <c r="D194" s="111">
        <f t="shared" si="26"/>
        <v>22772.989782318971</v>
      </c>
      <c r="E194" s="111">
        <f t="shared" si="26"/>
        <v>24032.886607736906</v>
      </c>
      <c r="F194" s="111">
        <f t="shared" si="26"/>
        <v>25153.3203125</v>
      </c>
      <c r="G194" s="111">
        <f t="shared" si="26"/>
        <v>24414.792222645829</v>
      </c>
      <c r="H194" s="111">
        <f t="shared" si="26"/>
        <v>25544.177881802221</v>
      </c>
      <c r="I194" s="111">
        <f t="shared" si="26"/>
        <v>25036.468693757699</v>
      </c>
      <c r="J194" s="111">
        <f t="shared" si="26"/>
        <v>27276.112455781044</v>
      </c>
      <c r="K194" s="111">
        <f t="shared" si="26"/>
        <v>30341.072714182865</v>
      </c>
    </row>
    <row r="195" spans="1:11" x14ac:dyDescent="0.3">
      <c r="A195" s="140" t="s">
        <v>31</v>
      </c>
      <c r="B195" s="111">
        <f t="shared" ref="B195:K195" si="27">B30/B113</f>
        <v>16658.895934352851</v>
      </c>
      <c r="C195" s="111">
        <f t="shared" si="27"/>
        <v>17586.607142857141</v>
      </c>
      <c r="D195" s="111">
        <f t="shared" si="27"/>
        <v>18844.335492908423</v>
      </c>
      <c r="E195" s="111">
        <f t="shared" si="27"/>
        <v>20964.887239508993</v>
      </c>
      <c r="F195" s="111">
        <f t="shared" si="27"/>
        <v>22730.378758297542</v>
      </c>
      <c r="G195" s="111">
        <f t="shared" si="27"/>
        <v>22773.221438107954</v>
      </c>
      <c r="H195" s="111">
        <f t="shared" si="27"/>
        <v>24941.371897596247</v>
      </c>
      <c r="I195" s="111">
        <f t="shared" si="27"/>
        <v>25206.367362501194</v>
      </c>
      <c r="J195" s="111">
        <f t="shared" si="27"/>
        <v>27165.463631315935</v>
      </c>
      <c r="K195" s="111">
        <f t="shared" si="27"/>
        <v>29526.062120671188</v>
      </c>
    </row>
    <row r="196" spans="1:11" x14ac:dyDescent="0.3">
      <c r="A196" s="140" t="s">
        <v>263</v>
      </c>
      <c r="B196" s="111">
        <f t="shared" ref="B196:K196" si="28">B31/B114</f>
        <v>28585.621895210425</v>
      </c>
      <c r="C196" s="111">
        <f t="shared" si="28"/>
        <v>29281.426553672314</v>
      </c>
      <c r="D196" s="111">
        <f t="shared" si="28"/>
        <v>33069.446898745358</v>
      </c>
      <c r="E196" s="111">
        <f t="shared" si="28"/>
        <v>37894.836930683654</v>
      </c>
      <c r="F196" s="111">
        <f t="shared" si="28"/>
        <v>40847.08152436083</v>
      </c>
      <c r="G196" s="111">
        <f t="shared" si="28"/>
        <v>43434.372594303306</v>
      </c>
      <c r="H196" s="111">
        <f t="shared" si="28"/>
        <v>46111.704711024766</v>
      </c>
      <c r="I196" s="111">
        <f t="shared" si="28"/>
        <v>47149.541634835754</v>
      </c>
      <c r="J196" s="111">
        <f t="shared" si="28"/>
        <v>53316.152784169353</v>
      </c>
      <c r="K196" s="111">
        <f t="shared" si="28"/>
        <v>56938.39117567931</v>
      </c>
    </row>
    <row r="197" spans="1:11" x14ac:dyDescent="0.3">
      <c r="A197" s="140" t="s">
        <v>262</v>
      </c>
      <c r="B197" s="111">
        <f t="shared" ref="B197:K197" si="29">B32/B115</f>
        <v>17528.300121620359</v>
      </c>
      <c r="C197" s="111">
        <f t="shared" si="29"/>
        <v>19813.335726465044</v>
      </c>
      <c r="D197" s="111">
        <f t="shared" si="29"/>
        <v>20451.154529307285</v>
      </c>
      <c r="E197" s="111">
        <f t="shared" si="29"/>
        <v>23832.193082478145</v>
      </c>
      <c r="F197" s="111">
        <f t="shared" si="29"/>
        <v>26030.279197797881</v>
      </c>
      <c r="G197" s="111">
        <f t="shared" si="29"/>
        <v>26475.386239324442</v>
      </c>
      <c r="H197" s="111">
        <f t="shared" si="29"/>
        <v>28511.74168297456</v>
      </c>
      <c r="I197" s="111">
        <f t="shared" si="29"/>
        <v>28671.394799054371</v>
      </c>
      <c r="J197" s="111">
        <f t="shared" si="29"/>
        <v>32048.668503213958</v>
      </c>
      <c r="K197" s="111">
        <f t="shared" si="29"/>
        <v>32469.621157969981</v>
      </c>
    </row>
    <row r="198" spans="1:11" x14ac:dyDescent="0.3">
      <c r="A198" s="140" t="s">
        <v>35</v>
      </c>
      <c r="B198" s="111">
        <f t="shared" ref="B198:K198" si="30">B33/B116</f>
        <v>10827.381504498655</v>
      </c>
      <c r="C198" s="111">
        <f t="shared" si="30"/>
        <v>11698.181163335134</v>
      </c>
      <c r="D198" s="111">
        <f t="shared" si="30"/>
        <v>13717.672413793105</v>
      </c>
      <c r="E198" s="111">
        <f t="shared" si="30"/>
        <v>14897.494305239179</v>
      </c>
      <c r="F198" s="111">
        <f t="shared" si="30"/>
        <v>15741.529525653437</v>
      </c>
      <c r="G198" s="111">
        <f t="shared" si="30"/>
        <v>16377.756471716204</v>
      </c>
      <c r="H198" s="111">
        <f t="shared" si="30"/>
        <v>17918.481944041047</v>
      </c>
      <c r="I198" s="111">
        <f t="shared" si="30"/>
        <v>18634.568365619707</v>
      </c>
      <c r="J198" s="111">
        <f t="shared" si="30"/>
        <v>19120.179372197308</v>
      </c>
      <c r="K198" s="111">
        <f t="shared" si="30"/>
        <v>21514.902175900534</v>
      </c>
    </row>
    <row r="199" spans="1:11" x14ac:dyDescent="0.3">
      <c r="A199" s="140" t="s">
        <v>37</v>
      </c>
      <c r="B199" s="111">
        <f t="shared" ref="B199:K199" si="31">B34/B117</f>
        <v>23442.164179104475</v>
      </c>
      <c r="C199" s="111">
        <f t="shared" si="31"/>
        <v>25034.753163428977</v>
      </c>
      <c r="D199" s="111">
        <f t="shared" si="31"/>
        <v>27769.00558857447</v>
      </c>
      <c r="E199" s="111">
        <f t="shared" si="31"/>
        <v>31003.01943762974</v>
      </c>
      <c r="F199" s="111">
        <f t="shared" si="31"/>
        <v>32671.165884194055</v>
      </c>
      <c r="G199" s="111">
        <f t="shared" si="31"/>
        <v>33433.394073079508</v>
      </c>
      <c r="H199" s="111">
        <f t="shared" si="31"/>
        <v>35690.32761310452</v>
      </c>
      <c r="I199" s="111">
        <f t="shared" si="31"/>
        <v>35549.633577614928</v>
      </c>
      <c r="J199" s="111">
        <f t="shared" si="31"/>
        <v>39592.677345537755</v>
      </c>
      <c r="K199" s="111">
        <f t="shared" si="31"/>
        <v>43502.432870787525</v>
      </c>
    </row>
    <row r="200" spans="1:11" x14ac:dyDescent="0.3">
      <c r="A200" s="140" t="s">
        <v>38</v>
      </c>
      <c r="B200" s="111">
        <f t="shared" ref="B200:K200" si="32">B35/B118</f>
        <v>18758.815232722147</v>
      </c>
      <c r="C200" s="111">
        <f t="shared" si="32"/>
        <v>19859.053126129384</v>
      </c>
      <c r="D200" s="111">
        <f t="shared" si="32"/>
        <v>21163.306988722135</v>
      </c>
      <c r="E200" s="111">
        <f t="shared" si="32"/>
        <v>21819.831868551773</v>
      </c>
      <c r="F200" s="111">
        <f t="shared" si="32"/>
        <v>22406.736512288262</v>
      </c>
      <c r="G200" s="111">
        <f t="shared" si="32"/>
        <v>22857.967112222326</v>
      </c>
      <c r="H200" s="111">
        <f t="shared" si="32"/>
        <v>24342.951842464416</v>
      </c>
      <c r="I200" s="111">
        <f t="shared" si="32"/>
        <v>24035.472489749212</v>
      </c>
      <c r="J200" s="111">
        <f t="shared" si="32"/>
        <v>24733.155129505023</v>
      </c>
      <c r="K200" s="111">
        <f t="shared" si="32"/>
        <v>27573.849019781781</v>
      </c>
    </row>
    <row r="201" spans="1:11" x14ac:dyDescent="0.3">
      <c r="A201" s="140" t="s">
        <v>39</v>
      </c>
      <c r="B201" s="111">
        <f t="shared" ref="B201:K201" si="33">B36/B119</f>
        <v>17144.619472385653</v>
      </c>
      <c r="C201" s="111">
        <f t="shared" si="33"/>
        <v>17312.26002321636</v>
      </c>
      <c r="D201" s="111">
        <f t="shared" si="33"/>
        <v>19530.794380136078</v>
      </c>
      <c r="E201" s="111">
        <f t="shared" si="33"/>
        <v>20375.761035007607</v>
      </c>
      <c r="F201" s="111">
        <f t="shared" si="33"/>
        <v>21520.5078125</v>
      </c>
      <c r="G201" s="111">
        <f t="shared" si="33"/>
        <v>21866.193808108888</v>
      </c>
      <c r="H201" s="111">
        <f t="shared" si="33"/>
        <v>23460.866187609245</v>
      </c>
      <c r="I201" s="111">
        <f t="shared" si="33"/>
        <v>23820.642332983891</v>
      </c>
      <c r="J201" s="111">
        <f t="shared" si="33"/>
        <v>25677.179962894246</v>
      </c>
      <c r="K201" s="111">
        <f t="shared" si="33"/>
        <v>28094.810558448557</v>
      </c>
    </row>
    <row r="202" spans="1:11" x14ac:dyDescent="0.3">
      <c r="A202" s="140" t="s">
        <v>40</v>
      </c>
      <c r="B202" s="111">
        <f t="shared" ref="B202:K202" si="34">B37/B120</f>
        <v>19253.003003003003</v>
      </c>
      <c r="C202" s="111">
        <f t="shared" si="34"/>
        <v>20533.989266547407</v>
      </c>
      <c r="D202" s="111">
        <f t="shared" si="34"/>
        <v>23043.633443383598</v>
      </c>
      <c r="E202" s="111">
        <f t="shared" si="34"/>
        <v>25344.680041837022</v>
      </c>
      <c r="F202" s="111">
        <f t="shared" si="34"/>
        <v>27301.446708001182</v>
      </c>
      <c r="G202" s="111">
        <f t="shared" si="34"/>
        <v>27846.683893195524</v>
      </c>
      <c r="H202" s="111">
        <f t="shared" si="34"/>
        <v>30054.527750730278</v>
      </c>
      <c r="I202" s="111">
        <f t="shared" si="34"/>
        <v>29966.723711732266</v>
      </c>
      <c r="J202" s="111">
        <f t="shared" si="34"/>
        <v>32283.319517362073</v>
      </c>
      <c r="K202" s="111">
        <f t="shared" si="34"/>
        <v>35683.196575098111</v>
      </c>
    </row>
    <row r="203" spans="1:11" x14ac:dyDescent="0.3">
      <c r="A203" s="140" t="s">
        <v>43</v>
      </c>
      <c r="B203" s="111">
        <f t="shared" ref="B203:K203" si="35">B38/B121</f>
        <v>20650.445444965993</v>
      </c>
      <c r="C203" s="111">
        <f t="shared" si="35"/>
        <v>21083.159895032124</v>
      </c>
      <c r="D203" s="111">
        <f t="shared" si="35"/>
        <v>23481.312510966833</v>
      </c>
      <c r="E203" s="111">
        <f t="shared" si="35"/>
        <v>24580.101503399404</v>
      </c>
      <c r="F203" s="111">
        <f t="shared" si="35"/>
        <v>26189.675632911389</v>
      </c>
      <c r="G203" s="111">
        <f t="shared" si="35"/>
        <v>25057.885008269284</v>
      </c>
      <c r="H203" s="111">
        <f t="shared" si="35"/>
        <v>26409.095288563443</v>
      </c>
      <c r="I203" s="111">
        <f t="shared" si="35"/>
        <v>25788.590604026846</v>
      </c>
      <c r="J203" s="111">
        <f t="shared" si="35"/>
        <v>27061.348595957792</v>
      </c>
      <c r="K203" s="111">
        <f t="shared" si="35"/>
        <v>30172.913271772588</v>
      </c>
    </row>
    <row r="204" spans="1:11" x14ac:dyDescent="0.3">
      <c r="A204" s="140" t="s">
        <v>44</v>
      </c>
      <c r="B204" s="111">
        <f t="shared" ref="B204:K204" si="36">B39/B122</f>
        <v>12701.69394200402</v>
      </c>
      <c r="C204" s="111">
        <f t="shared" si="36"/>
        <v>13578.431372549021</v>
      </c>
      <c r="D204" s="111">
        <f t="shared" si="36"/>
        <v>12924.11094095627</v>
      </c>
      <c r="E204" s="111">
        <f t="shared" si="36"/>
        <v>15340.155945419103</v>
      </c>
      <c r="F204" s="111">
        <f t="shared" si="36"/>
        <v>15188.887820820917</v>
      </c>
      <c r="G204" s="111">
        <f t="shared" si="36"/>
        <v>15858.516483516481</v>
      </c>
      <c r="H204" s="111">
        <f t="shared" si="36"/>
        <v>16075.47169811321</v>
      </c>
      <c r="I204" s="111">
        <f t="shared" si="36"/>
        <v>15948.780948780948</v>
      </c>
      <c r="J204" s="111">
        <f t="shared" si="36"/>
        <v>16659.625275532697</v>
      </c>
      <c r="K204" s="111">
        <f t="shared" si="36"/>
        <v>17503.371544167228</v>
      </c>
    </row>
    <row r="205" spans="1:11" x14ac:dyDescent="0.3">
      <c r="A205" s="140" t="s">
        <v>45</v>
      </c>
      <c r="B205" s="111">
        <f t="shared" ref="B205:K205" si="37">B40/B123</f>
        <v>13938.040747976556</v>
      </c>
      <c r="C205" s="111">
        <f t="shared" si="37"/>
        <v>15126.313848423382</v>
      </c>
      <c r="D205" s="111">
        <f t="shared" si="37"/>
        <v>16457.93581960104</v>
      </c>
      <c r="E205" s="111">
        <f t="shared" si="37"/>
        <v>18626.213134834637</v>
      </c>
      <c r="F205" s="111">
        <f t="shared" si="37"/>
        <v>19944.379391100705</v>
      </c>
      <c r="G205" s="111">
        <f t="shared" si="37"/>
        <v>20108.243935440227</v>
      </c>
      <c r="H205" s="111">
        <f t="shared" si="37"/>
        <v>20709.808081782237</v>
      </c>
      <c r="I205" s="111">
        <f t="shared" si="37"/>
        <v>20890.027516842205</v>
      </c>
      <c r="J205" s="111">
        <f t="shared" si="37"/>
        <v>23970.601830452062</v>
      </c>
      <c r="K205" s="111">
        <f t="shared" si="37"/>
        <v>26958.891867739054</v>
      </c>
    </row>
    <row r="206" spans="1:11" x14ac:dyDescent="0.3">
      <c r="A206" s="140" t="s">
        <v>46</v>
      </c>
      <c r="B206" s="111">
        <f t="shared" ref="B206:K206" si="38">B41/B124</f>
        <v>13237.456948710787</v>
      </c>
      <c r="C206" s="111">
        <f t="shared" si="38"/>
        <v>14770.401231772486</v>
      </c>
      <c r="D206" s="111">
        <f t="shared" si="38"/>
        <v>15503.133704735375</v>
      </c>
      <c r="E206" s="111">
        <f t="shared" si="38"/>
        <v>16732.757802865002</v>
      </c>
      <c r="F206" s="111">
        <f t="shared" si="38"/>
        <v>17601.099332548096</v>
      </c>
      <c r="G206" s="111">
        <f t="shared" si="38"/>
        <v>17446.500867553503</v>
      </c>
      <c r="H206" s="111">
        <f t="shared" si="38"/>
        <v>18433.220009713452</v>
      </c>
      <c r="I206" s="111">
        <f t="shared" si="38"/>
        <v>18160.296634341128</v>
      </c>
      <c r="J206" s="111">
        <f t="shared" si="38"/>
        <v>19036.547940109736</v>
      </c>
      <c r="K206" s="111">
        <f t="shared" si="38"/>
        <v>19794.826048171275</v>
      </c>
    </row>
    <row r="207" spans="1:11" x14ac:dyDescent="0.3">
      <c r="A207" s="140" t="s">
        <v>47</v>
      </c>
      <c r="B207" s="111">
        <f t="shared" ref="B207:K207" si="39">B42/B125</f>
        <v>16162.549500282859</v>
      </c>
      <c r="C207" s="111">
        <f t="shared" si="39"/>
        <v>17469.835797877164</v>
      </c>
      <c r="D207" s="111">
        <f t="shared" si="39"/>
        <v>19200.422684043679</v>
      </c>
      <c r="E207" s="111">
        <f t="shared" si="39"/>
        <v>21194.200686760778</v>
      </c>
      <c r="F207" s="111">
        <f t="shared" si="39"/>
        <v>22198.10306052606</v>
      </c>
      <c r="G207" s="111">
        <f t="shared" si="39"/>
        <v>22564.796905222436</v>
      </c>
      <c r="H207" s="111">
        <f t="shared" si="39"/>
        <v>24071.856287425151</v>
      </c>
      <c r="I207" s="111">
        <f t="shared" si="39"/>
        <v>22811.042360780582</v>
      </c>
      <c r="J207" s="111">
        <f t="shared" si="39"/>
        <v>23708.554680344383</v>
      </c>
      <c r="K207" s="111">
        <f t="shared" si="39"/>
        <v>26232.014388489206</v>
      </c>
    </row>
    <row r="208" spans="1:11" x14ac:dyDescent="0.3">
      <c r="A208" s="140" t="s">
        <v>49</v>
      </c>
      <c r="B208" s="111">
        <f t="shared" ref="B208:K208" si="40">B43/B126</f>
        <v>17616.191904047977</v>
      </c>
      <c r="C208" s="111">
        <f t="shared" si="40"/>
        <v>18908.940244912992</v>
      </c>
      <c r="D208" s="111">
        <f t="shared" si="40"/>
        <v>18485.903237034458</v>
      </c>
      <c r="E208" s="111">
        <f t="shared" si="40"/>
        <v>19864.634608102991</v>
      </c>
      <c r="F208" s="111">
        <f t="shared" si="40"/>
        <v>21859.80944973751</v>
      </c>
      <c r="G208" s="111">
        <f t="shared" si="40"/>
        <v>22408.577445912313</v>
      </c>
      <c r="H208" s="111">
        <f t="shared" si="40"/>
        <v>23664.144353899886</v>
      </c>
      <c r="I208" s="111">
        <f t="shared" si="40"/>
        <v>22880.522183331759</v>
      </c>
      <c r="J208" s="111">
        <f t="shared" si="40"/>
        <v>24023.853211009173</v>
      </c>
      <c r="K208" s="111">
        <f t="shared" si="40"/>
        <v>24844.832238913379</v>
      </c>
    </row>
    <row r="209" spans="1:11" x14ac:dyDescent="0.3">
      <c r="A209" s="140" t="s">
        <v>51</v>
      </c>
      <c r="B209" s="111">
        <f t="shared" ref="B209:K209" si="41">B44/B127</f>
        <v>22521.468340096253</v>
      </c>
      <c r="C209" s="111">
        <f t="shared" si="41"/>
        <v>23158.226140145725</v>
      </c>
      <c r="D209" s="111">
        <f t="shared" si="41"/>
        <v>24630.36422646953</v>
      </c>
      <c r="E209" s="111">
        <f t="shared" si="41"/>
        <v>26538.021726700976</v>
      </c>
      <c r="F209" s="111">
        <f t="shared" si="41"/>
        <v>28022.443153853725</v>
      </c>
      <c r="G209" s="111">
        <f t="shared" si="41"/>
        <v>27785.556727726096</v>
      </c>
      <c r="H209" s="111">
        <f t="shared" si="41"/>
        <v>29749.198016914554</v>
      </c>
      <c r="I209" s="111">
        <f t="shared" si="41"/>
        <v>28955.437059607691</v>
      </c>
      <c r="J209" s="111">
        <f t="shared" si="41"/>
        <v>30007.359028608225</v>
      </c>
      <c r="K209" s="111">
        <f t="shared" si="41"/>
        <v>31683.444184792377</v>
      </c>
    </row>
    <row r="210" spans="1:11" x14ac:dyDescent="0.3">
      <c r="A210" s="140" t="s">
        <v>52</v>
      </c>
      <c r="B210" s="111">
        <f t="shared" ref="B210:K210" si="42">B45/B128</f>
        <v>13653.088042049932</v>
      </c>
      <c r="C210" s="111">
        <f t="shared" si="42"/>
        <v>14764.252420222303</v>
      </c>
      <c r="D210" s="111">
        <f t="shared" si="42"/>
        <v>16487.423340147543</v>
      </c>
      <c r="E210" s="111">
        <f t="shared" si="42"/>
        <v>17896.185234389828</v>
      </c>
      <c r="F210" s="111">
        <f t="shared" si="42"/>
        <v>18863.192818110852</v>
      </c>
      <c r="G210" s="111">
        <f t="shared" si="42"/>
        <v>18804.935927859518</v>
      </c>
      <c r="H210" s="111">
        <f t="shared" si="42"/>
        <v>20359.859566998242</v>
      </c>
      <c r="I210" s="111">
        <f t="shared" si="42"/>
        <v>20231.120410880729</v>
      </c>
      <c r="J210" s="111">
        <f t="shared" si="42"/>
        <v>21516.473317865431</v>
      </c>
      <c r="K210" s="111">
        <f t="shared" si="42"/>
        <v>22573.705179282868</v>
      </c>
    </row>
    <row r="211" spans="1:11" x14ac:dyDescent="0.3">
      <c r="A211" s="140" t="s">
        <v>53</v>
      </c>
      <c r="B211" s="111">
        <f t="shared" ref="B211:K211" si="43">B46/B129</f>
        <v>13201.279759104169</v>
      </c>
      <c r="C211" s="111">
        <f t="shared" si="43"/>
        <v>14143.740478537502</v>
      </c>
      <c r="D211" s="111">
        <f t="shared" si="43"/>
        <v>15827.933765298776</v>
      </c>
      <c r="E211" s="111">
        <f t="shared" si="43"/>
        <v>17180.845938915118</v>
      </c>
      <c r="F211" s="111">
        <f t="shared" si="43"/>
        <v>18051.02343518244</v>
      </c>
      <c r="G211" s="111">
        <f t="shared" si="43"/>
        <v>18030.742459396752</v>
      </c>
      <c r="H211" s="111">
        <f t="shared" si="43"/>
        <v>19364.581290449107</v>
      </c>
      <c r="I211" s="111">
        <f t="shared" si="43"/>
        <v>19744.522055305708</v>
      </c>
      <c r="J211" s="111">
        <f t="shared" si="43"/>
        <v>21254.523522316045</v>
      </c>
      <c r="K211" s="111">
        <f t="shared" si="43"/>
        <v>23017.965153019773</v>
      </c>
    </row>
    <row r="212" spans="1:11" x14ac:dyDescent="0.3">
      <c r="A212" s="140" t="s">
        <v>261</v>
      </c>
      <c r="B212" s="111">
        <f t="shared" ref="B212:K212" si="44">B47/B130</f>
        <v>25395.899943577202</v>
      </c>
      <c r="C212" s="111">
        <f t="shared" si="44"/>
        <v>26930.160466812547</v>
      </c>
      <c r="D212" s="111">
        <f t="shared" si="44"/>
        <v>29261.332851724761</v>
      </c>
      <c r="E212" s="111">
        <f t="shared" si="44"/>
        <v>31524.102761474067</v>
      </c>
      <c r="F212" s="111">
        <f t="shared" si="44"/>
        <v>31740.874840982484</v>
      </c>
      <c r="G212" s="111">
        <f t="shared" si="44"/>
        <v>32518.075773643108</v>
      </c>
      <c r="H212" s="111">
        <f t="shared" si="44"/>
        <v>34742.829363150217</v>
      </c>
      <c r="I212" s="111">
        <f t="shared" si="44"/>
        <v>34065.661385760643</v>
      </c>
      <c r="J212" s="111">
        <f t="shared" si="44"/>
        <v>36516.657463648073</v>
      </c>
      <c r="K212" s="111">
        <f t="shared" si="44"/>
        <v>40338.511268743823</v>
      </c>
    </row>
    <row r="213" spans="1:11" x14ac:dyDescent="0.3">
      <c r="A213" s="140" t="s">
        <v>55</v>
      </c>
      <c r="B213" s="111">
        <f t="shared" ref="B213:K213" si="45">B48/B131</f>
        <v>16688.884716485169</v>
      </c>
      <c r="C213" s="111">
        <f t="shared" si="45"/>
        <v>18402.080671655414</v>
      </c>
      <c r="D213" s="111">
        <f t="shared" si="45"/>
        <v>21794.410998292748</v>
      </c>
      <c r="E213" s="111">
        <f t="shared" si="45"/>
        <v>22771.618625277159</v>
      </c>
      <c r="F213" s="111">
        <f t="shared" si="45"/>
        <v>23661.374617887781</v>
      </c>
      <c r="G213" s="111">
        <f t="shared" si="45"/>
        <v>22965.783132530119</v>
      </c>
      <c r="H213" s="111">
        <f t="shared" si="45"/>
        <v>24471.346285267988</v>
      </c>
      <c r="I213" s="111">
        <f t="shared" si="45"/>
        <v>24213.029006181641</v>
      </c>
      <c r="J213" s="111">
        <f t="shared" si="45"/>
        <v>25480.636555974612</v>
      </c>
      <c r="K213" s="111">
        <f t="shared" si="45"/>
        <v>28303.642648231853</v>
      </c>
    </row>
    <row r="214" spans="1:11" x14ac:dyDescent="0.3">
      <c r="A214" s="140" t="s">
        <v>260</v>
      </c>
      <c r="B214" s="111">
        <f t="shared" ref="B214:K214" si="46">B49/B132</f>
        <v>13907.646007711841</v>
      </c>
      <c r="C214" s="111">
        <f t="shared" si="46"/>
        <v>14766.540472327384</v>
      </c>
      <c r="D214" s="111">
        <f t="shared" si="46"/>
        <v>16275.794006818589</v>
      </c>
      <c r="E214" s="111">
        <f t="shared" si="46"/>
        <v>16957.524505093217</v>
      </c>
      <c r="F214" s="111">
        <f t="shared" si="46"/>
        <v>17712.876171682292</v>
      </c>
      <c r="G214" s="111">
        <f t="shared" si="46"/>
        <v>17631.553815299401</v>
      </c>
      <c r="H214" s="111">
        <f t="shared" si="46"/>
        <v>19766.666666666668</v>
      </c>
      <c r="I214" s="111">
        <f t="shared" si="46"/>
        <v>20115.958559072329</v>
      </c>
      <c r="J214" s="111">
        <f t="shared" si="46"/>
        <v>21726.070181884988</v>
      </c>
      <c r="K214" s="111">
        <f t="shared" si="46"/>
        <v>24239.130434782612</v>
      </c>
    </row>
    <row r="215" spans="1:11" x14ac:dyDescent="0.3">
      <c r="A215" s="140" t="s">
        <v>57</v>
      </c>
      <c r="B215" s="111">
        <f t="shared" ref="B215:K215" si="47">B50/B133</f>
        <v>23430.046948356809</v>
      </c>
      <c r="C215" s="111">
        <f t="shared" si="47"/>
        <v>24669.503802969939</v>
      </c>
      <c r="D215" s="111">
        <f t="shared" si="47"/>
        <v>28079.246624022744</v>
      </c>
      <c r="E215" s="111">
        <f t="shared" si="47"/>
        <v>26329.822563810605</v>
      </c>
      <c r="F215" s="111">
        <f t="shared" si="47"/>
        <v>27940.451542936014</v>
      </c>
      <c r="G215" s="111">
        <f t="shared" si="47"/>
        <v>27684.971098265894</v>
      </c>
      <c r="H215" s="111">
        <f t="shared" si="47"/>
        <v>29711.7903930131</v>
      </c>
      <c r="I215" s="111">
        <f t="shared" si="47"/>
        <v>28934.928229665074</v>
      </c>
      <c r="J215" s="111">
        <f t="shared" si="47"/>
        <v>30084.512217527099</v>
      </c>
      <c r="K215" s="111">
        <f t="shared" si="47"/>
        <v>33128.168638263807</v>
      </c>
    </row>
    <row r="216" spans="1:11" x14ac:dyDescent="0.3">
      <c r="A216" s="140" t="s">
        <v>58</v>
      </c>
      <c r="B216" s="111">
        <f t="shared" ref="B216:K216" si="48">B51/B134</f>
        <v>16181.157394464635</v>
      </c>
      <c r="C216" s="111">
        <f t="shared" si="48"/>
        <v>17700</v>
      </c>
      <c r="D216" s="111">
        <f t="shared" si="48"/>
        <v>19405.201115810312</v>
      </c>
      <c r="E216" s="111">
        <f t="shared" si="48"/>
        <v>20387.337413925019</v>
      </c>
      <c r="F216" s="111">
        <f t="shared" si="48"/>
        <v>21365.552396823841</v>
      </c>
      <c r="G216" s="111">
        <f t="shared" si="48"/>
        <v>21390.220517737296</v>
      </c>
      <c r="H216" s="111">
        <f t="shared" si="48"/>
        <v>23068.08220512321</v>
      </c>
      <c r="I216" s="111">
        <f t="shared" si="48"/>
        <v>23075.90006649568</v>
      </c>
      <c r="J216" s="111">
        <f t="shared" si="48"/>
        <v>24394.910289271327</v>
      </c>
      <c r="K216" s="111">
        <f t="shared" si="48"/>
        <v>28564.699608958406</v>
      </c>
    </row>
    <row r="217" spans="1:11" x14ac:dyDescent="0.3">
      <c r="A217" s="140" t="s">
        <v>59</v>
      </c>
      <c r="B217" s="111">
        <f t="shared" ref="B217:K217" si="49">B52/B135</f>
        <v>22791.393826005613</v>
      </c>
      <c r="C217" s="111">
        <f t="shared" si="49"/>
        <v>24285.329502603701</v>
      </c>
      <c r="D217" s="111">
        <f t="shared" si="49"/>
        <v>26753.455193936687</v>
      </c>
      <c r="E217" s="111">
        <f t="shared" si="49"/>
        <v>28527.90432801822</v>
      </c>
      <c r="F217" s="111">
        <f t="shared" si="49"/>
        <v>29411.308311511981</v>
      </c>
      <c r="G217" s="111">
        <f t="shared" si="49"/>
        <v>30005.73065902579</v>
      </c>
      <c r="H217" s="111">
        <f t="shared" si="49"/>
        <v>32880.993981751119</v>
      </c>
      <c r="I217" s="111">
        <f t="shared" si="49"/>
        <v>31969.367495509126</v>
      </c>
      <c r="J217" s="111">
        <f t="shared" si="49"/>
        <v>34726.07810475662</v>
      </c>
      <c r="K217" s="111">
        <f t="shared" si="49"/>
        <v>38763.903839253675</v>
      </c>
    </row>
    <row r="218" spans="1:11" x14ac:dyDescent="0.3">
      <c r="A218" s="140" t="s">
        <v>60</v>
      </c>
      <c r="B218" s="111">
        <f t="shared" ref="B218:K218" si="50">B53/B136</f>
        <v>17342.512259524708</v>
      </c>
      <c r="C218" s="111">
        <f t="shared" si="50"/>
        <v>18665.46438232642</v>
      </c>
      <c r="D218" s="111">
        <f t="shared" si="50"/>
        <v>20777.938779206663</v>
      </c>
      <c r="E218" s="111">
        <f t="shared" si="50"/>
        <v>21387.86942244543</v>
      </c>
      <c r="F218" s="111">
        <f t="shared" si="50"/>
        <v>22476.209163151179</v>
      </c>
      <c r="G218" s="111">
        <f t="shared" si="50"/>
        <v>22427.119294207903</v>
      </c>
      <c r="H218" s="111">
        <f t="shared" si="50"/>
        <v>23918.180042960361</v>
      </c>
      <c r="I218" s="111">
        <f t="shared" si="50"/>
        <v>23600.534402137608</v>
      </c>
      <c r="J218" s="111">
        <f t="shared" si="50"/>
        <v>24425.610317825889</v>
      </c>
      <c r="K218" s="111">
        <f t="shared" si="50"/>
        <v>27008.928571428569</v>
      </c>
    </row>
    <row r="219" spans="1:11" x14ac:dyDescent="0.3">
      <c r="A219" s="140" t="s">
        <v>61</v>
      </c>
      <c r="B219" s="111">
        <f t="shared" ref="B219:K219" si="51">B54/B137</f>
        <v>15825.955923902806</v>
      </c>
      <c r="C219" s="111">
        <f t="shared" si="51"/>
        <v>16884.01875901876</v>
      </c>
      <c r="D219" s="111">
        <f t="shared" si="51"/>
        <v>19271.469637082286</v>
      </c>
      <c r="E219" s="111">
        <f t="shared" si="51"/>
        <v>19804.147465437789</v>
      </c>
      <c r="F219" s="111">
        <f t="shared" si="51"/>
        <v>21037.912358444115</v>
      </c>
      <c r="G219" s="111">
        <f t="shared" si="51"/>
        <v>20951.512241958713</v>
      </c>
      <c r="H219" s="111">
        <f t="shared" si="51"/>
        <v>22435.834878501028</v>
      </c>
      <c r="I219" s="111">
        <f t="shared" si="51"/>
        <v>22743.120995099885</v>
      </c>
      <c r="J219" s="111">
        <f t="shared" si="51"/>
        <v>24393.757503001201</v>
      </c>
      <c r="K219" s="111">
        <f t="shared" si="51"/>
        <v>26797.507788161995</v>
      </c>
    </row>
    <row r="220" spans="1:11" x14ac:dyDescent="0.3">
      <c r="A220" s="140" t="s">
        <v>62</v>
      </c>
      <c r="B220" s="111">
        <f t="shared" ref="B220:K220" si="52">B55/B138</f>
        <v>24944.128787878788</v>
      </c>
      <c r="C220" s="111">
        <f t="shared" si="52"/>
        <v>23578.457684737881</v>
      </c>
      <c r="D220" s="111">
        <f t="shared" si="52"/>
        <v>24761.820278541651</v>
      </c>
      <c r="E220" s="111">
        <f t="shared" si="52"/>
        <v>25626.010077003517</v>
      </c>
      <c r="F220" s="111">
        <f t="shared" si="52"/>
        <v>26690.966407250515</v>
      </c>
      <c r="G220" s="111">
        <f t="shared" si="52"/>
        <v>26981.330780277643</v>
      </c>
      <c r="H220" s="111">
        <f t="shared" si="52"/>
        <v>28559.503009124441</v>
      </c>
      <c r="I220" s="111">
        <f t="shared" si="52"/>
        <v>28394.278135657445</v>
      </c>
      <c r="J220" s="111">
        <f t="shared" si="52"/>
        <v>30016.541077007907</v>
      </c>
      <c r="K220" s="111">
        <f t="shared" si="52"/>
        <v>32888.336587963786</v>
      </c>
    </row>
    <row r="221" spans="1:11" x14ac:dyDescent="0.3">
      <c r="A221" s="140" t="s">
        <v>63</v>
      </c>
      <c r="B221" s="111">
        <f t="shared" ref="B221:K221" si="53">B56/B139</f>
        <v>15343.755886230927</v>
      </c>
      <c r="C221" s="111">
        <f t="shared" si="53"/>
        <v>16033.534661498239</v>
      </c>
      <c r="D221" s="111">
        <f t="shared" si="53"/>
        <v>18007.700573065904</v>
      </c>
      <c r="E221" s="111">
        <f t="shared" si="53"/>
        <v>19055.133262773019</v>
      </c>
      <c r="F221" s="111">
        <f t="shared" si="53"/>
        <v>19996.048992493088</v>
      </c>
      <c r="G221" s="111">
        <f t="shared" si="53"/>
        <v>20552.570990023025</v>
      </c>
      <c r="H221" s="111">
        <f t="shared" si="53"/>
        <v>22198.380961669754</v>
      </c>
      <c r="I221" s="111">
        <f t="shared" si="53"/>
        <v>22584.122223263661</v>
      </c>
      <c r="J221" s="111">
        <f t="shared" si="53"/>
        <v>24122.137404580153</v>
      </c>
      <c r="K221" s="111">
        <f t="shared" si="53"/>
        <v>25878.493753931878</v>
      </c>
    </row>
    <row r="222" spans="1:11" x14ac:dyDescent="0.3">
      <c r="A222" s="140" t="s">
        <v>64</v>
      </c>
      <c r="B222" s="111">
        <f t="shared" ref="B222:K222" si="54">B57/B140</f>
        <v>16787.628090627055</v>
      </c>
      <c r="C222" s="111">
        <f t="shared" si="54"/>
        <v>18457.189014539577</v>
      </c>
      <c r="D222" s="111">
        <f t="shared" si="54"/>
        <v>19960.44999121111</v>
      </c>
      <c r="E222" s="111">
        <f t="shared" si="54"/>
        <v>21441.979522184301</v>
      </c>
      <c r="F222" s="111">
        <f t="shared" si="54"/>
        <v>22713.881572529506</v>
      </c>
      <c r="G222" s="111">
        <f t="shared" si="54"/>
        <v>21813.223614965071</v>
      </c>
      <c r="H222" s="111">
        <f t="shared" si="54"/>
        <v>23044.027602293714</v>
      </c>
      <c r="I222" s="111">
        <f t="shared" si="54"/>
        <v>23265.228906545595</v>
      </c>
      <c r="J222" s="111">
        <f t="shared" si="54"/>
        <v>24686.465612357482</v>
      </c>
      <c r="K222" s="111">
        <f t="shared" si="54"/>
        <v>27313.656387665196</v>
      </c>
    </row>
    <row r="223" spans="1:11" x14ac:dyDescent="0.3">
      <c r="A223" s="140" t="s">
        <v>66</v>
      </c>
      <c r="B223" s="111">
        <f t="shared" ref="B223:K223" si="55">B58/B141</f>
        <v>16127.691726482812</v>
      </c>
      <c r="C223" s="111">
        <f t="shared" si="55"/>
        <v>16349.758971612215</v>
      </c>
      <c r="D223" s="111">
        <f t="shared" si="55"/>
        <v>17814.226822208577</v>
      </c>
      <c r="E223" s="111">
        <f t="shared" si="55"/>
        <v>19108.732714529266</v>
      </c>
      <c r="F223" s="111">
        <f t="shared" si="55"/>
        <v>20163.966425922314</v>
      </c>
      <c r="G223" s="111">
        <f t="shared" si="55"/>
        <v>19485.435032579531</v>
      </c>
      <c r="H223" s="111">
        <f t="shared" si="55"/>
        <v>20641.410716015889</v>
      </c>
      <c r="I223" s="111">
        <f t="shared" si="55"/>
        <v>20644.887168350488</v>
      </c>
      <c r="J223" s="111">
        <f t="shared" si="55"/>
        <v>21783.322630951287</v>
      </c>
      <c r="K223" s="111">
        <f t="shared" si="55"/>
        <v>25510.644031258424</v>
      </c>
    </row>
    <row r="224" spans="1:11" x14ac:dyDescent="0.3">
      <c r="A224" s="140" t="s">
        <v>67</v>
      </c>
      <c r="B224" s="111">
        <f t="shared" ref="B224:K224" si="56">B59/B142</f>
        <v>28479.663394109393</v>
      </c>
      <c r="C224" s="111">
        <f t="shared" si="56"/>
        <v>28517.949181661992</v>
      </c>
      <c r="D224" s="111">
        <f t="shared" si="56"/>
        <v>29913.188354963168</v>
      </c>
      <c r="E224" s="111">
        <f t="shared" si="56"/>
        <v>32820.949139723954</v>
      </c>
      <c r="F224" s="111">
        <f t="shared" si="56"/>
        <v>34441.944634647363</v>
      </c>
      <c r="G224" s="111">
        <f t="shared" si="56"/>
        <v>35371.654149817063</v>
      </c>
      <c r="H224" s="111">
        <f t="shared" si="56"/>
        <v>37718.282682103236</v>
      </c>
      <c r="I224" s="111">
        <f t="shared" si="56"/>
        <v>35923.829623944745</v>
      </c>
      <c r="J224" s="111">
        <f t="shared" si="56"/>
        <v>37253.723059846452</v>
      </c>
      <c r="K224" s="111">
        <f t="shared" si="56"/>
        <v>41301.081999463466</v>
      </c>
    </row>
    <row r="225" spans="1:11" x14ac:dyDescent="0.3">
      <c r="A225" s="140" t="s">
        <v>68</v>
      </c>
      <c r="B225" s="111">
        <f t="shared" ref="B225:K225" si="57">B60/B143</f>
        <v>34139.135359637534</v>
      </c>
      <c r="C225" s="111">
        <f t="shared" si="57"/>
        <v>34771.76513896558</v>
      </c>
      <c r="D225" s="111">
        <f t="shared" si="57"/>
        <v>37195.241054781145</v>
      </c>
      <c r="E225" s="111">
        <f t="shared" si="57"/>
        <v>39911.115269461079</v>
      </c>
      <c r="F225" s="111">
        <f t="shared" si="57"/>
        <v>43086.287495130498</v>
      </c>
      <c r="G225" s="111">
        <f t="shared" si="57"/>
        <v>45505.519195076682</v>
      </c>
      <c r="H225" s="111">
        <f t="shared" si="57"/>
        <v>47744.170162942726</v>
      </c>
      <c r="I225" s="111">
        <f t="shared" si="57"/>
        <v>48673.16414165782</v>
      </c>
      <c r="J225" s="111">
        <f t="shared" si="57"/>
        <v>50341.380611090157</v>
      </c>
      <c r="K225" s="111">
        <f t="shared" si="57"/>
        <v>54643.255295429204</v>
      </c>
    </row>
    <row r="226" spans="1:11" x14ac:dyDescent="0.3">
      <c r="A226" s="140" t="s">
        <v>70</v>
      </c>
      <c r="B226" s="111">
        <f t="shared" ref="B226:K226" si="58">B61/B144</f>
        <v>20853.264996203492</v>
      </c>
      <c r="C226" s="111">
        <f t="shared" si="58"/>
        <v>20999.453850354996</v>
      </c>
      <c r="D226" s="111">
        <f t="shared" si="58"/>
        <v>22018.397785121015</v>
      </c>
      <c r="E226" s="111">
        <f t="shared" si="58"/>
        <v>22560.556933053595</v>
      </c>
      <c r="F226" s="111">
        <f t="shared" si="58"/>
        <v>23181.196247068023</v>
      </c>
      <c r="G226" s="111">
        <f t="shared" si="58"/>
        <v>23571.704677232316</v>
      </c>
      <c r="H226" s="111">
        <f t="shared" si="58"/>
        <v>24676.887250145548</v>
      </c>
      <c r="I226" s="111">
        <f t="shared" si="58"/>
        <v>25484.889058913541</v>
      </c>
      <c r="J226" s="111">
        <f t="shared" si="58"/>
        <v>27656.103506469153</v>
      </c>
      <c r="K226" s="111">
        <f t="shared" si="58"/>
        <v>29961.040137718581</v>
      </c>
    </row>
    <row r="227" spans="1:11" x14ac:dyDescent="0.3">
      <c r="A227" s="140" t="s">
        <v>72</v>
      </c>
      <c r="B227" s="111">
        <f t="shared" ref="B227:K227" si="59">B62/B145</f>
        <v>13782.768016536691</v>
      </c>
      <c r="C227" s="111">
        <f t="shared" si="59"/>
        <v>15396.76775013619</v>
      </c>
      <c r="D227" s="111">
        <f t="shared" si="59"/>
        <v>15887.634456396125</v>
      </c>
      <c r="E227" s="111">
        <f t="shared" si="59"/>
        <v>17283.1534309946</v>
      </c>
      <c r="F227" s="111">
        <f t="shared" si="59"/>
        <v>18294.93994880882</v>
      </c>
      <c r="G227" s="111">
        <f t="shared" si="59"/>
        <v>18957.03732503888</v>
      </c>
      <c r="H227" s="111">
        <f t="shared" si="59"/>
        <v>19868.563021088768</v>
      </c>
      <c r="I227" s="111">
        <f t="shared" si="59"/>
        <v>20817.012288786485</v>
      </c>
      <c r="J227" s="111">
        <f t="shared" si="59"/>
        <v>21972.117071369219</v>
      </c>
      <c r="K227" s="111">
        <f t="shared" si="59"/>
        <v>24017.206566587658</v>
      </c>
    </row>
    <row r="228" spans="1:11" x14ac:dyDescent="0.3">
      <c r="A228" s="140" t="s">
        <v>73</v>
      </c>
      <c r="B228" s="111">
        <f t="shared" ref="B228:K228" si="60">B63/B146</f>
        <v>12863.105967175788</v>
      </c>
      <c r="C228" s="111">
        <f t="shared" si="60"/>
        <v>12683.35007763266</v>
      </c>
      <c r="D228" s="111">
        <f t="shared" si="60"/>
        <v>13984.732824427481</v>
      </c>
      <c r="E228" s="111">
        <f t="shared" si="60"/>
        <v>14343.36656441718</v>
      </c>
      <c r="F228" s="111">
        <f t="shared" si="60"/>
        <v>14620.629200350639</v>
      </c>
      <c r="G228" s="111">
        <f t="shared" si="60"/>
        <v>15045.783132530119</v>
      </c>
      <c r="H228" s="111">
        <f t="shared" si="60"/>
        <v>16085.567708837478</v>
      </c>
      <c r="I228" s="111">
        <f t="shared" si="60"/>
        <v>18059.388978776056</v>
      </c>
      <c r="J228" s="111">
        <f t="shared" si="60"/>
        <v>19153.218326841034</v>
      </c>
      <c r="K228" s="111">
        <f t="shared" si="60"/>
        <v>19751.473922902493</v>
      </c>
    </row>
    <row r="229" spans="1:11" x14ac:dyDescent="0.3">
      <c r="A229" s="140" t="s">
        <v>74</v>
      </c>
      <c r="B229" s="111">
        <f t="shared" ref="B229:K229" si="61">B64/B147</f>
        <v>15797.513995635258</v>
      </c>
      <c r="C229" s="111">
        <f t="shared" si="61"/>
        <v>15982.256020278834</v>
      </c>
      <c r="D229" s="111">
        <f t="shared" si="61"/>
        <v>17327.109580349861</v>
      </c>
      <c r="E229" s="111">
        <f t="shared" si="61"/>
        <v>18794.292281172187</v>
      </c>
      <c r="F229" s="111">
        <f t="shared" si="61"/>
        <v>19850.029405998823</v>
      </c>
      <c r="G229" s="111">
        <f t="shared" si="61"/>
        <v>20512.552301255233</v>
      </c>
      <c r="H229" s="111">
        <f t="shared" si="61"/>
        <v>21936.388244392885</v>
      </c>
      <c r="I229" s="111">
        <f t="shared" si="61"/>
        <v>22491.274408074711</v>
      </c>
      <c r="J229" s="111">
        <f t="shared" si="61"/>
        <v>23650.880058065686</v>
      </c>
      <c r="K229" s="111">
        <f t="shared" si="61"/>
        <v>25522.930896833142</v>
      </c>
    </row>
    <row r="230" spans="1:11" x14ac:dyDescent="0.3">
      <c r="A230" s="140" t="s">
        <v>75</v>
      </c>
      <c r="B230" s="111">
        <f t="shared" ref="B230:K230" si="62">B65/B148</f>
        <v>14851.910679248809</v>
      </c>
      <c r="C230" s="111">
        <f t="shared" si="62"/>
        <v>16448.741007194243</v>
      </c>
      <c r="D230" s="111">
        <f t="shared" si="62"/>
        <v>18563.673578357211</v>
      </c>
      <c r="E230" s="111">
        <f t="shared" si="62"/>
        <v>20088.83848407523</v>
      </c>
      <c r="F230" s="111">
        <f t="shared" si="62"/>
        <v>21749.680715197956</v>
      </c>
      <c r="G230" s="111">
        <f t="shared" si="62"/>
        <v>21982.899413968684</v>
      </c>
      <c r="H230" s="111">
        <f t="shared" si="62"/>
        <v>23231.022463206817</v>
      </c>
      <c r="I230" s="111">
        <f t="shared" si="62"/>
        <v>22702.420503084959</v>
      </c>
      <c r="J230" s="111">
        <f t="shared" si="62"/>
        <v>23602.540834845731</v>
      </c>
      <c r="K230" s="111">
        <f t="shared" si="62"/>
        <v>27792.949576082105</v>
      </c>
    </row>
    <row r="231" spans="1:11" x14ac:dyDescent="0.3">
      <c r="A231" s="140" t="s">
        <v>76</v>
      </c>
      <c r="B231" s="111">
        <f t="shared" ref="B231:K231" si="63">B66/B149</f>
        <v>23147.900763358779</v>
      </c>
      <c r="C231" s="111">
        <f t="shared" si="63"/>
        <v>22283.939338571166</v>
      </c>
      <c r="D231" s="111">
        <f t="shared" si="63"/>
        <v>24469.066570188133</v>
      </c>
      <c r="E231" s="111">
        <f t="shared" si="63"/>
        <v>26635.781832075652</v>
      </c>
      <c r="F231" s="111">
        <f t="shared" si="63"/>
        <v>28362.365908867236</v>
      </c>
      <c r="G231" s="111">
        <f t="shared" si="63"/>
        <v>28787.995013903535</v>
      </c>
      <c r="H231" s="111">
        <f t="shared" si="63"/>
        <v>30583.646344986999</v>
      </c>
      <c r="I231" s="111">
        <f t="shared" si="63"/>
        <v>31399.369567293917</v>
      </c>
      <c r="J231" s="111">
        <f t="shared" si="63"/>
        <v>33097.945707997067</v>
      </c>
      <c r="K231" s="111">
        <f t="shared" si="63"/>
        <v>37031.849406726738</v>
      </c>
    </row>
    <row r="232" spans="1:11" x14ac:dyDescent="0.3">
      <c r="A232" s="140" t="s">
        <v>77</v>
      </c>
      <c r="B232" s="111">
        <f t="shared" ref="B232:K232" si="64">B67/B150</f>
        <v>17928.639391056138</v>
      </c>
      <c r="C232" s="111">
        <f t="shared" si="64"/>
        <v>17707.374311760988</v>
      </c>
      <c r="D232" s="111">
        <f t="shared" si="64"/>
        <v>19396.34418189924</v>
      </c>
      <c r="E232" s="111">
        <f t="shared" si="64"/>
        <v>21106.422878574776</v>
      </c>
      <c r="F232" s="111">
        <f t="shared" si="64"/>
        <v>22900.146127618122</v>
      </c>
      <c r="G232" s="111">
        <f t="shared" si="64"/>
        <v>23340.001905306275</v>
      </c>
      <c r="H232" s="111">
        <f t="shared" si="64"/>
        <v>25321.867794004615</v>
      </c>
      <c r="I232" s="111">
        <f t="shared" si="64"/>
        <v>26241.316966409744</v>
      </c>
      <c r="J232" s="111">
        <f t="shared" si="64"/>
        <v>27874.52925507486</v>
      </c>
      <c r="K232" s="111">
        <f t="shared" si="64"/>
        <v>30318.360226777146</v>
      </c>
    </row>
    <row r="233" spans="1:11" x14ac:dyDescent="0.3">
      <c r="A233" s="140" t="s">
        <v>259</v>
      </c>
      <c r="B233" s="111">
        <f t="shared" ref="B233:K233" si="65">B68/B151</f>
        <v>18109.247634217179</v>
      </c>
      <c r="C233" s="111">
        <f t="shared" si="65"/>
        <v>17738.361183093559</v>
      </c>
      <c r="D233" s="111">
        <f t="shared" si="65"/>
        <v>19625.941872981701</v>
      </c>
      <c r="E233" s="111">
        <f t="shared" si="65"/>
        <v>20419.975126757865</v>
      </c>
      <c r="F233" s="111">
        <f t="shared" si="65"/>
        <v>21694.101508916327</v>
      </c>
      <c r="G233" s="111">
        <f t="shared" si="65"/>
        <v>22153.713794092342</v>
      </c>
      <c r="H233" s="111">
        <f t="shared" si="65"/>
        <v>23958.032534411399</v>
      </c>
      <c r="I233" s="111">
        <f t="shared" si="65"/>
        <v>24326.831134060048</v>
      </c>
      <c r="J233" s="111">
        <f t="shared" si="65"/>
        <v>25694.393550751192</v>
      </c>
      <c r="K233" s="111">
        <f t="shared" si="65"/>
        <v>28794.634926274652</v>
      </c>
    </row>
    <row r="234" spans="1:11" x14ac:dyDescent="0.3">
      <c r="A234" s="140" t="s">
        <v>79</v>
      </c>
      <c r="B234" s="111">
        <f t="shared" ref="B234:K234" si="66">B69/B152</f>
        <v>21386.288416075648</v>
      </c>
      <c r="C234" s="111">
        <f t="shared" si="66"/>
        <v>21209.289667059784</v>
      </c>
      <c r="D234" s="111">
        <f t="shared" si="66"/>
        <v>22931.405997486087</v>
      </c>
      <c r="E234" s="111">
        <f t="shared" si="66"/>
        <v>25649.300900210688</v>
      </c>
      <c r="F234" s="111">
        <f t="shared" si="66"/>
        <v>27280.606717226434</v>
      </c>
      <c r="G234" s="111">
        <f t="shared" si="66"/>
        <v>27886.602917028878</v>
      </c>
      <c r="H234" s="111">
        <f t="shared" si="66"/>
        <v>29695.909841639947</v>
      </c>
      <c r="I234" s="111">
        <f t="shared" si="66"/>
        <v>30279.747077984288</v>
      </c>
      <c r="J234" s="111">
        <f t="shared" si="66"/>
        <v>32301.986997527703</v>
      </c>
      <c r="K234" s="111">
        <f t="shared" si="66"/>
        <v>36089.673913043473</v>
      </c>
    </row>
    <row r="235" spans="1:11" x14ac:dyDescent="0.3">
      <c r="A235" s="140" t="s">
        <v>80</v>
      </c>
      <c r="B235" s="111">
        <f t="shared" ref="B235:K235" si="67">B70/B153</f>
        <v>19430.886648450014</v>
      </c>
      <c r="C235" s="111">
        <f t="shared" si="67"/>
        <v>20980.163360560095</v>
      </c>
      <c r="D235" s="111">
        <f t="shared" si="67"/>
        <v>22800.072143565696</v>
      </c>
      <c r="E235" s="111">
        <f t="shared" si="67"/>
        <v>23653.330781010722</v>
      </c>
      <c r="F235" s="111">
        <f t="shared" si="67"/>
        <v>24363.475002465239</v>
      </c>
      <c r="G235" s="111">
        <f t="shared" si="67"/>
        <v>24481.663297718744</v>
      </c>
      <c r="H235" s="111">
        <f t="shared" si="67"/>
        <v>26045.388701110576</v>
      </c>
      <c r="I235" s="111">
        <f t="shared" si="67"/>
        <v>26108.144192256343</v>
      </c>
      <c r="J235" s="111">
        <f t="shared" si="67"/>
        <v>27405.375754251236</v>
      </c>
      <c r="K235" s="111">
        <f t="shared" si="67"/>
        <v>31300.703082747434</v>
      </c>
    </row>
    <row r="236" spans="1:11" x14ac:dyDescent="0.3">
      <c r="A236" s="140" t="s">
        <v>81</v>
      </c>
      <c r="B236" s="111">
        <f t="shared" ref="B236:K236" si="68">B71/B154</f>
        <v>21457.786116322706</v>
      </c>
      <c r="C236" s="111">
        <f t="shared" si="68"/>
        <v>21981.029810298103</v>
      </c>
      <c r="D236" s="111">
        <f t="shared" si="68"/>
        <v>23861.069109668235</v>
      </c>
      <c r="E236" s="111">
        <f t="shared" si="68"/>
        <v>24855.134416262943</v>
      </c>
      <c r="F236" s="111">
        <f t="shared" si="68"/>
        <v>25964.792841859562</v>
      </c>
      <c r="G236" s="111">
        <f t="shared" si="68"/>
        <v>26123.073978371136</v>
      </c>
      <c r="H236" s="111">
        <f t="shared" si="68"/>
        <v>27331.471494607089</v>
      </c>
      <c r="I236" s="111">
        <f t="shared" si="68"/>
        <v>27686.037591100885</v>
      </c>
      <c r="J236" s="111">
        <f t="shared" si="68"/>
        <v>28895.505722527218</v>
      </c>
      <c r="K236" s="111">
        <f t="shared" si="68"/>
        <v>30821.358878836261</v>
      </c>
    </row>
    <row r="237" spans="1:11" x14ac:dyDescent="0.3">
      <c r="A237" s="140" t="s">
        <v>83</v>
      </c>
      <c r="B237" s="111">
        <f t="shared" ref="B237:K237" si="69">B72/B155</f>
        <v>17585.597320431709</v>
      </c>
      <c r="C237" s="111">
        <f t="shared" si="69"/>
        <v>18517.525035765379</v>
      </c>
      <c r="D237" s="111">
        <f t="shared" si="69"/>
        <v>21551.942186088527</v>
      </c>
      <c r="E237" s="111">
        <f t="shared" si="69"/>
        <v>22760.241773002013</v>
      </c>
      <c r="F237" s="111">
        <f t="shared" si="69"/>
        <v>23378.404859886341</v>
      </c>
      <c r="G237" s="111">
        <f t="shared" si="69"/>
        <v>22959.329459948567</v>
      </c>
      <c r="H237" s="111">
        <f t="shared" si="69"/>
        <v>24298.473062518009</v>
      </c>
      <c r="I237" s="111">
        <f t="shared" si="69"/>
        <v>24742.404227212679</v>
      </c>
      <c r="J237" s="111">
        <f t="shared" si="69"/>
        <v>25876.439407786511</v>
      </c>
      <c r="K237" s="111">
        <f t="shared" si="69"/>
        <v>29066.52455813127</v>
      </c>
    </row>
    <row r="238" spans="1:11" x14ac:dyDescent="0.3">
      <c r="A238" s="140" t="s">
        <v>85</v>
      </c>
      <c r="B238" s="111">
        <f t="shared" ref="B238:K238" si="70">B73/B156</f>
        <v>17615.441448097525</v>
      </c>
      <c r="C238" s="111">
        <f t="shared" si="70"/>
        <v>17708.633093525179</v>
      </c>
      <c r="D238" s="111">
        <f t="shared" si="70"/>
        <v>19268.27133479212</v>
      </c>
      <c r="E238" s="111">
        <f t="shared" si="70"/>
        <v>21034.581308945413</v>
      </c>
      <c r="F238" s="111">
        <f t="shared" si="70"/>
        <v>22155.676941084668</v>
      </c>
      <c r="G238" s="111">
        <f t="shared" si="70"/>
        <v>23069.23076923077</v>
      </c>
      <c r="H238" s="111">
        <f t="shared" si="70"/>
        <v>24795.377948964855</v>
      </c>
      <c r="I238" s="111">
        <f t="shared" si="70"/>
        <v>25686.609686609689</v>
      </c>
      <c r="J238" s="111">
        <f t="shared" si="70"/>
        <v>27277.132668922004</v>
      </c>
      <c r="K238" s="111">
        <f t="shared" si="70"/>
        <v>31545.721663253495</v>
      </c>
    </row>
    <row r="239" spans="1:11" x14ac:dyDescent="0.3">
      <c r="A239" s="140" t="s">
        <v>84</v>
      </c>
      <c r="B239" s="111">
        <f t="shared" ref="B239:K239" si="71">B74/B157</f>
        <v>28868.654463106246</v>
      </c>
      <c r="C239" s="111">
        <f t="shared" si="71"/>
        <v>29972.796517954299</v>
      </c>
      <c r="D239" s="111">
        <f t="shared" si="71"/>
        <v>33492.896570446115</v>
      </c>
      <c r="E239" s="111">
        <f t="shared" si="71"/>
        <v>36670.126438950741</v>
      </c>
      <c r="F239" s="111">
        <f t="shared" si="71"/>
        <v>38829.950210647265</v>
      </c>
      <c r="G239" s="111">
        <f t="shared" si="71"/>
        <v>41751.192446218236</v>
      </c>
      <c r="H239" s="111">
        <f t="shared" si="71"/>
        <v>43713.874219875179</v>
      </c>
      <c r="I239" s="111">
        <f t="shared" si="71"/>
        <v>44582.972582972579</v>
      </c>
      <c r="J239" s="111">
        <f t="shared" si="71"/>
        <v>47437.37050291957</v>
      </c>
      <c r="K239" s="111">
        <f t="shared" si="71"/>
        <v>50691.21161164705</v>
      </c>
    </row>
    <row r="240" spans="1:11" x14ac:dyDescent="0.3">
      <c r="A240" s="140" t="s">
        <v>86</v>
      </c>
      <c r="B240" s="111">
        <f t="shared" ref="B240:K240" si="72">B75/B158</f>
        <v>33447.821586524893</v>
      </c>
      <c r="C240" s="111">
        <f t="shared" si="72"/>
        <v>36189.018734928592</v>
      </c>
      <c r="D240" s="111">
        <f t="shared" si="72"/>
        <v>38019.88989522287</v>
      </c>
      <c r="E240" s="111">
        <f t="shared" si="72"/>
        <v>41504.022716516803</v>
      </c>
      <c r="F240" s="111">
        <f t="shared" si="72"/>
        <v>44392.202958174152</v>
      </c>
      <c r="G240" s="111">
        <f t="shared" si="72"/>
        <v>47147.829449869474</v>
      </c>
      <c r="H240" s="111">
        <f t="shared" si="72"/>
        <v>51374.231932117422</v>
      </c>
      <c r="I240" s="111">
        <f t="shared" si="72"/>
        <v>53596.24504016259</v>
      </c>
      <c r="J240" s="111">
        <f t="shared" si="72"/>
        <v>56980.035617208741</v>
      </c>
      <c r="K240" s="111">
        <f t="shared" si="72"/>
        <v>62953.755680299379</v>
      </c>
    </row>
    <row r="241" spans="1:11" x14ac:dyDescent="0.3">
      <c r="A241" s="140" t="s">
        <v>87</v>
      </c>
      <c r="B241" s="111">
        <f t="shared" ref="B241:K241" si="73">B76/B159</f>
        <v>22361.411764705881</v>
      </c>
      <c r="C241" s="111">
        <f t="shared" si="73"/>
        <v>24537.012233235113</v>
      </c>
      <c r="D241" s="111">
        <f t="shared" si="73"/>
        <v>27765.168438924135</v>
      </c>
      <c r="E241" s="111">
        <f t="shared" si="73"/>
        <v>29818.788745827373</v>
      </c>
      <c r="F241" s="111">
        <f t="shared" si="73"/>
        <v>31704.657103556689</v>
      </c>
      <c r="G241" s="111">
        <f t="shared" si="73"/>
        <v>33258.491652274039</v>
      </c>
      <c r="H241" s="111">
        <f t="shared" si="73"/>
        <v>35757.634512845369</v>
      </c>
      <c r="I241" s="111">
        <f t="shared" si="73"/>
        <v>35567.08884868108</v>
      </c>
      <c r="J241" s="111">
        <f t="shared" si="73"/>
        <v>38043.032786885247</v>
      </c>
      <c r="K241" s="111">
        <f t="shared" si="73"/>
        <v>40901.823407886463</v>
      </c>
    </row>
    <row r="242" spans="1:11" x14ac:dyDescent="0.3">
      <c r="A242" s="140" t="s">
        <v>88</v>
      </c>
      <c r="B242" s="111">
        <f t="shared" ref="B242:K242" si="74">B77/B160</f>
        <v>27471.318412638702</v>
      </c>
      <c r="C242" s="111">
        <f t="shared" si="74"/>
        <v>27916.778523489935</v>
      </c>
      <c r="D242" s="111">
        <f t="shared" si="74"/>
        <v>31361.103741045368</v>
      </c>
      <c r="E242" s="111">
        <f t="shared" si="74"/>
        <v>34472.51814839257</v>
      </c>
      <c r="F242" s="111">
        <f t="shared" si="74"/>
        <v>36175.524134568499</v>
      </c>
      <c r="G242" s="111">
        <f t="shared" si="74"/>
        <v>37595.228934205472</v>
      </c>
      <c r="H242" s="111">
        <f t="shared" si="74"/>
        <v>39781.232009211286</v>
      </c>
      <c r="I242" s="111">
        <f t="shared" si="74"/>
        <v>39800.76263107721</v>
      </c>
      <c r="J242" s="111">
        <f t="shared" si="74"/>
        <v>41510.730421686749</v>
      </c>
      <c r="K242" s="111">
        <f t="shared" si="74"/>
        <v>44695.848375451271</v>
      </c>
    </row>
    <row r="243" spans="1:11" x14ac:dyDescent="0.3">
      <c r="A243" s="140" t="s">
        <v>89</v>
      </c>
      <c r="B243" s="111">
        <f t="shared" ref="B243:K243" si="75">B78/B161</f>
        <v>21391.029807781597</v>
      </c>
      <c r="C243" s="111">
        <f t="shared" si="75"/>
        <v>22968.693449149476</v>
      </c>
      <c r="D243" s="111">
        <f t="shared" si="75"/>
        <v>25039.900691611991</v>
      </c>
      <c r="E243" s="111">
        <f t="shared" si="75"/>
        <v>26656.503096712717</v>
      </c>
      <c r="F243" s="111">
        <f t="shared" si="75"/>
        <v>28721.856257988402</v>
      </c>
      <c r="G243" s="111">
        <f t="shared" si="75"/>
        <v>29587.796480489669</v>
      </c>
      <c r="H243" s="111">
        <f t="shared" si="75"/>
        <v>31790.759831996944</v>
      </c>
      <c r="I243" s="111">
        <f t="shared" si="75"/>
        <v>33129.315170740811</v>
      </c>
      <c r="J243" s="111">
        <f t="shared" si="75"/>
        <v>37288.039898372073</v>
      </c>
      <c r="K243" s="111">
        <f t="shared" si="75"/>
        <v>39988.419739889541</v>
      </c>
    </row>
    <row r="244" spans="1:11" x14ac:dyDescent="0.3">
      <c r="A244" s="140" t="s">
        <v>90</v>
      </c>
      <c r="B244" s="111">
        <f t="shared" ref="B244:K244" si="76">B79/B162</f>
        <v>38737.730483441883</v>
      </c>
      <c r="C244" s="111">
        <f t="shared" si="76"/>
        <v>41732.517158226678</v>
      </c>
      <c r="D244" s="111">
        <f t="shared" si="76"/>
        <v>44867.82777826894</v>
      </c>
      <c r="E244" s="111">
        <f t="shared" si="76"/>
        <v>49548.567570174593</v>
      </c>
      <c r="F244" s="111">
        <f t="shared" si="76"/>
        <v>53199.806013579051</v>
      </c>
      <c r="G244" s="111">
        <f t="shared" si="76"/>
        <v>57099.331423113661</v>
      </c>
      <c r="H244" s="111">
        <f t="shared" si="76"/>
        <v>63729.16057326705</v>
      </c>
      <c r="I244" s="111">
        <f t="shared" si="76"/>
        <v>67601.904761904763</v>
      </c>
      <c r="J244" s="111">
        <f t="shared" si="76"/>
        <v>74580.033155277226</v>
      </c>
      <c r="K244" s="111">
        <f t="shared" si="76"/>
        <v>84147.808908045976</v>
      </c>
    </row>
    <row r="245" spans="1:11" x14ac:dyDescent="0.3">
      <c r="A245" s="140" t="s">
        <v>91</v>
      </c>
      <c r="B245" s="111">
        <f t="shared" ref="B245:K245" si="77">B80/B163</f>
        <v>35482.114355459576</v>
      </c>
      <c r="C245" s="111">
        <f t="shared" si="77"/>
        <v>38632.344814883043</v>
      </c>
      <c r="D245" s="111">
        <f t="shared" si="77"/>
        <v>43268.257411424434</v>
      </c>
      <c r="E245" s="111">
        <f t="shared" si="77"/>
        <v>47220.313096601756</v>
      </c>
      <c r="F245" s="111">
        <f t="shared" si="77"/>
        <v>49434.220830070473</v>
      </c>
      <c r="G245" s="111">
        <f t="shared" si="77"/>
        <v>52308.889321143746</v>
      </c>
      <c r="H245" s="111">
        <f t="shared" si="77"/>
        <v>57003.767024050991</v>
      </c>
      <c r="I245" s="111">
        <f t="shared" si="77"/>
        <v>57901.904761904756</v>
      </c>
      <c r="J245" s="111">
        <f t="shared" si="77"/>
        <v>60126.177024482109</v>
      </c>
      <c r="K245" s="111">
        <f t="shared" si="77"/>
        <v>65688.409030070485</v>
      </c>
    </row>
    <row r="246" spans="1:11" x14ac:dyDescent="0.3">
      <c r="A246" s="140" t="s">
        <v>92</v>
      </c>
      <c r="B246" s="111">
        <f t="shared" ref="B246:K246" si="78">B81/B164</f>
        <v>18810.357537781056</v>
      </c>
      <c r="C246" s="111">
        <f t="shared" si="78"/>
        <v>19535.736649074155</v>
      </c>
      <c r="D246" s="111">
        <f t="shared" si="78"/>
        <v>21394.867176947319</v>
      </c>
      <c r="E246" s="111">
        <f t="shared" si="78"/>
        <v>21630.567276136895</v>
      </c>
      <c r="F246" s="111">
        <f t="shared" si="78"/>
        <v>23101.463414634149</v>
      </c>
      <c r="G246" s="111">
        <f t="shared" si="78"/>
        <v>23614.457831325301</v>
      </c>
      <c r="H246" s="111">
        <f t="shared" si="78"/>
        <v>25402.97937356761</v>
      </c>
      <c r="I246" s="111">
        <f t="shared" si="78"/>
        <v>26518.951536865927</v>
      </c>
      <c r="J246" s="111">
        <f t="shared" si="78"/>
        <v>27936.376210235132</v>
      </c>
      <c r="K246" s="111">
        <f t="shared" si="78"/>
        <v>30935.067232837933</v>
      </c>
    </row>
    <row r="247" spans="1:11" x14ac:dyDescent="0.3">
      <c r="A247" s="140" t="s">
        <v>93</v>
      </c>
      <c r="B247" s="111">
        <f t="shared" ref="B247:K247" si="79">B82/B165</f>
        <v>52855.378183200301</v>
      </c>
      <c r="C247" s="111">
        <f t="shared" si="79"/>
        <v>57661.313587844983</v>
      </c>
      <c r="D247" s="111">
        <f t="shared" si="79"/>
        <v>57003.421573924003</v>
      </c>
      <c r="E247" s="111">
        <f t="shared" si="79"/>
        <v>63945.976577257272</v>
      </c>
      <c r="F247" s="111">
        <f t="shared" si="79"/>
        <v>71009.433044831268</v>
      </c>
      <c r="G247" s="111">
        <f t="shared" si="79"/>
        <v>75130.600571973293</v>
      </c>
      <c r="H247" s="111">
        <f t="shared" si="79"/>
        <v>80347.851223742531</v>
      </c>
      <c r="I247" s="111">
        <f t="shared" si="79"/>
        <v>87869.688941222659</v>
      </c>
      <c r="J247" s="111">
        <f t="shared" si="79"/>
        <v>94470.499243570346</v>
      </c>
      <c r="K247" s="111">
        <f t="shared" si="79"/>
        <v>107028.48490583894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85"/>
  <sheetViews>
    <sheetView workbookViewId="0">
      <selection activeCell="B34" sqref="B34"/>
    </sheetView>
  </sheetViews>
  <sheetFormatPr defaultColWidth="8.88671875" defaultRowHeight="13.2" x14ac:dyDescent="0.25"/>
  <cols>
    <col min="1" max="1" width="46.44140625" style="66" customWidth="1"/>
    <col min="2" max="35" width="13.6640625" style="84" customWidth="1"/>
    <col min="36" max="255" width="8.88671875" style="84"/>
    <col min="256" max="256" width="97.6640625" style="84" customWidth="1"/>
    <col min="257" max="257" width="13.109375" style="84" customWidth="1"/>
    <col min="258" max="291" width="13.6640625" style="84" customWidth="1"/>
    <col min="292" max="511" width="8.88671875" style="84"/>
    <col min="512" max="512" width="97.6640625" style="84" customWidth="1"/>
    <col min="513" max="513" width="13.109375" style="84" customWidth="1"/>
    <col min="514" max="547" width="13.6640625" style="84" customWidth="1"/>
    <col min="548" max="767" width="8.88671875" style="84"/>
    <col min="768" max="768" width="97.6640625" style="84" customWidth="1"/>
    <col min="769" max="769" width="13.109375" style="84" customWidth="1"/>
    <col min="770" max="803" width="13.6640625" style="84" customWidth="1"/>
    <col min="804" max="1023" width="8.88671875" style="84"/>
    <col min="1024" max="1024" width="97.6640625" style="84" customWidth="1"/>
    <col min="1025" max="1025" width="13.109375" style="84" customWidth="1"/>
    <col min="1026" max="1059" width="13.6640625" style="84" customWidth="1"/>
    <col min="1060" max="1279" width="8.88671875" style="84"/>
    <col min="1280" max="1280" width="97.6640625" style="84" customWidth="1"/>
    <col min="1281" max="1281" width="13.109375" style="84" customWidth="1"/>
    <col min="1282" max="1315" width="13.6640625" style="84" customWidth="1"/>
    <col min="1316" max="1535" width="8.88671875" style="84"/>
    <col min="1536" max="1536" width="97.6640625" style="84" customWidth="1"/>
    <col min="1537" max="1537" width="13.109375" style="84" customWidth="1"/>
    <col min="1538" max="1571" width="13.6640625" style="84" customWidth="1"/>
    <col min="1572" max="1791" width="8.88671875" style="84"/>
    <col min="1792" max="1792" width="97.6640625" style="84" customWidth="1"/>
    <col min="1793" max="1793" width="13.109375" style="84" customWidth="1"/>
    <col min="1794" max="1827" width="13.6640625" style="84" customWidth="1"/>
    <col min="1828" max="2047" width="8.88671875" style="84"/>
    <col min="2048" max="2048" width="97.6640625" style="84" customWidth="1"/>
    <col min="2049" max="2049" width="13.109375" style="84" customWidth="1"/>
    <col min="2050" max="2083" width="13.6640625" style="84" customWidth="1"/>
    <col min="2084" max="2303" width="8.88671875" style="84"/>
    <col min="2304" max="2304" width="97.6640625" style="84" customWidth="1"/>
    <col min="2305" max="2305" width="13.109375" style="84" customWidth="1"/>
    <col min="2306" max="2339" width="13.6640625" style="84" customWidth="1"/>
    <col min="2340" max="2559" width="8.88671875" style="84"/>
    <col min="2560" max="2560" width="97.6640625" style="84" customWidth="1"/>
    <col min="2561" max="2561" width="13.109375" style="84" customWidth="1"/>
    <col min="2562" max="2595" width="13.6640625" style="84" customWidth="1"/>
    <col min="2596" max="2815" width="8.88671875" style="84"/>
    <col min="2816" max="2816" width="97.6640625" style="84" customWidth="1"/>
    <col min="2817" max="2817" width="13.109375" style="84" customWidth="1"/>
    <col min="2818" max="2851" width="13.6640625" style="84" customWidth="1"/>
    <col min="2852" max="3071" width="8.88671875" style="84"/>
    <col min="3072" max="3072" width="97.6640625" style="84" customWidth="1"/>
    <col min="3073" max="3073" width="13.109375" style="84" customWidth="1"/>
    <col min="3074" max="3107" width="13.6640625" style="84" customWidth="1"/>
    <col min="3108" max="3327" width="8.88671875" style="84"/>
    <col min="3328" max="3328" width="97.6640625" style="84" customWidth="1"/>
    <col min="3329" max="3329" width="13.109375" style="84" customWidth="1"/>
    <col min="3330" max="3363" width="13.6640625" style="84" customWidth="1"/>
    <col min="3364" max="3583" width="8.88671875" style="84"/>
    <col min="3584" max="3584" width="97.6640625" style="84" customWidth="1"/>
    <col min="3585" max="3585" width="13.109375" style="84" customWidth="1"/>
    <col min="3586" max="3619" width="13.6640625" style="84" customWidth="1"/>
    <col min="3620" max="3839" width="8.88671875" style="84"/>
    <col min="3840" max="3840" width="97.6640625" style="84" customWidth="1"/>
    <col min="3841" max="3841" width="13.109375" style="84" customWidth="1"/>
    <col min="3842" max="3875" width="13.6640625" style="84" customWidth="1"/>
    <col min="3876" max="4095" width="8.88671875" style="84"/>
    <col min="4096" max="4096" width="97.6640625" style="84" customWidth="1"/>
    <col min="4097" max="4097" width="13.109375" style="84" customWidth="1"/>
    <col min="4098" max="4131" width="13.6640625" style="84" customWidth="1"/>
    <col min="4132" max="4351" width="8.88671875" style="84"/>
    <col min="4352" max="4352" width="97.6640625" style="84" customWidth="1"/>
    <col min="4353" max="4353" width="13.109375" style="84" customWidth="1"/>
    <col min="4354" max="4387" width="13.6640625" style="84" customWidth="1"/>
    <col min="4388" max="4607" width="8.88671875" style="84"/>
    <col min="4608" max="4608" width="97.6640625" style="84" customWidth="1"/>
    <col min="4609" max="4609" width="13.109375" style="84" customWidth="1"/>
    <col min="4610" max="4643" width="13.6640625" style="84" customWidth="1"/>
    <col min="4644" max="4863" width="8.88671875" style="84"/>
    <col min="4864" max="4864" width="97.6640625" style="84" customWidth="1"/>
    <col min="4865" max="4865" width="13.109375" style="84" customWidth="1"/>
    <col min="4866" max="4899" width="13.6640625" style="84" customWidth="1"/>
    <col min="4900" max="5119" width="8.88671875" style="84"/>
    <col min="5120" max="5120" width="97.6640625" style="84" customWidth="1"/>
    <col min="5121" max="5121" width="13.109375" style="84" customWidth="1"/>
    <col min="5122" max="5155" width="13.6640625" style="84" customWidth="1"/>
    <col min="5156" max="5375" width="8.88671875" style="84"/>
    <col min="5376" max="5376" width="97.6640625" style="84" customWidth="1"/>
    <col min="5377" max="5377" width="13.109375" style="84" customWidth="1"/>
    <col min="5378" max="5411" width="13.6640625" style="84" customWidth="1"/>
    <col min="5412" max="5631" width="8.88671875" style="84"/>
    <col min="5632" max="5632" width="97.6640625" style="84" customWidth="1"/>
    <col min="5633" max="5633" width="13.109375" style="84" customWidth="1"/>
    <col min="5634" max="5667" width="13.6640625" style="84" customWidth="1"/>
    <col min="5668" max="5887" width="8.88671875" style="84"/>
    <col min="5888" max="5888" width="97.6640625" style="84" customWidth="1"/>
    <col min="5889" max="5889" width="13.109375" style="84" customWidth="1"/>
    <col min="5890" max="5923" width="13.6640625" style="84" customWidth="1"/>
    <col min="5924" max="6143" width="8.88671875" style="84"/>
    <col min="6144" max="6144" width="97.6640625" style="84" customWidth="1"/>
    <col min="6145" max="6145" width="13.109375" style="84" customWidth="1"/>
    <col min="6146" max="6179" width="13.6640625" style="84" customWidth="1"/>
    <col min="6180" max="6399" width="8.88671875" style="84"/>
    <col min="6400" max="6400" width="97.6640625" style="84" customWidth="1"/>
    <col min="6401" max="6401" width="13.109375" style="84" customWidth="1"/>
    <col min="6402" max="6435" width="13.6640625" style="84" customWidth="1"/>
    <col min="6436" max="6655" width="8.88671875" style="84"/>
    <col min="6656" max="6656" width="97.6640625" style="84" customWidth="1"/>
    <col min="6657" max="6657" width="13.109375" style="84" customWidth="1"/>
    <col min="6658" max="6691" width="13.6640625" style="84" customWidth="1"/>
    <col min="6692" max="6911" width="8.88671875" style="84"/>
    <col min="6912" max="6912" width="97.6640625" style="84" customWidth="1"/>
    <col min="6913" max="6913" width="13.109375" style="84" customWidth="1"/>
    <col min="6914" max="6947" width="13.6640625" style="84" customWidth="1"/>
    <col min="6948" max="7167" width="8.88671875" style="84"/>
    <col min="7168" max="7168" width="97.6640625" style="84" customWidth="1"/>
    <col min="7169" max="7169" width="13.109375" style="84" customWidth="1"/>
    <col min="7170" max="7203" width="13.6640625" style="84" customWidth="1"/>
    <col min="7204" max="7423" width="8.88671875" style="84"/>
    <col min="7424" max="7424" width="97.6640625" style="84" customWidth="1"/>
    <col min="7425" max="7425" width="13.109375" style="84" customWidth="1"/>
    <col min="7426" max="7459" width="13.6640625" style="84" customWidth="1"/>
    <col min="7460" max="7679" width="8.88671875" style="84"/>
    <col min="7680" max="7680" width="97.6640625" style="84" customWidth="1"/>
    <col min="7681" max="7681" width="13.109375" style="84" customWidth="1"/>
    <col min="7682" max="7715" width="13.6640625" style="84" customWidth="1"/>
    <col min="7716" max="7935" width="8.88671875" style="84"/>
    <col min="7936" max="7936" width="97.6640625" style="84" customWidth="1"/>
    <col min="7937" max="7937" width="13.109375" style="84" customWidth="1"/>
    <col min="7938" max="7971" width="13.6640625" style="84" customWidth="1"/>
    <col min="7972" max="8191" width="8.88671875" style="84"/>
    <col min="8192" max="8192" width="97.6640625" style="84" customWidth="1"/>
    <col min="8193" max="8193" width="13.109375" style="84" customWidth="1"/>
    <col min="8194" max="8227" width="13.6640625" style="84" customWidth="1"/>
    <col min="8228" max="8447" width="8.88671875" style="84"/>
    <col min="8448" max="8448" width="97.6640625" style="84" customWidth="1"/>
    <col min="8449" max="8449" width="13.109375" style="84" customWidth="1"/>
    <col min="8450" max="8483" width="13.6640625" style="84" customWidth="1"/>
    <col min="8484" max="8703" width="8.88671875" style="84"/>
    <col min="8704" max="8704" width="97.6640625" style="84" customWidth="1"/>
    <col min="8705" max="8705" width="13.109375" style="84" customWidth="1"/>
    <col min="8706" max="8739" width="13.6640625" style="84" customWidth="1"/>
    <col min="8740" max="8959" width="8.88671875" style="84"/>
    <col min="8960" max="8960" width="97.6640625" style="84" customWidth="1"/>
    <col min="8961" max="8961" width="13.109375" style="84" customWidth="1"/>
    <col min="8962" max="8995" width="13.6640625" style="84" customWidth="1"/>
    <col min="8996" max="9215" width="8.88671875" style="84"/>
    <col min="9216" max="9216" width="97.6640625" style="84" customWidth="1"/>
    <col min="9217" max="9217" width="13.109375" style="84" customWidth="1"/>
    <col min="9218" max="9251" width="13.6640625" style="84" customWidth="1"/>
    <col min="9252" max="9471" width="8.88671875" style="84"/>
    <col min="9472" max="9472" width="97.6640625" style="84" customWidth="1"/>
    <col min="9473" max="9473" width="13.109375" style="84" customWidth="1"/>
    <col min="9474" max="9507" width="13.6640625" style="84" customWidth="1"/>
    <col min="9508" max="9727" width="8.88671875" style="84"/>
    <col min="9728" max="9728" width="97.6640625" style="84" customWidth="1"/>
    <col min="9729" max="9729" width="13.109375" style="84" customWidth="1"/>
    <col min="9730" max="9763" width="13.6640625" style="84" customWidth="1"/>
    <col min="9764" max="9983" width="8.88671875" style="84"/>
    <col min="9984" max="9984" width="97.6640625" style="84" customWidth="1"/>
    <col min="9985" max="9985" width="13.109375" style="84" customWidth="1"/>
    <col min="9986" max="10019" width="13.6640625" style="84" customWidth="1"/>
    <col min="10020" max="10239" width="8.88671875" style="84"/>
    <col min="10240" max="10240" width="97.6640625" style="84" customWidth="1"/>
    <col min="10241" max="10241" width="13.109375" style="84" customWidth="1"/>
    <col min="10242" max="10275" width="13.6640625" style="84" customWidth="1"/>
    <col min="10276" max="10495" width="8.88671875" style="84"/>
    <col min="10496" max="10496" width="97.6640625" style="84" customWidth="1"/>
    <col min="10497" max="10497" width="13.109375" style="84" customWidth="1"/>
    <col min="10498" max="10531" width="13.6640625" style="84" customWidth="1"/>
    <col min="10532" max="10751" width="8.88671875" style="84"/>
    <col min="10752" max="10752" width="97.6640625" style="84" customWidth="1"/>
    <col min="10753" max="10753" width="13.109375" style="84" customWidth="1"/>
    <col min="10754" max="10787" width="13.6640625" style="84" customWidth="1"/>
    <col min="10788" max="11007" width="8.88671875" style="84"/>
    <col min="11008" max="11008" width="97.6640625" style="84" customWidth="1"/>
    <col min="11009" max="11009" width="13.109375" style="84" customWidth="1"/>
    <col min="11010" max="11043" width="13.6640625" style="84" customWidth="1"/>
    <col min="11044" max="11263" width="8.88671875" style="84"/>
    <col min="11264" max="11264" width="97.6640625" style="84" customWidth="1"/>
    <col min="11265" max="11265" width="13.109375" style="84" customWidth="1"/>
    <col min="11266" max="11299" width="13.6640625" style="84" customWidth="1"/>
    <col min="11300" max="11519" width="8.88671875" style="84"/>
    <col min="11520" max="11520" width="97.6640625" style="84" customWidth="1"/>
    <col min="11521" max="11521" width="13.109375" style="84" customWidth="1"/>
    <col min="11522" max="11555" width="13.6640625" style="84" customWidth="1"/>
    <col min="11556" max="11775" width="8.88671875" style="84"/>
    <col min="11776" max="11776" width="97.6640625" style="84" customWidth="1"/>
    <col min="11777" max="11777" width="13.109375" style="84" customWidth="1"/>
    <col min="11778" max="11811" width="13.6640625" style="84" customWidth="1"/>
    <col min="11812" max="12031" width="8.88671875" style="84"/>
    <col min="12032" max="12032" width="97.6640625" style="84" customWidth="1"/>
    <col min="12033" max="12033" width="13.109375" style="84" customWidth="1"/>
    <col min="12034" max="12067" width="13.6640625" style="84" customWidth="1"/>
    <col min="12068" max="12287" width="8.88671875" style="84"/>
    <col min="12288" max="12288" width="97.6640625" style="84" customWidth="1"/>
    <col min="12289" max="12289" width="13.109375" style="84" customWidth="1"/>
    <col min="12290" max="12323" width="13.6640625" style="84" customWidth="1"/>
    <col min="12324" max="12543" width="8.88671875" style="84"/>
    <col min="12544" max="12544" width="97.6640625" style="84" customWidth="1"/>
    <col min="12545" max="12545" width="13.109375" style="84" customWidth="1"/>
    <col min="12546" max="12579" width="13.6640625" style="84" customWidth="1"/>
    <col min="12580" max="12799" width="8.88671875" style="84"/>
    <col min="12800" max="12800" width="97.6640625" style="84" customWidth="1"/>
    <col min="12801" max="12801" width="13.109375" style="84" customWidth="1"/>
    <col min="12802" max="12835" width="13.6640625" style="84" customWidth="1"/>
    <col min="12836" max="13055" width="8.88671875" style="84"/>
    <col min="13056" max="13056" width="97.6640625" style="84" customWidth="1"/>
    <col min="13057" max="13057" width="13.109375" style="84" customWidth="1"/>
    <col min="13058" max="13091" width="13.6640625" style="84" customWidth="1"/>
    <col min="13092" max="13311" width="8.88671875" style="84"/>
    <col min="13312" max="13312" width="97.6640625" style="84" customWidth="1"/>
    <col min="13313" max="13313" width="13.109375" style="84" customWidth="1"/>
    <col min="13314" max="13347" width="13.6640625" style="84" customWidth="1"/>
    <col min="13348" max="13567" width="8.88671875" style="84"/>
    <col min="13568" max="13568" width="97.6640625" style="84" customWidth="1"/>
    <col min="13569" max="13569" width="13.109375" style="84" customWidth="1"/>
    <col min="13570" max="13603" width="13.6640625" style="84" customWidth="1"/>
    <col min="13604" max="13823" width="8.88671875" style="84"/>
    <col min="13824" max="13824" width="97.6640625" style="84" customWidth="1"/>
    <col min="13825" max="13825" width="13.109375" style="84" customWidth="1"/>
    <col min="13826" max="13859" width="13.6640625" style="84" customWidth="1"/>
    <col min="13860" max="14079" width="8.88671875" style="84"/>
    <col min="14080" max="14080" width="97.6640625" style="84" customWidth="1"/>
    <col min="14081" max="14081" width="13.109375" style="84" customWidth="1"/>
    <col min="14082" max="14115" width="13.6640625" style="84" customWidth="1"/>
    <col min="14116" max="14335" width="8.88671875" style="84"/>
    <col min="14336" max="14336" width="97.6640625" style="84" customWidth="1"/>
    <col min="14337" max="14337" width="13.109375" style="84" customWidth="1"/>
    <col min="14338" max="14371" width="13.6640625" style="84" customWidth="1"/>
    <col min="14372" max="14591" width="8.88671875" style="84"/>
    <col min="14592" max="14592" width="97.6640625" style="84" customWidth="1"/>
    <col min="14593" max="14593" width="13.109375" style="84" customWidth="1"/>
    <col min="14594" max="14627" width="13.6640625" style="84" customWidth="1"/>
    <col min="14628" max="14847" width="8.88671875" style="84"/>
    <col min="14848" max="14848" width="97.6640625" style="84" customWidth="1"/>
    <col min="14849" max="14849" width="13.109375" style="84" customWidth="1"/>
    <col min="14850" max="14883" width="13.6640625" style="84" customWidth="1"/>
    <col min="14884" max="15103" width="8.88671875" style="84"/>
    <col min="15104" max="15104" width="97.6640625" style="84" customWidth="1"/>
    <col min="15105" max="15105" width="13.109375" style="84" customWidth="1"/>
    <col min="15106" max="15139" width="13.6640625" style="84" customWidth="1"/>
    <col min="15140" max="15359" width="8.88671875" style="84"/>
    <col min="15360" max="15360" width="97.6640625" style="84" customWidth="1"/>
    <col min="15361" max="15361" width="13.109375" style="84" customWidth="1"/>
    <col min="15362" max="15395" width="13.6640625" style="84" customWidth="1"/>
    <col min="15396" max="15615" width="8.88671875" style="84"/>
    <col min="15616" max="15616" width="97.6640625" style="84" customWidth="1"/>
    <col min="15617" max="15617" width="13.109375" style="84" customWidth="1"/>
    <col min="15618" max="15651" width="13.6640625" style="84" customWidth="1"/>
    <col min="15652" max="15871" width="8.88671875" style="84"/>
    <col min="15872" max="15872" width="97.6640625" style="84" customWidth="1"/>
    <col min="15873" max="15873" width="13.109375" style="84" customWidth="1"/>
    <col min="15874" max="15907" width="13.6640625" style="84" customWidth="1"/>
    <col min="15908" max="16127" width="8.88671875" style="84"/>
    <col min="16128" max="16128" width="97.6640625" style="84" customWidth="1"/>
    <col min="16129" max="16129" width="13.109375" style="84" customWidth="1"/>
    <col min="16130" max="16163" width="13.6640625" style="84" customWidth="1"/>
    <col min="16164" max="16384" width="8.88671875" style="84"/>
  </cols>
  <sheetData>
    <row r="1" spans="1:35" ht="13.05" customHeight="1" x14ac:dyDescent="0.25">
      <c r="A1" s="159" t="s">
        <v>99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35" ht="13.05" customHeight="1" x14ac:dyDescent="0.25">
      <c r="A2" s="66" t="s">
        <v>100</v>
      </c>
    </row>
    <row r="3" spans="1:35" s="66" customFormat="1" ht="13.05" customHeight="1" x14ac:dyDescent="0.25">
      <c r="A3" s="67" t="s">
        <v>100</v>
      </c>
      <c r="B3" s="67" t="s">
        <v>101</v>
      </c>
      <c r="C3" s="67" t="s">
        <v>102</v>
      </c>
      <c r="D3" s="67" t="s">
        <v>103</v>
      </c>
      <c r="E3" s="67" t="s">
        <v>104</v>
      </c>
      <c r="F3" s="67" t="s">
        <v>105</v>
      </c>
      <c r="G3" s="67" t="s">
        <v>106</v>
      </c>
      <c r="H3" s="67" t="s">
        <v>107</v>
      </c>
      <c r="I3" s="67" t="s">
        <v>108</v>
      </c>
      <c r="J3" s="67" t="s">
        <v>109</v>
      </c>
      <c r="K3" s="67" t="s">
        <v>110</v>
      </c>
      <c r="L3" s="67" t="s">
        <v>111</v>
      </c>
      <c r="M3" s="67" t="s">
        <v>112</v>
      </c>
      <c r="N3" s="67" t="s">
        <v>113</v>
      </c>
      <c r="O3" s="67" t="s">
        <v>114</v>
      </c>
      <c r="P3" s="67" t="s">
        <v>115</v>
      </c>
      <c r="Q3" s="67" t="s">
        <v>116</v>
      </c>
      <c r="R3" s="67" t="s">
        <v>117</v>
      </c>
      <c r="S3" s="67" t="s">
        <v>118</v>
      </c>
      <c r="T3" s="67" t="s">
        <v>119</v>
      </c>
      <c r="U3" s="67" t="s">
        <v>120</v>
      </c>
      <c r="V3" s="67" t="s">
        <v>121</v>
      </c>
      <c r="W3" s="67" t="s">
        <v>122</v>
      </c>
      <c r="X3" s="67" t="s">
        <v>123</v>
      </c>
      <c r="Y3" s="67" t="s">
        <v>124</v>
      </c>
      <c r="Z3" s="67" t="s">
        <v>125</v>
      </c>
      <c r="AA3" s="67" t="s">
        <v>126</v>
      </c>
      <c r="AB3" s="67" t="s">
        <v>127</v>
      </c>
      <c r="AC3" s="67" t="s">
        <v>128</v>
      </c>
      <c r="AD3" s="67" t="s">
        <v>129</v>
      </c>
      <c r="AE3" s="67" t="s">
        <v>130</v>
      </c>
      <c r="AF3" s="67" t="s">
        <v>131</v>
      </c>
      <c r="AG3" s="67" t="s">
        <v>132</v>
      </c>
      <c r="AH3" s="67" t="s">
        <v>133</v>
      </c>
      <c r="AI3" s="67" t="s">
        <v>134</v>
      </c>
    </row>
    <row r="4" spans="1:35" ht="13.05" customHeight="1" x14ac:dyDescent="0.25">
      <c r="A4" s="67" t="s">
        <v>135</v>
      </c>
      <c r="B4" s="64">
        <v>147969407</v>
      </c>
      <c r="C4" s="64">
        <v>148394216</v>
      </c>
      <c r="D4" s="64">
        <v>148538197</v>
      </c>
      <c r="E4" s="64">
        <v>148458777</v>
      </c>
      <c r="F4" s="64">
        <v>148407912</v>
      </c>
      <c r="G4" s="64">
        <v>148375787</v>
      </c>
      <c r="H4" s="64">
        <v>148160129</v>
      </c>
      <c r="I4" s="64">
        <v>147915361</v>
      </c>
      <c r="J4" s="64">
        <v>147670784</v>
      </c>
      <c r="K4" s="64">
        <v>147214776</v>
      </c>
      <c r="L4" s="64">
        <v>146596869</v>
      </c>
      <c r="M4" s="64">
        <v>145976482</v>
      </c>
      <c r="N4" s="64">
        <v>145306497</v>
      </c>
      <c r="O4" s="64">
        <v>144648618</v>
      </c>
      <c r="P4" s="64">
        <v>144067316</v>
      </c>
      <c r="Q4" s="64">
        <v>143518814</v>
      </c>
      <c r="R4" s="64">
        <v>143049637</v>
      </c>
      <c r="S4" s="64">
        <v>142805114</v>
      </c>
      <c r="T4" s="64">
        <v>142742366</v>
      </c>
      <c r="U4" s="64">
        <v>142785349</v>
      </c>
      <c r="V4" s="64">
        <v>142849468</v>
      </c>
      <c r="W4" s="64">
        <v>143018195</v>
      </c>
      <c r="X4" s="64">
        <v>143378447</v>
      </c>
      <c r="Y4" s="64">
        <v>143805638</v>
      </c>
      <c r="Z4" s="64">
        <v>146508169</v>
      </c>
      <c r="AA4" s="64">
        <v>146963159</v>
      </c>
      <c r="AB4" s="64">
        <v>147381167</v>
      </c>
      <c r="AC4" s="64">
        <v>147688545</v>
      </c>
      <c r="AD4" s="64">
        <v>147818888</v>
      </c>
      <c r="AE4" s="64">
        <v>147899994</v>
      </c>
      <c r="AF4" s="64">
        <v>147707517</v>
      </c>
      <c r="AG4" s="64">
        <v>147217903</v>
      </c>
      <c r="AH4" s="64">
        <v>146713743</v>
      </c>
      <c r="AI4" s="64">
        <v>146299107</v>
      </c>
    </row>
    <row r="5" spans="1:35" ht="13.05" customHeight="1" x14ac:dyDescent="0.25">
      <c r="A5" s="67" t="s">
        <v>254</v>
      </c>
      <c r="B5" s="64">
        <f t="shared" ref="B5:AI5" si="0">SUM(B7:B85)</f>
        <v>146833498</v>
      </c>
      <c r="C5" s="64">
        <f t="shared" si="0"/>
        <v>147196165</v>
      </c>
      <c r="D5" s="64">
        <f t="shared" si="0"/>
        <v>147285763</v>
      </c>
      <c r="E5" s="64">
        <f t="shared" si="0"/>
        <v>147165021</v>
      </c>
      <c r="F5" s="64">
        <f t="shared" si="0"/>
        <v>147140419</v>
      </c>
      <c r="G5" s="64">
        <f t="shared" si="0"/>
        <v>147149501</v>
      </c>
      <c r="H5" s="64">
        <f t="shared" si="0"/>
        <v>146960314</v>
      </c>
      <c r="I5" s="64">
        <f t="shared" si="0"/>
        <v>146744462</v>
      </c>
      <c r="J5" s="64">
        <f t="shared" si="0"/>
        <v>146507415</v>
      </c>
      <c r="K5" s="64">
        <f t="shared" si="0"/>
        <v>146079822</v>
      </c>
      <c r="L5" s="64">
        <f t="shared" si="0"/>
        <v>145543545</v>
      </c>
      <c r="M5" s="64">
        <f t="shared" si="0"/>
        <v>144941914</v>
      </c>
      <c r="N5" s="64">
        <f t="shared" si="0"/>
        <v>144217533</v>
      </c>
      <c r="O5" s="64">
        <f t="shared" si="0"/>
        <v>143537474</v>
      </c>
      <c r="P5" s="64">
        <f t="shared" si="0"/>
        <v>142942275</v>
      </c>
      <c r="Q5" s="64">
        <f t="shared" si="0"/>
        <v>142376061</v>
      </c>
      <c r="R5" s="64">
        <f t="shared" si="0"/>
        <v>141887482</v>
      </c>
      <c r="S5" s="64">
        <f t="shared" si="0"/>
        <v>141620666</v>
      </c>
      <c r="T5" s="64">
        <f t="shared" si="0"/>
        <v>141531711</v>
      </c>
      <c r="U5" s="64">
        <f t="shared" si="0"/>
        <v>141548205</v>
      </c>
      <c r="V5" s="64">
        <f t="shared" si="0"/>
        <v>141586963</v>
      </c>
      <c r="W5" s="64">
        <f t="shared" si="0"/>
        <v>141729438</v>
      </c>
      <c r="X5" s="64">
        <f t="shared" si="0"/>
        <v>142064639</v>
      </c>
      <c r="Y5" s="64">
        <f t="shared" si="0"/>
        <v>142469511</v>
      </c>
      <c r="Z5" s="64">
        <f t="shared" si="0"/>
        <v>142878467</v>
      </c>
      <c r="AA5" s="64">
        <f t="shared" si="0"/>
        <v>143258139</v>
      </c>
      <c r="AB5" s="64">
        <f t="shared" si="0"/>
        <v>143610608</v>
      </c>
      <c r="AC5" s="64">
        <f t="shared" si="0"/>
        <v>143867378</v>
      </c>
      <c r="AD5" s="64">
        <f t="shared" si="0"/>
        <v>143951553</v>
      </c>
      <c r="AE5" s="64">
        <f t="shared" si="0"/>
        <v>143986240</v>
      </c>
      <c r="AF5" s="64">
        <f t="shared" si="0"/>
        <v>143757978</v>
      </c>
      <c r="AG5" s="64">
        <f t="shared" si="0"/>
        <v>143241159</v>
      </c>
      <c r="AH5" s="64">
        <f t="shared" si="0"/>
        <v>142713026</v>
      </c>
      <c r="AI5" s="64">
        <f t="shared" si="0"/>
        <v>142283093</v>
      </c>
    </row>
    <row r="6" spans="1:35" ht="13.05" customHeight="1" x14ac:dyDescent="0.25">
      <c r="A6" s="66" t="s">
        <v>255</v>
      </c>
      <c r="B6" s="68">
        <f>B4-B5</f>
        <v>1135909</v>
      </c>
      <c r="C6" s="68">
        <f t="shared" ref="C6:AI6" si="1">C4-C5</f>
        <v>1198051</v>
      </c>
      <c r="D6" s="68">
        <f t="shared" si="1"/>
        <v>1252434</v>
      </c>
      <c r="E6" s="68">
        <f t="shared" si="1"/>
        <v>1293756</v>
      </c>
      <c r="F6" s="68">
        <f t="shared" si="1"/>
        <v>1267493</v>
      </c>
      <c r="G6" s="68">
        <f t="shared" si="1"/>
        <v>1226286</v>
      </c>
      <c r="H6" s="68">
        <f t="shared" si="1"/>
        <v>1199815</v>
      </c>
      <c r="I6" s="68">
        <f t="shared" si="1"/>
        <v>1170899</v>
      </c>
      <c r="J6" s="68">
        <f t="shared" si="1"/>
        <v>1163369</v>
      </c>
      <c r="K6" s="68">
        <f t="shared" si="1"/>
        <v>1134954</v>
      </c>
      <c r="L6" s="68">
        <f t="shared" si="1"/>
        <v>1053324</v>
      </c>
      <c r="M6" s="68">
        <f t="shared" si="1"/>
        <v>1034568</v>
      </c>
      <c r="N6" s="68">
        <f t="shared" si="1"/>
        <v>1088964</v>
      </c>
      <c r="O6" s="68">
        <f t="shared" si="1"/>
        <v>1111144</v>
      </c>
      <c r="P6" s="68">
        <f t="shared" si="1"/>
        <v>1125041</v>
      </c>
      <c r="Q6" s="68">
        <f t="shared" si="1"/>
        <v>1142753</v>
      </c>
      <c r="R6" s="68">
        <f t="shared" si="1"/>
        <v>1162155</v>
      </c>
      <c r="S6" s="68">
        <f t="shared" si="1"/>
        <v>1184448</v>
      </c>
      <c r="T6" s="68">
        <f t="shared" si="1"/>
        <v>1210655</v>
      </c>
      <c r="U6" s="68">
        <f t="shared" si="1"/>
        <v>1237144</v>
      </c>
      <c r="V6" s="68">
        <f t="shared" si="1"/>
        <v>1262505</v>
      </c>
      <c r="W6" s="68">
        <f t="shared" si="1"/>
        <v>1288757</v>
      </c>
      <c r="X6" s="68">
        <f t="shared" si="1"/>
        <v>1313808</v>
      </c>
      <c r="Y6" s="68">
        <f t="shared" si="1"/>
        <v>1336127</v>
      </c>
      <c r="Z6" s="68">
        <f t="shared" si="1"/>
        <v>3629702</v>
      </c>
      <c r="AA6" s="68">
        <f t="shared" si="1"/>
        <v>3705020</v>
      </c>
      <c r="AB6" s="68">
        <f t="shared" si="1"/>
        <v>3770559</v>
      </c>
      <c r="AC6" s="68">
        <f t="shared" si="1"/>
        <v>3821167</v>
      </c>
      <c r="AD6" s="68">
        <f t="shared" si="1"/>
        <v>3867335</v>
      </c>
      <c r="AE6" s="68">
        <f t="shared" si="1"/>
        <v>3913754</v>
      </c>
      <c r="AF6" s="68">
        <f t="shared" si="1"/>
        <v>3949539</v>
      </c>
      <c r="AG6" s="68">
        <f t="shared" si="1"/>
        <v>3976744</v>
      </c>
      <c r="AH6" s="68">
        <f t="shared" si="1"/>
        <v>4000717</v>
      </c>
      <c r="AI6" s="68">
        <f t="shared" si="1"/>
        <v>4016014</v>
      </c>
    </row>
    <row r="7" spans="1:35" ht="13.05" customHeight="1" x14ac:dyDescent="0.25">
      <c r="A7" s="67" t="s">
        <v>137</v>
      </c>
      <c r="B7" s="64">
        <v>1392730</v>
      </c>
      <c r="C7" s="64">
        <v>1401467</v>
      </c>
      <c r="D7" s="64">
        <v>1412346</v>
      </c>
      <c r="E7" s="64">
        <v>1427144</v>
      </c>
      <c r="F7" s="64">
        <v>1444738</v>
      </c>
      <c r="G7" s="64">
        <v>1461246</v>
      </c>
      <c r="H7" s="64">
        <v>1473060</v>
      </c>
      <c r="I7" s="64">
        <v>1482212</v>
      </c>
      <c r="J7" s="64">
        <v>1490345</v>
      </c>
      <c r="K7" s="64">
        <v>1498286</v>
      </c>
      <c r="L7" s="64">
        <v>1504346</v>
      </c>
      <c r="M7" s="64">
        <v>1507555</v>
      </c>
      <c r="N7" s="64">
        <v>1510025</v>
      </c>
      <c r="O7" s="64">
        <v>1512879</v>
      </c>
      <c r="P7" s="64">
        <v>1512761</v>
      </c>
      <c r="Q7" s="64">
        <v>1511688</v>
      </c>
      <c r="R7" s="64">
        <v>1512934</v>
      </c>
      <c r="S7" s="64">
        <v>1517127</v>
      </c>
      <c r="T7" s="64">
        <v>1523180</v>
      </c>
      <c r="U7" s="64">
        <v>1529019</v>
      </c>
      <c r="V7" s="64">
        <v>1532067</v>
      </c>
      <c r="W7" s="64">
        <v>1534478</v>
      </c>
      <c r="X7" s="64">
        <v>1539267</v>
      </c>
      <c r="Y7" s="64">
        <v>1543725</v>
      </c>
      <c r="Z7" s="64">
        <v>1547659</v>
      </c>
      <c r="AA7" s="64">
        <v>1551106</v>
      </c>
      <c r="AB7" s="64">
        <v>1553965</v>
      </c>
      <c r="AC7" s="64">
        <v>1554224</v>
      </c>
      <c r="AD7" s="64">
        <v>1551910</v>
      </c>
      <c r="AE7" s="64">
        <v>1551920</v>
      </c>
      <c r="AF7" s="64">
        <v>1549193</v>
      </c>
      <c r="AG7" s="64">
        <v>1540947</v>
      </c>
      <c r="AH7" s="64">
        <v>1525496</v>
      </c>
      <c r="AI7" s="64">
        <v>1507593</v>
      </c>
    </row>
    <row r="8" spans="1:35" ht="13.05" customHeight="1" x14ac:dyDescent="0.25">
      <c r="A8" s="67" t="s">
        <v>138</v>
      </c>
      <c r="B8" s="64">
        <v>1464469</v>
      </c>
      <c r="C8" s="64">
        <v>1457002</v>
      </c>
      <c r="D8" s="64">
        <v>1458081</v>
      </c>
      <c r="E8" s="64">
        <v>1461231</v>
      </c>
      <c r="F8" s="64">
        <v>1465771</v>
      </c>
      <c r="G8" s="64">
        <v>1468032</v>
      </c>
      <c r="H8" s="64">
        <v>1462990</v>
      </c>
      <c r="I8" s="64">
        <v>1453721</v>
      </c>
      <c r="J8" s="64">
        <v>1442873</v>
      </c>
      <c r="K8" s="64">
        <v>1430326</v>
      </c>
      <c r="L8" s="64">
        <v>1415576</v>
      </c>
      <c r="M8" s="64">
        <v>1399696</v>
      </c>
      <c r="N8" s="64">
        <v>1383212</v>
      </c>
      <c r="O8" s="64">
        <v>1367626</v>
      </c>
      <c r="P8" s="64">
        <v>1352190</v>
      </c>
      <c r="Q8" s="64">
        <v>1335892</v>
      </c>
      <c r="R8" s="64">
        <v>1320200</v>
      </c>
      <c r="S8" s="64">
        <v>1308046</v>
      </c>
      <c r="T8" s="64">
        <v>1298797</v>
      </c>
      <c r="U8" s="64">
        <v>1290395</v>
      </c>
      <c r="V8" s="64">
        <v>1280947</v>
      </c>
      <c r="W8" s="64">
        <v>1269511</v>
      </c>
      <c r="X8" s="64">
        <v>1257967</v>
      </c>
      <c r="Y8" s="64">
        <v>1246410</v>
      </c>
      <c r="Z8" s="64">
        <v>1235398</v>
      </c>
      <c r="AA8" s="64">
        <v>1226690</v>
      </c>
      <c r="AB8" s="64">
        <v>1220548</v>
      </c>
      <c r="AC8" s="64">
        <v>1213075</v>
      </c>
      <c r="AD8" s="64">
        <v>1202671</v>
      </c>
      <c r="AE8" s="64">
        <v>1193180</v>
      </c>
      <c r="AF8" s="64">
        <v>1184133</v>
      </c>
      <c r="AG8" s="64">
        <v>1171845</v>
      </c>
      <c r="AH8" s="64">
        <v>1158570</v>
      </c>
      <c r="AI8" s="64">
        <v>1147454</v>
      </c>
    </row>
    <row r="9" spans="1:35" ht="13.05" customHeight="1" x14ac:dyDescent="0.25">
      <c r="A9" s="67" t="s">
        <v>139</v>
      </c>
      <c r="B9" s="64">
        <v>1655763</v>
      </c>
      <c r="C9" s="64">
        <v>1651106</v>
      </c>
      <c r="D9" s="64">
        <v>1645084</v>
      </c>
      <c r="E9" s="64">
        <v>1638245</v>
      </c>
      <c r="F9" s="64">
        <v>1632275</v>
      </c>
      <c r="G9" s="64">
        <v>1627109</v>
      </c>
      <c r="H9" s="64">
        <v>1618190</v>
      </c>
      <c r="I9" s="64">
        <v>1607785</v>
      </c>
      <c r="J9" s="64">
        <v>1597537</v>
      </c>
      <c r="K9" s="64">
        <v>1583833</v>
      </c>
      <c r="L9" s="64">
        <v>1566780</v>
      </c>
      <c r="M9" s="64">
        <v>1548625</v>
      </c>
      <c r="N9" s="64">
        <v>1529627</v>
      </c>
      <c r="O9" s="64">
        <v>1514814</v>
      </c>
      <c r="P9" s="64">
        <v>1503585</v>
      </c>
      <c r="Q9" s="64">
        <v>1492025</v>
      </c>
      <c r="R9" s="64">
        <v>1481157</v>
      </c>
      <c r="S9" s="64">
        <v>1471302</v>
      </c>
      <c r="T9" s="64">
        <v>1462340</v>
      </c>
      <c r="U9" s="64">
        <v>1453855</v>
      </c>
      <c r="V9" s="64">
        <v>1445451</v>
      </c>
      <c r="W9" s="64">
        <v>1437326</v>
      </c>
      <c r="X9" s="64">
        <v>1429246</v>
      </c>
      <c r="Y9" s="64">
        <v>1421573</v>
      </c>
      <c r="Z9" s="64">
        <v>1415142</v>
      </c>
      <c r="AA9" s="64">
        <v>1408811</v>
      </c>
      <c r="AB9" s="64">
        <v>1402656</v>
      </c>
      <c r="AC9" s="64">
        <v>1394996</v>
      </c>
      <c r="AD9" s="64">
        <v>1384819</v>
      </c>
      <c r="AE9" s="64">
        <v>1376582</v>
      </c>
      <c r="AF9" s="64">
        <v>1366384</v>
      </c>
      <c r="AG9" s="64">
        <v>1350639</v>
      </c>
      <c r="AH9" s="64">
        <v>1333872</v>
      </c>
      <c r="AI9" s="64">
        <v>1317726</v>
      </c>
    </row>
    <row r="10" spans="1:35" ht="13.05" customHeight="1" x14ac:dyDescent="0.25">
      <c r="A10" s="67" t="s">
        <v>140</v>
      </c>
      <c r="B10" s="64">
        <v>2470301</v>
      </c>
      <c r="C10" s="64">
        <v>2468202</v>
      </c>
      <c r="D10" s="64">
        <v>2473030</v>
      </c>
      <c r="E10" s="64">
        <v>2483459</v>
      </c>
      <c r="F10" s="64">
        <v>2491599</v>
      </c>
      <c r="G10" s="64">
        <v>2492826</v>
      </c>
      <c r="H10" s="64">
        <v>2487720</v>
      </c>
      <c r="I10" s="64">
        <v>2477551</v>
      </c>
      <c r="J10" s="64">
        <v>2464426</v>
      </c>
      <c r="K10" s="64">
        <v>2449944</v>
      </c>
      <c r="L10" s="64">
        <v>2431838</v>
      </c>
      <c r="M10" s="64">
        <v>2409742</v>
      </c>
      <c r="N10" s="64">
        <v>2385788</v>
      </c>
      <c r="O10" s="64">
        <v>2370959</v>
      </c>
      <c r="P10" s="64">
        <v>2366194</v>
      </c>
      <c r="Q10" s="64">
        <v>2362922</v>
      </c>
      <c r="R10" s="64">
        <v>2357358</v>
      </c>
      <c r="S10" s="64">
        <v>2349109</v>
      </c>
      <c r="T10" s="64">
        <v>2341705</v>
      </c>
      <c r="U10" s="64">
        <v>2336946</v>
      </c>
      <c r="V10" s="64">
        <v>2334852</v>
      </c>
      <c r="W10" s="64">
        <v>2333752</v>
      </c>
      <c r="X10" s="64">
        <v>2332807</v>
      </c>
      <c r="Y10" s="64">
        <v>2332889</v>
      </c>
      <c r="Z10" s="64">
        <v>2334632</v>
      </c>
      <c r="AA10" s="64">
        <v>2338257</v>
      </c>
      <c r="AB10" s="64">
        <v>2341760</v>
      </c>
      <c r="AC10" s="64">
        <v>2343280</v>
      </c>
      <c r="AD10" s="64">
        <v>2340861</v>
      </c>
      <c r="AE10" s="64">
        <v>2337457</v>
      </c>
      <c r="AF10" s="64">
        <v>2327739</v>
      </c>
      <c r="AG10" s="64">
        <v>2310877</v>
      </c>
      <c r="AH10" s="64">
        <v>2293949</v>
      </c>
      <c r="AI10" s="64">
        <v>2279349</v>
      </c>
    </row>
    <row r="11" spans="1:35" ht="13.05" customHeight="1" x14ac:dyDescent="0.25">
      <c r="A11" s="67" t="s">
        <v>141</v>
      </c>
      <c r="B11" s="64">
        <v>1293927</v>
      </c>
      <c r="C11" s="64">
        <v>1288979</v>
      </c>
      <c r="D11" s="64">
        <v>1282200</v>
      </c>
      <c r="E11" s="64">
        <v>1274138</v>
      </c>
      <c r="F11" s="64">
        <v>1264777</v>
      </c>
      <c r="G11" s="64">
        <v>1254552</v>
      </c>
      <c r="H11" s="64">
        <v>1242252</v>
      </c>
      <c r="I11" s="64">
        <v>1229205</v>
      </c>
      <c r="J11" s="64">
        <v>1216646</v>
      </c>
      <c r="K11" s="64">
        <v>1202594</v>
      </c>
      <c r="L11" s="64">
        <v>1186785</v>
      </c>
      <c r="M11" s="64">
        <v>1170416</v>
      </c>
      <c r="N11" s="64">
        <v>1153205</v>
      </c>
      <c r="O11" s="64">
        <v>1137783</v>
      </c>
      <c r="P11" s="64">
        <v>1123883</v>
      </c>
      <c r="Q11" s="64">
        <v>1109301</v>
      </c>
      <c r="R11" s="64">
        <v>1095849</v>
      </c>
      <c r="S11" s="64">
        <v>1085475</v>
      </c>
      <c r="T11" s="64">
        <v>1077710</v>
      </c>
      <c r="U11" s="64">
        <v>1071048</v>
      </c>
      <c r="V11" s="64">
        <v>1063948</v>
      </c>
      <c r="W11" s="64">
        <v>1054601</v>
      </c>
      <c r="X11" s="64">
        <v>1044128</v>
      </c>
      <c r="Y11" s="64">
        <v>1033844</v>
      </c>
      <c r="Z11" s="64">
        <v>1022945</v>
      </c>
      <c r="AA11" s="64">
        <v>1011314</v>
      </c>
      <c r="AB11" s="64">
        <v>999551</v>
      </c>
      <c r="AC11" s="64">
        <v>987203</v>
      </c>
      <c r="AD11" s="64">
        <v>972935</v>
      </c>
      <c r="AE11" s="64">
        <v>959459</v>
      </c>
      <c r="AF11" s="64">
        <v>946222</v>
      </c>
      <c r="AG11" s="64">
        <v>931473</v>
      </c>
      <c r="AH11" s="64">
        <v>919420</v>
      </c>
      <c r="AI11" s="64">
        <v>910313</v>
      </c>
    </row>
    <row r="12" spans="1:35" ht="13.05" customHeight="1" x14ac:dyDescent="0.25">
      <c r="A12" s="67" t="s">
        <v>142</v>
      </c>
      <c r="B12" s="64">
        <v>1071190</v>
      </c>
      <c r="C12" s="64">
        <v>1074319</v>
      </c>
      <c r="D12" s="64">
        <v>1076886</v>
      </c>
      <c r="E12" s="64">
        <v>1079896</v>
      </c>
      <c r="F12" s="64">
        <v>1083992</v>
      </c>
      <c r="G12" s="64">
        <v>1088139</v>
      </c>
      <c r="H12" s="64">
        <v>1087882</v>
      </c>
      <c r="I12" s="64">
        <v>1085616</v>
      </c>
      <c r="J12" s="64">
        <v>1082157</v>
      </c>
      <c r="K12" s="64">
        <v>1075132</v>
      </c>
      <c r="L12" s="64">
        <v>1065349</v>
      </c>
      <c r="M12" s="64">
        <v>1054948</v>
      </c>
      <c r="N12" s="64">
        <v>1044109</v>
      </c>
      <c r="O12" s="64">
        <v>1035135</v>
      </c>
      <c r="P12" s="64">
        <v>1029618</v>
      </c>
      <c r="Q12" s="64">
        <v>1025461</v>
      </c>
      <c r="R12" s="64">
        <v>1021741</v>
      </c>
      <c r="S12" s="64">
        <v>1018934</v>
      </c>
      <c r="T12" s="64">
        <v>1016662</v>
      </c>
      <c r="U12" s="64">
        <v>1015297</v>
      </c>
      <c r="V12" s="64">
        <v>1012093</v>
      </c>
      <c r="W12" s="64">
        <v>1011477</v>
      </c>
      <c r="X12" s="64">
        <v>1015211</v>
      </c>
      <c r="Y12" s="64">
        <v>1018788</v>
      </c>
      <c r="Z12" s="64">
        <v>1026500</v>
      </c>
      <c r="AA12" s="64">
        <v>1034519</v>
      </c>
      <c r="AB12" s="64">
        <v>1042172</v>
      </c>
      <c r="AC12" s="64">
        <v>1048957</v>
      </c>
      <c r="AD12" s="64">
        <v>1051953</v>
      </c>
      <c r="AE12" s="64">
        <v>1052781</v>
      </c>
      <c r="AF12" s="64">
        <v>1054095</v>
      </c>
      <c r="AG12" s="64">
        <v>1064630</v>
      </c>
      <c r="AH12" s="64">
        <v>1072053</v>
      </c>
      <c r="AI12" s="64">
        <v>1069632</v>
      </c>
    </row>
    <row r="13" spans="1:35" ht="13.05" customHeight="1" x14ac:dyDescent="0.25">
      <c r="A13" s="67" t="s">
        <v>143</v>
      </c>
      <c r="B13" s="64">
        <v>804700</v>
      </c>
      <c r="C13" s="64">
        <v>803160</v>
      </c>
      <c r="D13" s="64">
        <v>800835</v>
      </c>
      <c r="E13" s="64">
        <v>798175</v>
      </c>
      <c r="F13" s="64">
        <v>795331</v>
      </c>
      <c r="G13" s="64">
        <v>791303</v>
      </c>
      <c r="H13" s="64">
        <v>785279</v>
      </c>
      <c r="I13" s="64">
        <v>778999</v>
      </c>
      <c r="J13" s="64">
        <v>772844</v>
      </c>
      <c r="K13" s="64">
        <v>765787</v>
      </c>
      <c r="L13" s="64">
        <v>757942</v>
      </c>
      <c r="M13" s="64">
        <v>748973</v>
      </c>
      <c r="N13" s="64">
        <v>739208</v>
      </c>
      <c r="O13" s="64">
        <v>728798</v>
      </c>
      <c r="P13" s="64">
        <v>717560</v>
      </c>
      <c r="Q13" s="64">
        <v>705870</v>
      </c>
      <c r="R13" s="64">
        <v>694788</v>
      </c>
      <c r="S13" s="64">
        <v>686616</v>
      </c>
      <c r="T13" s="64">
        <v>680605</v>
      </c>
      <c r="U13" s="64">
        <v>675366</v>
      </c>
      <c r="V13" s="64">
        <v>669665</v>
      </c>
      <c r="W13" s="64">
        <v>662068</v>
      </c>
      <c r="X13" s="64">
        <v>654405</v>
      </c>
      <c r="Y13" s="64">
        <v>647846</v>
      </c>
      <c r="Z13" s="64">
        <v>641674</v>
      </c>
      <c r="AA13" s="64">
        <v>635251</v>
      </c>
      <c r="AB13" s="64">
        <v>628123</v>
      </c>
      <c r="AC13" s="64">
        <v>620092</v>
      </c>
      <c r="AD13" s="64">
        <v>610690</v>
      </c>
      <c r="AE13" s="64">
        <v>601815</v>
      </c>
      <c r="AF13" s="64">
        <v>593582</v>
      </c>
      <c r="AG13" s="64">
        <v>583596</v>
      </c>
      <c r="AH13" s="64">
        <v>574948</v>
      </c>
      <c r="AI13" s="64">
        <v>569083</v>
      </c>
    </row>
    <row r="14" spans="1:35" ht="13.05" customHeight="1" x14ac:dyDescent="0.25">
      <c r="A14" s="67" t="s">
        <v>144</v>
      </c>
      <c r="B14" s="64">
        <v>1330947</v>
      </c>
      <c r="C14" s="64">
        <v>1327038</v>
      </c>
      <c r="D14" s="64">
        <v>1326658</v>
      </c>
      <c r="E14" s="64">
        <v>1328721</v>
      </c>
      <c r="F14" s="64">
        <v>1330449</v>
      </c>
      <c r="G14" s="64">
        <v>1328526</v>
      </c>
      <c r="H14" s="64">
        <v>1321499</v>
      </c>
      <c r="I14" s="64">
        <v>1312780</v>
      </c>
      <c r="J14" s="64">
        <v>1302081</v>
      </c>
      <c r="K14" s="64">
        <v>1288973</v>
      </c>
      <c r="L14" s="64">
        <v>1274107</v>
      </c>
      <c r="M14" s="64">
        <v>1257519</v>
      </c>
      <c r="N14" s="64">
        <v>1239845</v>
      </c>
      <c r="O14" s="64">
        <v>1222235</v>
      </c>
      <c r="P14" s="64">
        <v>1204592</v>
      </c>
      <c r="Q14" s="64">
        <v>1186719</v>
      </c>
      <c r="R14" s="64">
        <v>1169605</v>
      </c>
      <c r="S14" s="64">
        <v>1156720</v>
      </c>
      <c r="T14" s="64">
        <v>1147593</v>
      </c>
      <c r="U14" s="64">
        <v>1139159</v>
      </c>
      <c r="V14" s="64">
        <v>1130319</v>
      </c>
      <c r="W14" s="64">
        <v>1123331</v>
      </c>
      <c r="X14" s="64">
        <v>1119597</v>
      </c>
      <c r="Y14" s="64">
        <v>1117744</v>
      </c>
      <c r="Z14" s="64">
        <v>1116272</v>
      </c>
      <c r="AA14" s="64">
        <v>1116370</v>
      </c>
      <c r="AB14" s="64">
        <v>1118759</v>
      </c>
      <c r="AC14" s="64">
        <v>1115926</v>
      </c>
      <c r="AD14" s="64">
        <v>1107508</v>
      </c>
      <c r="AE14" s="64">
        <v>1101403</v>
      </c>
      <c r="AF14" s="64">
        <v>1095604</v>
      </c>
      <c r="AG14" s="64">
        <v>1084868</v>
      </c>
      <c r="AH14" s="64">
        <v>1072595</v>
      </c>
      <c r="AI14" s="64">
        <v>1063963</v>
      </c>
    </row>
    <row r="15" spans="1:35" ht="13.05" customHeight="1" x14ac:dyDescent="0.25">
      <c r="A15" s="67" t="s">
        <v>145</v>
      </c>
      <c r="B15" s="64">
        <v>1232443</v>
      </c>
      <c r="C15" s="64">
        <v>1232925</v>
      </c>
      <c r="D15" s="64">
        <v>1235670</v>
      </c>
      <c r="E15" s="64">
        <v>1240927</v>
      </c>
      <c r="F15" s="64">
        <v>1244877</v>
      </c>
      <c r="G15" s="64">
        <v>1246536</v>
      </c>
      <c r="H15" s="64">
        <v>1245435</v>
      </c>
      <c r="I15" s="64">
        <v>1243648</v>
      </c>
      <c r="J15" s="64">
        <v>1240916</v>
      </c>
      <c r="K15" s="64">
        <v>1236423</v>
      </c>
      <c r="L15" s="64">
        <v>1230888</v>
      </c>
      <c r="M15" s="64">
        <v>1224292</v>
      </c>
      <c r="N15" s="64">
        <v>1215746</v>
      </c>
      <c r="O15" s="64">
        <v>1208140</v>
      </c>
      <c r="P15" s="64">
        <v>1201926</v>
      </c>
      <c r="Q15" s="64">
        <v>1196235</v>
      </c>
      <c r="R15" s="64">
        <v>1192149</v>
      </c>
      <c r="S15" s="64">
        <v>1188557</v>
      </c>
      <c r="T15" s="64">
        <v>1184344</v>
      </c>
      <c r="U15" s="64">
        <v>1179516</v>
      </c>
      <c r="V15" s="64">
        <v>1174539</v>
      </c>
      <c r="W15" s="64">
        <v>1170042</v>
      </c>
      <c r="X15" s="64">
        <v>1167263</v>
      </c>
      <c r="Y15" s="64">
        <v>1166303</v>
      </c>
      <c r="Z15" s="64">
        <v>1166156</v>
      </c>
      <c r="AA15" s="64">
        <v>1166590</v>
      </c>
      <c r="AB15" s="64">
        <v>1168270</v>
      </c>
      <c r="AC15" s="64">
        <v>1167649</v>
      </c>
      <c r="AD15" s="64">
        <v>1163882</v>
      </c>
      <c r="AE15" s="64">
        <v>1160836</v>
      </c>
      <c r="AF15" s="64">
        <v>1155138</v>
      </c>
      <c r="AG15" s="64">
        <v>1144374</v>
      </c>
      <c r="AH15" s="64">
        <v>1132202</v>
      </c>
      <c r="AI15" s="64">
        <v>1121264</v>
      </c>
    </row>
    <row r="16" spans="1:35" ht="13.05" customHeight="1" x14ac:dyDescent="0.25">
      <c r="A16" s="67" t="s">
        <v>146</v>
      </c>
      <c r="B16" s="64">
        <v>6710213</v>
      </c>
      <c r="C16" s="64">
        <v>6719677</v>
      </c>
      <c r="D16" s="64">
        <v>6711729</v>
      </c>
      <c r="E16" s="64">
        <v>6690811</v>
      </c>
      <c r="F16" s="64">
        <v>6674551</v>
      </c>
      <c r="G16" s="64">
        <v>6665991</v>
      </c>
      <c r="H16" s="64">
        <v>6658948</v>
      </c>
      <c r="I16" s="64">
        <v>6657430</v>
      </c>
      <c r="J16" s="64">
        <v>6655334</v>
      </c>
      <c r="K16" s="64">
        <v>6640830</v>
      </c>
      <c r="L16" s="64">
        <v>6620819</v>
      </c>
      <c r="M16" s="64">
        <v>6611296</v>
      </c>
      <c r="N16" s="64">
        <v>6613019</v>
      </c>
      <c r="O16" s="64">
        <v>6644102</v>
      </c>
      <c r="P16" s="64">
        <v>6704033</v>
      </c>
      <c r="Q16" s="64">
        <v>6760297</v>
      </c>
      <c r="R16" s="64">
        <v>6815337</v>
      </c>
      <c r="S16" s="64">
        <v>6871095</v>
      </c>
      <c r="T16" s="64">
        <v>6926692</v>
      </c>
      <c r="U16" s="64">
        <v>6991111</v>
      </c>
      <c r="V16" s="64">
        <v>7065211</v>
      </c>
      <c r="W16" s="64">
        <v>7174980</v>
      </c>
      <c r="X16" s="64">
        <v>7314618</v>
      </c>
      <c r="Y16" s="64">
        <v>7452612</v>
      </c>
      <c r="Z16" s="64">
        <v>7593006</v>
      </c>
      <c r="AA16" s="64">
        <v>7736019</v>
      </c>
      <c r="AB16" s="64">
        <v>7882899</v>
      </c>
      <c r="AC16" s="64">
        <v>8024182</v>
      </c>
      <c r="AD16" s="64">
        <v>8160757</v>
      </c>
      <c r="AE16" s="64">
        <v>8303032</v>
      </c>
      <c r="AF16" s="64">
        <v>8404864</v>
      </c>
      <c r="AG16" s="64">
        <v>8489558</v>
      </c>
      <c r="AH16" s="64">
        <v>8566996</v>
      </c>
      <c r="AI16" s="64">
        <v>8621498</v>
      </c>
    </row>
    <row r="17" spans="1:35" ht="13.05" customHeight="1" x14ac:dyDescent="0.25">
      <c r="A17" s="67" t="s">
        <v>147</v>
      </c>
      <c r="B17" s="64">
        <v>896691</v>
      </c>
      <c r="C17" s="64">
        <v>898742</v>
      </c>
      <c r="D17" s="64">
        <v>901347</v>
      </c>
      <c r="E17" s="64">
        <v>905530</v>
      </c>
      <c r="F17" s="64">
        <v>908472</v>
      </c>
      <c r="G17" s="64">
        <v>907455</v>
      </c>
      <c r="H17" s="64">
        <v>903001</v>
      </c>
      <c r="I17" s="64">
        <v>898092</v>
      </c>
      <c r="J17" s="64">
        <v>893360</v>
      </c>
      <c r="K17" s="64">
        <v>887646</v>
      </c>
      <c r="L17" s="64">
        <v>880460</v>
      </c>
      <c r="M17" s="64">
        <v>872117</v>
      </c>
      <c r="N17" s="64">
        <v>862919</v>
      </c>
      <c r="O17" s="64">
        <v>852682</v>
      </c>
      <c r="P17" s="64">
        <v>841108</v>
      </c>
      <c r="Q17" s="64">
        <v>828631</v>
      </c>
      <c r="R17" s="64">
        <v>816743</v>
      </c>
      <c r="S17" s="64">
        <v>808298</v>
      </c>
      <c r="T17" s="64">
        <v>802031</v>
      </c>
      <c r="U17" s="64">
        <v>796000</v>
      </c>
      <c r="V17" s="64">
        <v>789368</v>
      </c>
      <c r="W17" s="64">
        <v>783265</v>
      </c>
      <c r="X17" s="64">
        <v>778024</v>
      </c>
      <c r="Y17" s="64">
        <v>772001</v>
      </c>
      <c r="Z17" s="64">
        <v>766329</v>
      </c>
      <c r="AA17" s="64">
        <v>760828</v>
      </c>
      <c r="AB17" s="64">
        <v>755247</v>
      </c>
      <c r="AC17" s="64">
        <v>748637</v>
      </c>
      <c r="AD17" s="64">
        <v>740588</v>
      </c>
      <c r="AE17" s="64">
        <v>733340</v>
      </c>
      <c r="AF17" s="64">
        <v>725578</v>
      </c>
      <c r="AG17" s="64">
        <v>715505</v>
      </c>
      <c r="AH17" s="64">
        <v>705150</v>
      </c>
      <c r="AI17" s="64">
        <v>696381</v>
      </c>
    </row>
    <row r="18" spans="1:35" ht="13.05" customHeight="1" x14ac:dyDescent="0.25">
      <c r="A18" s="67" t="s">
        <v>148</v>
      </c>
      <c r="B18" s="64">
        <v>1350274</v>
      </c>
      <c r="C18" s="64">
        <v>1347330</v>
      </c>
      <c r="D18" s="64">
        <v>1342849</v>
      </c>
      <c r="E18" s="64">
        <v>1338516</v>
      </c>
      <c r="F18" s="64">
        <v>1333211</v>
      </c>
      <c r="G18" s="64">
        <v>1326112</v>
      </c>
      <c r="H18" s="64">
        <v>1316580</v>
      </c>
      <c r="I18" s="64">
        <v>1305817</v>
      </c>
      <c r="J18" s="64">
        <v>1294281</v>
      </c>
      <c r="K18" s="64">
        <v>1281530</v>
      </c>
      <c r="L18" s="64">
        <v>1266657</v>
      </c>
      <c r="M18" s="64">
        <v>1249893</v>
      </c>
      <c r="N18" s="64">
        <v>1232343</v>
      </c>
      <c r="O18" s="64">
        <v>1217031</v>
      </c>
      <c r="P18" s="64">
        <v>1204865</v>
      </c>
      <c r="Q18" s="64">
        <v>1194108</v>
      </c>
      <c r="R18" s="64">
        <v>1185158</v>
      </c>
      <c r="S18" s="64">
        <v>1177921</v>
      </c>
      <c r="T18" s="64">
        <v>1171121</v>
      </c>
      <c r="U18" s="64">
        <v>1164855</v>
      </c>
      <c r="V18" s="64">
        <v>1156822</v>
      </c>
      <c r="W18" s="64">
        <v>1150716</v>
      </c>
      <c r="X18" s="64">
        <v>1148299</v>
      </c>
      <c r="Y18" s="64">
        <v>1145708</v>
      </c>
      <c r="Z18" s="64">
        <v>1142318</v>
      </c>
      <c r="AA18" s="64">
        <v>1138164</v>
      </c>
      <c r="AB18" s="64">
        <v>1135033</v>
      </c>
      <c r="AC18" s="64">
        <v>1131938</v>
      </c>
      <c r="AD18" s="64">
        <v>1126857</v>
      </c>
      <c r="AE18" s="64">
        <v>1121803</v>
      </c>
      <c r="AF18" s="64">
        <v>1115127</v>
      </c>
      <c r="AG18" s="64">
        <v>1104512</v>
      </c>
      <c r="AH18" s="64">
        <v>1093748</v>
      </c>
      <c r="AI18" s="64">
        <v>1085575</v>
      </c>
    </row>
    <row r="19" spans="1:35" ht="13.05" customHeight="1" x14ac:dyDescent="0.25">
      <c r="A19" s="67" t="s">
        <v>149</v>
      </c>
      <c r="B19" s="64">
        <v>1158042</v>
      </c>
      <c r="C19" s="64">
        <v>1154902</v>
      </c>
      <c r="D19" s="64">
        <v>1151965</v>
      </c>
      <c r="E19" s="64">
        <v>1151478</v>
      </c>
      <c r="F19" s="64">
        <v>1153394</v>
      </c>
      <c r="G19" s="64">
        <v>1153125</v>
      </c>
      <c r="H19" s="64">
        <v>1145942</v>
      </c>
      <c r="I19" s="64">
        <v>1135243</v>
      </c>
      <c r="J19" s="64">
        <v>1122804</v>
      </c>
      <c r="K19" s="64">
        <v>1107879</v>
      </c>
      <c r="L19" s="64">
        <v>1090796</v>
      </c>
      <c r="M19" s="64">
        <v>1072733</v>
      </c>
      <c r="N19" s="64">
        <v>1054576</v>
      </c>
      <c r="O19" s="64">
        <v>1042505</v>
      </c>
      <c r="P19" s="64">
        <v>1035715</v>
      </c>
      <c r="Q19" s="64">
        <v>1028870</v>
      </c>
      <c r="R19" s="64">
        <v>1021671</v>
      </c>
      <c r="S19" s="64">
        <v>1013459</v>
      </c>
      <c r="T19" s="64">
        <v>1004864</v>
      </c>
      <c r="U19" s="64">
        <v>996865</v>
      </c>
      <c r="V19" s="64">
        <v>987953</v>
      </c>
      <c r="W19" s="64">
        <v>980584</v>
      </c>
      <c r="X19" s="64">
        <v>974559</v>
      </c>
      <c r="Y19" s="64">
        <v>966118</v>
      </c>
      <c r="Z19" s="64">
        <v>958772</v>
      </c>
      <c r="AA19" s="64">
        <v>952054</v>
      </c>
      <c r="AB19" s="64">
        <v>944279</v>
      </c>
      <c r="AC19" s="64">
        <v>937675</v>
      </c>
      <c r="AD19" s="64">
        <v>930243</v>
      </c>
      <c r="AE19" s="64">
        <v>920967</v>
      </c>
      <c r="AF19" s="64">
        <v>908257</v>
      </c>
      <c r="AG19" s="64">
        <v>893606</v>
      </c>
      <c r="AH19" s="64">
        <v>879971</v>
      </c>
      <c r="AI19" s="64">
        <v>868514</v>
      </c>
    </row>
    <row r="20" spans="1:35" ht="13.05" customHeight="1" x14ac:dyDescent="0.25">
      <c r="A20" s="67" t="s">
        <v>150</v>
      </c>
      <c r="B20" s="64">
        <v>1315807</v>
      </c>
      <c r="C20" s="64">
        <v>1307816</v>
      </c>
      <c r="D20" s="64">
        <v>1303564</v>
      </c>
      <c r="E20" s="64">
        <v>1302507</v>
      </c>
      <c r="F20" s="64">
        <v>1299938</v>
      </c>
      <c r="G20" s="64">
        <v>1293560</v>
      </c>
      <c r="H20" s="64">
        <v>1282253</v>
      </c>
      <c r="I20" s="64">
        <v>1268833</v>
      </c>
      <c r="J20" s="64">
        <v>1254755</v>
      </c>
      <c r="K20" s="64">
        <v>1239463</v>
      </c>
      <c r="L20" s="64">
        <v>1222320</v>
      </c>
      <c r="M20" s="64">
        <v>1203494</v>
      </c>
      <c r="N20" s="64">
        <v>1183815</v>
      </c>
      <c r="O20" s="64">
        <v>1168044</v>
      </c>
      <c r="P20" s="64">
        <v>1156341</v>
      </c>
      <c r="Q20" s="64">
        <v>1144689</v>
      </c>
      <c r="R20" s="64">
        <v>1132782</v>
      </c>
      <c r="S20" s="64">
        <v>1121726</v>
      </c>
      <c r="T20" s="64">
        <v>1112124</v>
      </c>
      <c r="U20" s="64">
        <v>1103730</v>
      </c>
      <c r="V20" s="64">
        <v>1094675</v>
      </c>
      <c r="W20" s="64">
        <v>1086024</v>
      </c>
      <c r="X20" s="64">
        <v>1078872</v>
      </c>
      <c r="Y20" s="64">
        <v>1072026</v>
      </c>
      <c r="Z20" s="64">
        <v>1065300</v>
      </c>
      <c r="AA20" s="64">
        <v>1055894</v>
      </c>
      <c r="AB20" s="64">
        <v>1044761</v>
      </c>
      <c r="AC20" s="64">
        <v>1036355</v>
      </c>
      <c r="AD20" s="64">
        <v>1024187</v>
      </c>
      <c r="AE20" s="64">
        <v>1010592</v>
      </c>
      <c r="AF20" s="64">
        <v>999424</v>
      </c>
      <c r="AG20" s="64">
        <v>986089</v>
      </c>
      <c r="AH20" s="64">
        <v>972711</v>
      </c>
      <c r="AI20" s="64">
        <v>961271</v>
      </c>
    </row>
    <row r="21" spans="1:35" ht="13.05" customHeight="1" x14ac:dyDescent="0.25">
      <c r="A21" s="67" t="s">
        <v>151</v>
      </c>
      <c r="B21" s="64">
        <v>1664673</v>
      </c>
      <c r="C21" s="64">
        <v>1655855</v>
      </c>
      <c r="D21" s="64">
        <v>1644359</v>
      </c>
      <c r="E21" s="64">
        <v>1633530</v>
      </c>
      <c r="F21" s="64">
        <v>1624324</v>
      </c>
      <c r="G21" s="64">
        <v>1616856</v>
      </c>
      <c r="H21" s="64">
        <v>1605807</v>
      </c>
      <c r="I21" s="64">
        <v>1591551</v>
      </c>
      <c r="J21" s="64">
        <v>1575181</v>
      </c>
      <c r="K21" s="64">
        <v>1555224</v>
      </c>
      <c r="L21" s="64">
        <v>1531687</v>
      </c>
      <c r="M21" s="64">
        <v>1505510</v>
      </c>
      <c r="N21" s="64">
        <v>1478524</v>
      </c>
      <c r="O21" s="64">
        <v>1456696</v>
      </c>
      <c r="P21" s="64">
        <v>1440218</v>
      </c>
      <c r="Q21" s="64">
        <v>1423942</v>
      </c>
      <c r="R21" s="64">
        <v>1407059</v>
      </c>
      <c r="S21" s="64">
        <v>1392899</v>
      </c>
      <c r="T21" s="64">
        <v>1381183</v>
      </c>
      <c r="U21" s="64">
        <v>1370372</v>
      </c>
      <c r="V21" s="64">
        <v>1357707</v>
      </c>
      <c r="W21" s="64">
        <v>1345945</v>
      </c>
      <c r="X21" s="64">
        <v>1337546</v>
      </c>
      <c r="Y21" s="64">
        <v>1328694</v>
      </c>
      <c r="Z21" s="64">
        <v>1318823</v>
      </c>
      <c r="AA21" s="64">
        <v>1308195</v>
      </c>
      <c r="AB21" s="64">
        <v>1298683</v>
      </c>
      <c r="AC21" s="64">
        <v>1287871</v>
      </c>
      <c r="AD21" s="64">
        <v>1273914</v>
      </c>
      <c r="AE21" s="64">
        <v>1261790</v>
      </c>
      <c r="AF21" s="64">
        <v>1249406</v>
      </c>
      <c r="AG21" s="64">
        <v>1233938</v>
      </c>
      <c r="AH21" s="64">
        <v>1218611</v>
      </c>
      <c r="AI21" s="64">
        <v>1205465</v>
      </c>
    </row>
    <row r="22" spans="1:35" ht="13.05" customHeight="1" x14ac:dyDescent="0.25">
      <c r="A22" s="67" t="s">
        <v>152</v>
      </c>
      <c r="B22" s="64">
        <v>1852749</v>
      </c>
      <c r="C22" s="64">
        <v>1844010</v>
      </c>
      <c r="D22" s="64">
        <v>1836401</v>
      </c>
      <c r="E22" s="64">
        <v>1830358</v>
      </c>
      <c r="F22" s="64">
        <v>1823194</v>
      </c>
      <c r="G22" s="64">
        <v>1814714</v>
      </c>
      <c r="H22" s="64">
        <v>1803122</v>
      </c>
      <c r="I22" s="64">
        <v>1789335</v>
      </c>
      <c r="J22" s="64">
        <v>1774002</v>
      </c>
      <c r="K22" s="64">
        <v>1754660</v>
      </c>
      <c r="L22" s="64">
        <v>1731523</v>
      </c>
      <c r="M22" s="64">
        <v>1706842</v>
      </c>
      <c r="N22" s="64">
        <v>1681909</v>
      </c>
      <c r="O22" s="64">
        <v>1659506</v>
      </c>
      <c r="P22" s="64">
        <v>1640500</v>
      </c>
      <c r="Q22" s="64">
        <v>1623486</v>
      </c>
      <c r="R22" s="64">
        <v>1607666</v>
      </c>
      <c r="S22" s="64">
        <v>1594048</v>
      </c>
      <c r="T22" s="64">
        <v>1582152</v>
      </c>
      <c r="U22" s="64">
        <v>1570500</v>
      </c>
      <c r="V22" s="64">
        <v>1557492</v>
      </c>
      <c r="W22" s="64">
        <v>1550238</v>
      </c>
      <c r="X22" s="64">
        <v>1546893</v>
      </c>
      <c r="Y22" s="64">
        <v>1540973</v>
      </c>
      <c r="Z22" s="64">
        <v>1537144</v>
      </c>
      <c r="AA22" s="64">
        <v>1535617</v>
      </c>
      <c r="AB22" s="64">
        <v>1534873</v>
      </c>
      <c r="AC22" s="64">
        <v>1533698</v>
      </c>
      <c r="AD22" s="64">
        <v>1529328</v>
      </c>
      <c r="AE22" s="64">
        <v>1522369</v>
      </c>
      <c r="AF22" s="64">
        <v>1513299</v>
      </c>
      <c r="AG22" s="64">
        <v>1502152</v>
      </c>
      <c r="AH22" s="64">
        <v>1489080</v>
      </c>
      <c r="AI22" s="64">
        <v>1476305</v>
      </c>
    </row>
    <row r="23" spans="1:35" ht="13.05" customHeight="1" x14ac:dyDescent="0.25">
      <c r="A23" s="67" t="s">
        <v>153</v>
      </c>
      <c r="B23" s="64">
        <v>1472990</v>
      </c>
      <c r="C23" s="64">
        <v>1471627</v>
      </c>
      <c r="D23" s="64">
        <v>1466832</v>
      </c>
      <c r="E23" s="64">
        <v>1460564</v>
      </c>
      <c r="F23" s="64">
        <v>1454820</v>
      </c>
      <c r="G23" s="64">
        <v>1449750</v>
      </c>
      <c r="H23" s="64">
        <v>1442150</v>
      </c>
      <c r="I23" s="64">
        <v>1433099</v>
      </c>
      <c r="J23" s="64">
        <v>1424056</v>
      </c>
      <c r="K23" s="64">
        <v>1412769</v>
      </c>
      <c r="L23" s="64">
        <v>1399921</v>
      </c>
      <c r="M23" s="64">
        <v>1386074</v>
      </c>
      <c r="N23" s="64">
        <v>1371396</v>
      </c>
      <c r="O23" s="64">
        <v>1355714</v>
      </c>
      <c r="P23" s="64">
        <v>1338427</v>
      </c>
      <c r="Q23" s="64">
        <v>1321306</v>
      </c>
      <c r="R23" s="64">
        <v>1306389</v>
      </c>
      <c r="S23" s="64">
        <v>1296250</v>
      </c>
      <c r="T23" s="64">
        <v>1289329</v>
      </c>
      <c r="U23" s="64">
        <v>1283105</v>
      </c>
      <c r="V23" s="64">
        <v>1275547</v>
      </c>
      <c r="W23" s="64">
        <v>1270070</v>
      </c>
      <c r="X23" s="64">
        <v>1268463</v>
      </c>
      <c r="Y23" s="64">
        <v>1266845</v>
      </c>
      <c r="Z23" s="64">
        <v>1264839</v>
      </c>
      <c r="AA23" s="64">
        <v>1262927</v>
      </c>
      <c r="AB23" s="64">
        <v>1260496</v>
      </c>
      <c r="AC23" s="64">
        <v>1255397</v>
      </c>
      <c r="AD23" s="64">
        <v>1247850</v>
      </c>
      <c r="AE23" s="64">
        <v>1239717</v>
      </c>
      <c r="AF23" s="64">
        <v>1228638</v>
      </c>
      <c r="AG23" s="64">
        <v>1213650</v>
      </c>
      <c r="AH23" s="64">
        <v>1200121</v>
      </c>
      <c r="AI23" s="64">
        <v>1191081</v>
      </c>
    </row>
    <row r="24" spans="1:35" ht="13.05" customHeight="1" x14ac:dyDescent="0.25">
      <c r="A24" s="67" t="s">
        <v>154</v>
      </c>
      <c r="B24" s="64">
        <v>8948775</v>
      </c>
      <c r="C24" s="64">
        <v>9042611</v>
      </c>
      <c r="D24" s="64">
        <v>9066918</v>
      </c>
      <c r="E24" s="64">
        <v>9066310</v>
      </c>
      <c r="F24" s="64">
        <v>9076032</v>
      </c>
      <c r="G24" s="64">
        <v>9166094</v>
      </c>
      <c r="H24" s="64">
        <v>9328980</v>
      </c>
      <c r="I24" s="64">
        <v>9507765</v>
      </c>
      <c r="J24" s="64">
        <v>9693767</v>
      </c>
      <c r="K24" s="64">
        <v>9858089</v>
      </c>
      <c r="L24" s="64">
        <v>10023556</v>
      </c>
      <c r="M24" s="64">
        <v>10192050</v>
      </c>
      <c r="N24" s="64">
        <v>10328404</v>
      </c>
      <c r="O24" s="64">
        <v>10461292</v>
      </c>
      <c r="P24" s="64">
        <v>10631055</v>
      </c>
      <c r="Q24" s="64">
        <v>10825095</v>
      </c>
      <c r="R24" s="64">
        <v>11007595</v>
      </c>
      <c r="S24" s="64">
        <v>11139139</v>
      </c>
      <c r="T24" s="64">
        <v>11234241</v>
      </c>
      <c r="U24" s="64">
        <v>11331896</v>
      </c>
      <c r="V24" s="64">
        <v>11461631</v>
      </c>
      <c r="W24" s="64">
        <v>11604910</v>
      </c>
      <c r="X24" s="64">
        <v>11759124</v>
      </c>
      <c r="Y24" s="64">
        <v>11942945</v>
      </c>
      <c r="Z24" s="64">
        <v>12109770</v>
      </c>
      <c r="AA24" s="64">
        <v>12278053</v>
      </c>
      <c r="AB24" s="64">
        <v>12426540</v>
      </c>
      <c r="AC24" s="64">
        <v>12571383</v>
      </c>
      <c r="AD24" s="64">
        <v>12745157</v>
      </c>
      <c r="AE24" s="64">
        <v>12887153</v>
      </c>
      <c r="AF24" s="64">
        <v>12963013</v>
      </c>
      <c r="AG24" s="64">
        <v>12997272</v>
      </c>
      <c r="AH24" s="64">
        <v>13059651</v>
      </c>
      <c r="AI24" s="64">
        <v>13126990</v>
      </c>
    </row>
    <row r="25" spans="1:35" ht="13.05" customHeight="1" x14ac:dyDescent="0.25">
      <c r="A25" s="67" t="s">
        <v>156</v>
      </c>
      <c r="B25" s="64">
        <v>791593</v>
      </c>
      <c r="C25" s="64">
        <v>790483</v>
      </c>
      <c r="D25" s="64">
        <v>787797</v>
      </c>
      <c r="E25" s="64">
        <v>782099</v>
      </c>
      <c r="F25" s="64">
        <v>774406</v>
      </c>
      <c r="G25" s="64">
        <v>767030</v>
      </c>
      <c r="H25" s="64">
        <v>759691</v>
      </c>
      <c r="I25" s="64">
        <v>752915</v>
      </c>
      <c r="J25" s="64">
        <v>746707</v>
      </c>
      <c r="K25" s="64">
        <v>739515</v>
      </c>
      <c r="L25" s="64">
        <v>732141</v>
      </c>
      <c r="M25" s="64">
        <v>725179</v>
      </c>
      <c r="N25" s="64">
        <v>718376</v>
      </c>
      <c r="O25" s="64">
        <v>709030</v>
      </c>
      <c r="P25" s="64">
        <v>696224</v>
      </c>
      <c r="Q25" s="64">
        <v>682821</v>
      </c>
      <c r="R25" s="64">
        <v>670537</v>
      </c>
      <c r="S25" s="64">
        <v>662218</v>
      </c>
      <c r="T25" s="64">
        <v>656585</v>
      </c>
      <c r="U25" s="64">
        <v>651242</v>
      </c>
      <c r="V25" s="64">
        <v>645650</v>
      </c>
      <c r="W25" s="64">
        <v>638809</v>
      </c>
      <c r="X25" s="64">
        <v>630375</v>
      </c>
      <c r="Y25" s="64">
        <v>620815</v>
      </c>
      <c r="Z25" s="64">
        <v>611733</v>
      </c>
      <c r="AA25" s="64">
        <v>601899</v>
      </c>
      <c r="AB25" s="64">
        <v>591015</v>
      </c>
      <c r="AC25" s="64">
        <v>578819</v>
      </c>
      <c r="AD25" s="64">
        <v>565635</v>
      </c>
      <c r="AE25" s="64">
        <v>555068</v>
      </c>
      <c r="AF25" s="64">
        <v>546093</v>
      </c>
      <c r="AG25" s="64">
        <v>536924</v>
      </c>
      <c r="AH25" s="64">
        <v>530132</v>
      </c>
      <c r="AI25" s="64">
        <v>525868</v>
      </c>
    </row>
    <row r="26" spans="1:35" ht="13.05" customHeight="1" x14ac:dyDescent="0.25">
      <c r="A26" s="67" t="s">
        <v>157</v>
      </c>
      <c r="B26" s="64">
        <v>1244393</v>
      </c>
      <c r="C26" s="64">
        <v>1231016</v>
      </c>
      <c r="D26" s="64">
        <v>1214108</v>
      </c>
      <c r="E26" s="64">
        <v>1199077</v>
      </c>
      <c r="F26" s="64">
        <v>1174402</v>
      </c>
      <c r="G26" s="64">
        <v>1144707</v>
      </c>
      <c r="H26" s="64">
        <v>1124200</v>
      </c>
      <c r="I26" s="64">
        <v>1105717</v>
      </c>
      <c r="J26" s="64">
        <v>1086852</v>
      </c>
      <c r="K26" s="64">
        <v>1067938</v>
      </c>
      <c r="L26" s="64">
        <v>1050380</v>
      </c>
      <c r="M26" s="64">
        <v>1036263</v>
      </c>
      <c r="N26" s="64">
        <v>1022838</v>
      </c>
      <c r="O26" s="64">
        <v>1007948</v>
      </c>
      <c r="P26" s="64">
        <v>991373</v>
      </c>
      <c r="Q26" s="64">
        <v>972921</v>
      </c>
      <c r="R26" s="64">
        <v>953884</v>
      </c>
      <c r="S26" s="64">
        <v>939842</v>
      </c>
      <c r="T26" s="64">
        <v>928594</v>
      </c>
      <c r="U26" s="64">
        <v>917149</v>
      </c>
      <c r="V26" s="64">
        <v>905596</v>
      </c>
      <c r="W26" s="64">
        <v>891145</v>
      </c>
      <c r="X26" s="64">
        <v>875128</v>
      </c>
      <c r="Y26" s="64">
        <v>859644</v>
      </c>
      <c r="Z26" s="64">
        <v>845087</v>
      </c>
      <c r="AA26" s="64">
        <v>831076</v>
      </c>
      <c r="AB26" s="64">
        <v>817788</v>
      </c>
      <c r="AC26" s="64">
        <v>803653</v>
      </c>
      <c r="AD26" s="64">
        <v>787461</v>
      </c>
      <c r="AE26" s="64">
        <v>771255</v>
      </c>
      <c r="AF26" s="64">
        <v>756916</v>
      </c>
      <c r="AG26" s="64">
        <v>742395</v>
      </c>
      <c r="AH26" s="64">
        <v>730399</v>
      </c>
      <c r="AI26" s="64">
        <v>723522</v>
      </c>
    </row>
    <row r="27" spans="1:35" ht="13.05" customHeight="1" x14ac:dyDescent="0.25">
      <c r="A27" s="67" t="s">
        <v>158</v>
      </c>
      <c r="B27" s="64">
        <v>1572233</v>
      </c>
      <c r="C27" s="64">
        <v>1561772</v>
      </c>
      <c r="D27" s="64">
        <v>1546208</v>
      </c>
      <c r="E27" s="64">
        <v>1527902</v>
      </c>
      <c r="F27" s="64">
        <v>1508073</v>
      </c>
      <c r="G27" s="64">
        <v>1487116</v>
      </c>
      <c r="H27" s="64">
        <v>1465475</v>
      </c>
      <c r="I27" s="64">
        <v>1444381</v>
      </c>
      <c r="J27" s="64">
        <v>1424010</v>
      </c>
      <c r="K27" s="64">
        <v>1402242</v>
      </c>
      <c r="L27" s="64">
        <v>1379733</v>
      </c>
      <c r="M27" s="64">
        <v>1359777</v>
      </c>
      <c r="N27" s="64">
        <v>1341541</v>
      </c>
      <c r="O27" s="64">
        <v>1324102</v>
      </c>
      <c r="P27" s="64">
        <v>1307384</v>
      </c>
      <c r="Q27" s="64">
        <v>1290528</v>
      </c>
      <c r="R27" s="64">
        <v>1274252</v>
      </c>
      <c r="S27" s="64">
        <v>1261915</v>
      </c>
      <c r="T27" s="64">
        <v>1251684</v>
      </c>
      <c r="U27" s="64">
        <v>1241849</v>
      </c>
      <c r="V27" s="64">
        <v>1231186</v>
      </c>
      <c r="W27" s="64">
        <v>1214504</v>
      </c>
      <c r="X27" s="64">
        <v>1193844</v>
      </c>
      <c r="Y27" s="64">
        <v>1173639</v>
      </c>
      <c r="Z27" s="64">
        <v>1154906</v>
      </c>
      <c r="AA27" s="64">
        <v>1136938</v>
      </c>
      <c r="AB27" s="64">
        <v>1119189</v>
      </c>
      <c r="AC27" s="64">
        <v>1100864</v>
      </c>
      <c r="AD27" s="64">
        <v>1081359</v>
      </c>
      <c r="AE27" s="64">
        <v>1063524</v>
      </c>
      <c r="AF27" s="64">
        <v>1046371</v>
      </c>
      <c r="AG27" s="64">
        <v>1026656</v>
      </c>
      <c r="AH27" s="64">
        <v>1010859</v>
      </c>
      <c r="AI27" s="64">
        <v>1001880</v>
      </c>
    </row>
    <row r="28" spans="1:35" ht="13.05" customHeight="1" x14ac:dyDescent="0.25">
      <c r="A28" s="67" t="s">
        <v>162</v>
      </c>
      <c r="B28" s="64">
        <v>1354135</v>
      </c>
      <c r="C28" s="64">
        <v>1353511</v>
      </c>
      <c r="D28" s="64">
        <v>1352547</v>
      </c>
      <c r="E28" s="64">
        <v>1349968</v>
      </c>
      <c r="F28" s="64">
        <v>1343988</v>
      </c>
      <c r="G28" s="64">
        <v>1336226</v>
      </c>
      <c r="H28" s="64">
        <v>1328614</v>
      </c>
      <c r="I28" s="64">
        <v>1320919</v>
      </c>
      <c r="J28" s="64">
        <v>1313488</v>
      </c>
      <c r="K28" s="64">
        <v>1304729</v>
      </c>
      <c r="L28" s="64">
        <v>1294980</v>
      </c>
      <c r="M28" s="64">
        <v>1284455</v>
      </c>
      <c r="N28" s="64">
        <v>1272696</v>
      </c>
      <c r="O28" s="64">
        <v>1261386</v>
      </c>
      <c r="P28" s="64">
        <v>1250846</v>
      </c>
      <c r="Q28" s="64">
        <v>1240354</v>
      </c>
      <c r="R28" s="64">
        <v>1230360</v>
      </c>
      <c r="S28" s="64">
        <v>1222777</v>
      </c>
      <c r="T28" s="64">
        <v>1216955</v>
      </c>
      <c r="U28" s="64">
        <v>1211249</v>
      </c>
      <c r="V28" s="64">
        <v>1204777</v>
      </c>
      <c r="W28" s="64">
        <v>1199787</v>
      </c>
      <c r="X28" s="64">
        <v>1197155</v>
      </c>
      <c r="Y28" s="64">
        <v>1194462</v>
      </c>
      <c r="Z28" s="64">
        <v>1191762</v>
      </c>
      <c r="AA28" s="64">
        <v>1188855</v>
      </c>
      <c r="AB28" s="64">
        <v>1185243</v>
      </c>
      <c r="AC28" s="64">
        <v>1179666</v>
      </c>
      <c r="AD28" s="64">
        <v>1171486</v>
      </c>
      <c r="AE28" s="64">
        <v>1163259</v>
      </c>
      <c r="AF28" s="64">
        <v>1154820</v>
      </c>
      <c r="AG28" s="64">
        <v>1144246</v>
      </c>
      <c r="AH28" s="64">
        <v>1133603</v>
      </c>
      <c r="AI28" s="64">
        <v>1125062</v>
      </c>
    </row>
    <row r="29" spans="1:35" ht="13.05" customHeight="1" x14ac:dyDescent="0.25">
      <c r="A29" s="67" t="s">
        <v>163</v>
      </c>
      <c r="B29" s="64">
        <v>885909</v>
      </c>
      <c r="C29" s="64">
        <v>894592</v>
      </c>
      <c r="D29" s="64">
        <v>904984</v>
      </c>
      <c r="E29" s="64">
        <v>915321</v>
      </c>
      <c r="F29" s="64">
        <v>926528</v>
      </c>
      <c r="G29" s="64">
        <v>936982</v>
      </c>
      <c r="H29" s="64">
        <v>942243</v>
      </c>
      <c r="I29" s="64">
        <v>948471</v>
      </c>
      <c r="J29" s="64">
        <v>956974</v>
      </c>
      <c r="K29" s="64">
        <v>960029</v>
      </c>
      <c r="L29" s="64">
        <v>958145</v>
      </c>
      <c r="M29" s="64">
        <v>956484</v>
      </c>
      <c r="N29" s="64">
        <v>954768</v>
      </c>
      <c r="O29" s="64">
        <v>950990</v>
      </c>
      <c r="P29" s="64">
        <v>944993</v>
      </c>
      <c r="Q29" s="64">
        <v>939336</v>
      </c>
      <c r="R29" s="64">
        <v>935452</v>
      </c>
      <c r="S29" s="64">
        <v>934814</v>
      </c>
      <c r="T29" s="64">
        <v>935955</v>
      </c>
      <c r="U29" s="64">
        <v>937623</v>
      </c>
      <c r="V29" s="64">
        <v>940228</v>
      </c>
      <c r="W29" s="64">
        <v>944433</v>
      </c>
      <c r="X29" s="64">
        <v>951168</v>
      </c>
      <c r="Y29" s="64">
        <v>959635</v>
      </c>
      <c r="Z29" s="64">
        <v>967055</v>
      </c>
      <c r="AA29" s="64">
        <v>973979</v>
      </c>
      <c r="AB29" s="64">
        <v>982868</v>
      </c>
      <c r="AC29" s="64">
        <v>992214</v>
      </c>
      <c r="AD29" s="64">
        <v>1000498</v>
      </c>
      <c r="AE29" s="64">
        <v>1009884</v>
      </c>
      <c r="AF29" s="64">
        <v>1018468</v>
      </c>
      <c r="AG29" s="64">
        <v>1026313</v>
      </c>
      <c r="AH29" s="64">
        <v>1031661</v>
      </c>
      <c r="AI29" s="64">
        <v>1033129</v>
      </c>
    </row>
    <row r="30" spans="1:35" ht="13.05" customHeight="1" x14ac:dyDescent="0.25">
      <c r="A30" s="67" t="s">
        <v>164</v>
      </c>
      <c r="B30" s="64">
        <v>1671237</v>
      </c>
      <c r="C30" s="64">
        <v>1677035</v>
      </c>
      <c r="D30" s="64">
        <v>1679691</v>
      </c>
      <c r="E30" s="64">
        <v>1678312</v>
      </c>
      <c r="F30" s="64">
        <v>1679369</v>
      </c>
      <c r="G30" s="64">
        <v>1684076</v>
      </c>
      <c r="H30" s="64">
        <v>1687281</v>
      </c>
      <c r="I30" s="64">
        <v>1691022</v>
      </c>
      <c r="J30" s="64">
        <v>1693135</v>
      </c>
      <c r="K30" s="64">
        <v>1690003</v>
      </c>
      <c r="L30" s="64">
        <v>1683540</v>
      </c>
      <c r="M30" s="64">
        <v>1676526</v>
      </c>
      <c r="N30" s="64">
        <v>1669928</v>
      </c>
      <c r="O30" s="64">
        <v>1670219</v>
      </c>
      <c r="P30" s="64">
        <v>1677366</v>
      </c>
      <c r="Q30" s="64">
        <v>1683411</v>
      </c>
      <c r="R30" s="64">
        <v>1688244</v>
      </c>
      <c r="S30" s="64">
        <v>1691844</v>
      </c>
      <c r="T30" s="64">
        <v>1695738</v>
      </c>
      <c r="U30" s="64">
        <v>1701902</v>
      </c>
      <c r="V30" s="64">
        <v>1711743</v>
      </c>
      <c r="W30" s="64">
        <v>1730578</v>
      </c>
      <c r="X30" s="64">
        <v>1755561</v>
      </c>
      <c r="Y30" s="64">
        <v>1779030</v>
      </c>
      <c r="Z30" s="64">
        <v>1799173</v>
      </c>
      <c r="AA30" s="64">
        <v>1815091</v>
      </c>
      <c r="AB30" s="64">
        <v>1831619</v>
      </c>
      <c r="AC30" s="64">
        <v>1856619</v>
      </c>
      <c r="AD30" s="64">
        <v>1892426</v>
      </c>
      <c r="AE30" s="64">
        <v>1932223</v>
      </c>
      <c r="AF30" s="64">
        <v>1964107</v>
      </c>
      <c r="AG30" s="64">
        <v>1991648</v>
      </c>
      <c r="AH30" s="64">
        <v>2014894</v>
      </c>
      <c r="AI30" s="64">
        <v>2029764</v>
      </c>
    </row>
    <row r="31" spans="1:35" ht="13.05" customHeight="1" x14ac:dyDescent="0.25">
      <c r="A31" s="67" t="s">
        <v>165</v>
      </c>
      <c r="B31" s="64">
        <v>1190125</v>
      </c>
      <c r="C31" s="64">
        <v>1179585</v>
      </c>
      <c r="D31" s="64">
        <v>1151830</v>
      </c>
      <c r="E31" s="64">
        <v>1116911</v>
      </c>
      <c r="F31" s="64">
        <v>1083740</v>
      </c>
      <c r="G31" s="64">
        <v>1052042</v>
      </c>
      <c r="H31" s="64">
        <v>1024636</v>
      </c>
      <c r="I31" s="64">
        <v>1000027</v>
      </c>
      <c r="J31" s="64">
        <v>975999</v>
      </c>
      <c r="K31" s="64">
        <v>952573</v>
      </c>
      <c r="L31" s="64">
        <v>931967</v>
      </c>
      <c r="M31" s="64">
        <v>914312</v>
      </c>
      <c r="N31" s="64">
        <v>897786</v>
      </c>
      <c r="O31" s="64">
        <v>881477</v>
      </c>
      <c r="P31" s="64">
        <v>865042</v>
      </c>
      <c r="Q31" s="64">
        <v>848184</v>
      </c>
      <c r="R31" s="64">
        <v>831703</v>
      </c>
      <c r="S31" s="64">
        <v>819559</v>
      </c>
      <c r="T31" s="64">
        <v>810347</v>
      </c>
      <c r="U31" s="64">
        <v>802659</v>
      </c>
      <c r="V31" s="64">
        <v>796921</v>
      </c>
      <c r="W31" s="64">
        <v>788155</v>
      </c>
      <c r="X31" s="64">
        <v>775704</v>
      </c>
      <c r="Y31" s="64">
        <v>761637</v>
      </c>
      <c r="Z31" s="64">
        <v>748995</v>
      </c>
      <c r="AA31" s="64">
        <v>739001</v>
      </c>
      <c r="AB31" s="64">
        <v>729119</v>
      </c>
      <c r="AC31" s="64">
        <v>719418</v>
      </c>
      <c r="AD31" s="64">
        <v>709332</v>
      </c>
      <c r="AE31" s="64">
        <v>698097</v>
      </c>
      <c r="AF31" s="64">
        <v>685413</v>
      </c>
      <c r="AG31" s="64">
        <v>671913</v>
      </c>
      <c r="AH31" s="64">
        <v>661969</v>
      </c>
      <c r="AI31" s="64">
        <v>657568</v>
      </c>
    </row>
    <row r="32" spans="1:35" ht="13.05" customHeight="1" x14ac:dyDescent="0.25">
      <c r="A32" s="67" t="s">
        <v>166</v>
      </c>
      <c r="B32" s="64">
        <v>752633</v>
      </c>
      <c r="C32" s="64">
        <v>750361</v>
      </c>
      <c r="D32" s="64">
        <v>747886</v>
      </c>
      <c r="E32" s="64">
        <v>744534</v>
      </c>
      <c r="F32" s="64">
        <v>740732</v>
      </c>
      <c r="G32" s="64">
        <v>737455</v>
      </c>
      <c r="H32" s="64">
        <v>733516</v>
      </c>
      <c r="I32" s="64">
        <v>730610</v>
      </c>
      <c r="J32" s="64">
        <v>727876</v>
      </c>
      <c r="K32" s="64">
        <v>722290</v>
      </c>
      <c r="L32" s="64">
        <v>714405</v>
      </c>
      <c r="M32" s="64">
        <v>705564</v>
      </c>
      <c r="N32" s="64">
        <v>696495</v>
      </c>
      <c r="O32" s="64">
        <v>687552</v>
      </c>
      <c r="P32" s="64">
        <v>678742</v>
      </c>
      <c r="Q32" s="64">
        <v>670068</v>
      </c>
      <c r="R32" s="64">
        <v>661600</v>
      </c>
      <c r="S32" s="64">
        <v>654891</v>
      </c>
      <c r="T32" s="64">
        <v>648784</v>
      </c>
      <c r="U32" s="64">
        <v>642533</v>
      </c>
      <c r="V32" s="64">
        <v>636248</v>
      </c>
      <c r="W32" s="64">
        <v>631019</v>
      </c>
      <c r="X32" s="64">
        <v>627075</v>
      </c>
      <c r="Y32" s="64">
        <v>622980</v>
      </c>
      <c r="Z32" s="64">
        <v>618968</v>
      </c>
      <c r="AA32" s="64">
        <v>615245</v>
      </c>
      <c r="AB32" s="64">
        <v>611801</v>
      </c>
      <c r="AC32" s="64">
        <v>606830</v>
      </c>
      <c r="AD32" s="64">
        <v>600354</v>
      </c>
      <c r="AE32" s="64">
        <v>594935</v>
      </c>
      <c r="AF32" s="64">
        <v>590560</v>
      </c>
      <c r="AG32" s="64">
        <v>584937</v>
      </c>
      <c r="AH32" s="64">
        <v>578752</v>
      </c>
      <c r="AI32" s="64">
        <v>573687</v>
      </c>
    </row>
    <row r="33" spans="1:35" ht="13.05" customHeight="1" x14ac:dyDescent="0.25">
      <c r="A33" s="67" t="s">
        <v>167</v>
      </c>
      <c r="B33" s="64">
        <v>843524</v>
      </c>
      <c r="C33" s="64">
        <v>840299</v>
      </c>
      <c r="D33" s="64">
        <v>836869</v>
      </c>
      <c r="E33" s="64">
        <v>834105</v>
      </c>
      <c r="F33" s="64">
        <v>831083</v>
      </c>
      <c r="G33" s="64">
        <v>828161</v>
      </c>
      <c r="H33" s="64">
        <v>823405</v>
      </c>
      <c r="I33" s="64">
        <v>816817</v>
      </c>
      <c r="J33" s="64">
        <v>808856</v>
      </c>
      <c r="K33" s="64">
        <v>798924</v>
      </c>
      <c r="L33" s="64">
        <v>787531</v>
      </c>
      <c r="M33" s="64">
        <v>775740</v>
      </c>
      <c r="N33" s="64">
        <v>763885</v>
      </c>
      <c r="O33" s="64">
        <v>752434</v>
      </c>
      <c r="P33" s="64">
        <v>740635</v>
      </c>
      <c r="Q33" s="64">
        <v>727645</v>
      </c>
      <c r="R33" s="64">
        <v>714502</v>
      </c>
      <c r="S33" s="64">
        <v>703913</v>
      </c>
      <c r="T33" s="64">
        <v>694963</v>
      </c>
      <c r="U33" s="64">
        <v>686114</v>
      </c>
      <c r="V33" s="64">
        <v>676582</v>
      </c>
      <c r="W33" s="64">
        <v>668329</v>
      </c>
      <c r="X33" s="64">
        <v>661855</v>
      </c>
      <c r="Y33" s="64">
        <v>655041</v>
      </c>
      <c r="Z33" s="64">
        <v>648227</v>
      </c>
      <c r="AA33" s="64">
        <v>641655</v>
      </c>
      <c r="AB33" s="64">
        <v>635721</v>
      </c>
      <c r="AC33" s="64">
        <v>629303</v>
      </c>
      <c r="AD33" s="64">
        <v>621621</v>
      </c>
      <c r="AE33" s="64">
        <v>614980</v>
      </c>
      <c r="AF33" s="64">
        <v>608791</v>
      </c>
      <c r="AG33" s="64">
        <v>600993</v>
      </c>
      <c r="AH33" s="64">
        <v>592342</v>
      </c>
      <c r="AI33" s="64">
        <v>584467</v>
      </c>
    </row>
    <row r="34" spans="1:35" ht="13.05" customHeight="1" x14ac:dyDescent="0.25">
      <c r="A34" s="67" t="s">
        <v>168</v>
      </c>
      <c r="B34" s="64">
        <v>5004955</v>
      </c>
      <c r="C34" s="64">
        <v>4996936</v>
      </c>
      <c r="D34" s="64">
        <v>4964638</v>
      </c>
      <c r="E34" s="64">
        <v>4912231</v>
      </c>
      <c r="F34" s="64">
        <v>4863488</v>
      </c>
      <c r="G34" s="64">
        <v>4832813</v>
      </c>
      <c r="H34" s="64">
        <v>4813421</v>
      </c>
      <c r="I34" s="64">
        <v>4795313</v>
      </c>
      <c r="J34" s="64">
        <v>4777442</v>
      </c>
      <c r="K34" s="64">
        <v>4756413</v>
      </c>
      <c r="L34" s="64">
        <v>4728385</v>
      </c>
      <c r="M34" s="64">
        <v>4701625</v>
      </c>
      <c r="N34" s="64">
        <v>4672445</v>
      </c>
      <c r="O34" s="64">
        <v>4659256</v>
      </c>
      <c r="P34" s="64">
        <v>4674264</v>
      </c>
      <c r="Q34" s="64">
        <v>4699672</v>
      </c>
      <c r="R34" s="64">
        <v>4730202</v>
      </c>
      <c r="S34" s="64">
        <v>4756207</v>
      </c>
      <c r="T34" s="64">
        <v>4781789</v>
      </c>
      <c r="U34" s="64">
        <v>4815736</v>
      </c>
      <c r="V34" s="64">
        <v>4866052</v>
      </c>
      <c r="W34" s="64">
        <v>4937079</v>
      </c>
      <c r="X34" s="64">
        <v>5023175</v>
      </c>
      <c r="Y34" s="64">
        <v>5133600</v>
      </c>
      <c r="Z34" s="64">
        <v>5235957</v>
      </c>
      <c r="AA34" s="64">
        <v>5303737</v>
      </c>
      <c r="AB34" s="64">
        <v>5368297</v>
      </c>
      <c r="AC34" s="64">
        <v>5450085</v>
      </c>
      <c r="AD34" s="64">
        <v>5520589</v>
      </c>
      <c r="AE34" s="64">
        <v>5563564</v>
      </c>
      <c r="AF34" s="64">
        <v>5584633</v>
      </c>
      <c r="AG34" s="64">
        <v>5598215</v>
      </c>
      <c r="AH34" s="64">
        <v>5603980</v>
      </c>
      <c r="AI34" s="64">
        <v>5598903</v>
      </c>
    </row>
    <row r="35" spans="1:35" ht="13.05" customHeight="1" x14ac:dyDescent="0.25">
      <c r="A35" s="67" t="s">
        <v>172</v>
      </c>
      <c r="B35" s="64">
        <v>435697</v>
      </c>
      <c r="C35" s="64">
        <v>438938</v>
      </c>
      <c r="D35" s="64">
        <v>443728</v>
      </c>
      <c r="E35" s="64">
        <v>447318</v>
      </c>
      <c r="F35" s="64">
        <v>449177</v>
      </c>
      <c r="G35" s="64">
        <v>450100</v>
      </c>
      <c r="H35" s="64">
        <v>450225</v>
      </c>
      <c r="I35" s="64">
        <v>450448</v>
      </c>
      <c r="J35" s="64">
        <v>450590</v>
      </c>
      <c r="K35" s="64">
        <v>449693</v>
      </c>
      <c r="L35" s="64">
        <v>448192</v>
      </c>
      <c r="M35" s="64">
        <v>446975</v>
      </c>
      <c r="N35" s="64">
        <v>446729</v>
      </c>
      <c r="O35" s="64">
        <v>445838</v>
      </c>
      <c r="P35" s="64">
        <v>444074</v>
      </c>
      <c r="Q35" s="64">
        <v>442147</v>
      </c>
      <c r="R35" s="64">
        <v>439798</v>
      </c>
      <c r="S35" s="64">
        <v>438252</v>
      </c>
      <c r="T35" s="64">
        <v>438640</v>
      </c>
      <c r="U35" s="64">
        <v>439570</v>
      </c>
      <c r="V35" s="64">
        <v>439847</v>
      </c>
      <c r="W35" s="64">
        <v>442482</v>
      </c>
      <c r="X35" s="64">
        <v>447389</v>
      </c>
      <c r="Y35" s="64">
        <v>452086</v>
      </c>
      <c r="Z35" s="64">
        <v>457171</v>
      </c>
      <c r="AA35" s="64">
        <v>462600</v>
      </c>
      <c r="AB35" s="64">
        <v>467564</v>
      </c>
      <c r="AC35" s="64">
        <v>471202</v>
      </c>
      <c r="AD35" s="64">
        <v>474576</v>
      </c>
      <c r="AE35" s="64">
        <v>482078</v>
      </c>
      <c r="AF35" s="64">
        <v>488987</v>
      </c>
      <c r="AG35" s="64">
        <v>494351</v>
      </c>
      <c r="AH35" s="64">
        <v>498135</v>
      </c>
      <c r="AI35" s="64">
        <v>499288</v>
      </c>
    </row>
    <row r="36" spans="1:35" ht="13.05" customHeight="1" x14ac:dyDescent="0.25">
      <c r="A36" s="67" t="s">
        <v>173</v>
      </c>
      <c r="B36" s="64">
        <v>326497</v>
      </c>
      <c r="C36" s="64">
        <v>326740</v>
      </c>
      <c r="D36" s="64">
        <v>322576</v>
      </c>
      <c r="E36" s="64">
        <v>318814</v>
      </c>
      <c r="F36" s="64">
        <v>317336</v>
      </c>
      <c r="G36" s="64">
        <v>315649</v>
      </c>
      <c r="H36" s="64">
        <v>313881</v>
      </c>
      <c r="I36" s="64">
        <v>312566</v>
      </c>
      <c r="J36" s="64">
        <v>311251</v>
      </c>
      <c r="K36" s="64">
        <v>309409</v>
      </c>
      <c r="L36" s="64">
        <v>307818</v>
      </c>
      <c r="M36" s="64">
        <v>302429</v>
      </c>
      <c r="N36" s="64">
        <v>294717</v>
      </c>
      <c r="O36" s="64">
        <v>292009</v>
      </c>
      <c r="P36" s="64">
        <v>292674</v>
      </c>
      <c r="Q36" s="64">
        <v>293347</v>
      </c>
      <c r="R36" s="64">
        <v>293263</v>
      </c>
      <c r="S36" s="64">
        <v>292333</v>
      </c>
      <c r="T36" s="64">
        <v>290966</v>
      </c>
      <c r="U36" s="64">
        <v>289975</v>
      </c>
      <c r="V36" s="64">
        <v>289287</v>
      </c>
      <c r="W36" s="64">
        <v>287637</v>
      </c>
      <c r="X36" s="64">
        <v>284969</v>
      </c>
      <c r="Y36" s="64">
        <v>282421</v>
      </c>
      <c r="Z36" s="64">
        <v>280499</v>
      </c>
      <c r="AA36" s="64">
        <v>278766</v>
      </c>
      <c r="AB36" s="64">
        <v>277344</v>
      </c>
      <c r="AC36" s="64">
        <v>275685</v>
      </c>
      <c r="AD36" s="64">
        <v>273108</v>
      </c>
      <c r="AE36" s="64">
        <v>270936</v>
      </c>
      <c r="AF36" s="64">
        <v>269521</v>
      </c>
      <c r="AG36" s="64">
        <v>267661</v>
      </c>
      <c r="AH36" s="64">
        <v>265458</v>
      </c>
      <c r="AI36" s="64">
        <v>265627</v>
      </c>
    </row>
    <row r="37" spans="1:35" ht="13.05" customHeight="1" x14ac:dyDescent="0.25">
      <c r="A37" s="67" t="s">
        <v>175</v>
      </c>
      <c r="B37" s="64">
        <v>4664460</v>
      </c>
      <c r="C37" s="64">
        <v>4727281</v>
      </c>
      <c r="D37" s="64">
        <v>4813874</v>
      </c>
      <c r="E37" s="64">
        <v>4902412</v>
      </c>
      <c r="F37" s="64">
        <v>4980816</v>
      </c>
      <c r="G37" s="64">
        <v>5048425</v>
      </c>
      <c r="H37" s="64">
        <v>5095254</v>
      </c>
      <c r="I37" s="64">
        <v>5121498</v>
      </c>
      <c r="J37" s="64">
        <v>5129472</v>
      </c>
      <c r="K37" s="64">
        <v>5131959</v>
      </c>
      <c r="L37" s="64">
        <v>5133111</v>
      </c>
      <c r="M37" s="64">
        <v>5132207</v>
      </c>
      <c r="N37" s="64">
        <v>5125744</v>
      </c>
      <c r="O37" s="64">
        <v>5117381</v>
      </c>
      <c r="P37" s="64">
        <v>5116904</v>
      </c>
      <c r="Q37" s="64">
        <v>5123077</v>
      </c>
      <c r="R37" s="64">
        <v>5135081</v>
      </c>
      <c r="S37" s="64">
        <v>5156798</v>
      </c>
      <c r="T37" s="64">
        <v>5182562</v>
      </c>
      <c r="U37" s="64">
        <v>5204330</v>
      </c>
      <c r="V37" s="64">
        <v>5222110</v>
      </c>
      <c r="W37" s="64">
        <v>5263586</v>
      </c>
      <c r="X37" s="64">
        <v>5326627</v>
      </c>
      <c r="Y37" s="64">
        <v>5399752</v>
      </c>
      <c r="Z37" s="64">
        <v>5474621</v>
      </c>
      <c r="AA37" s="64">
        <v>5542754</v>
      </c>
      <c r="AB37" s="64">
        <v>5614961</v>
      </c>
      <c r="AC37" s="64">
        <v>5673078</v>
      </c>
      <c r="AD37" s="64">
        <v>5724891</v>
      </c>
      <c r="AE37" s="64">
        <v>5773979</v>
      </c>
      <c r="AF37" s="64">
        <v>5804870</v>
      </c>
      <c r="AG37" s="64">
        <v>5823840</v>
      </c>
      <c r="AH37" s="64">
        <v>5825693</v>
      </c>
      <c r="AI37" s="64">
        <v>5826173</v>
      </c>
    </row>
    <row r="38" spans="1:35" ht="13.05" customHeight="1" x14ac:dyDescent="0.25">
      <c r="A38" s="67" t="s">
        <v>176</v>
      </c>
      <c r="B38" s="64">
        <v>999280</v>
      </c>
      <c r="C38" s="64">
        <v>1002149</v>
      </c>
      <c r="D38" s="64">
        <v>1003982</v>
      </c>
      <c r="E38" s="64">
        <v>1005416</v>
      </c>
      <c r="F38" s="64">
        <v>1010137</v>
      </c>
      <c r="G38" s="64">
        <v>1016666</v>
      </c>
      <c r="H38" s="64">
        <v>1019876</v>
      </c>
      <c r="I38" s="64">
        <v>1020231</v>
      </c>
      <c r="J38" s="64">
        <v>1018134</v>
      </c>
      <c r="K38" s="64">
        <v>1014377</v>
      </c>
      <c r="L38" s="64">
        <v>1010834</v>
      </c>
      <c r="M38" s="64">
        <v>1007395</v>
      </c>
      <c r="N38" s="64">
        <v>1005140</v>
      </c>
      <c r="O38" s="64">
        <v>1005427</v>
      </c>
      <c r="P38" s="64">
        <v>1006270</v>
      </c>
      <c r="Q38" s="64">
        <v>1004492</v>
      </c>
      <c r="R38" s="64">
        <v>1001908</v>
      </c>
      <c r="S38" s="64">
        <v>1003598</v>
      </c>
      <c r="T38" s="64">
        <v>1007911</v>
      </c>
      <c r="U38" s="64">
        <v>1010523</v>
      </c>
      <c r="V38" s="64">
        <v>1010461</v>
      </c>
      <c r="W38" s="64">
        <v>1010646</v>
      </c>
      <c r="X38" s="64">
        <v>1009488</v>
      </c>
      <c r="Y38" s="64">
        <v>1007421</v>
      </c>
      <c r="Z38" s="64">
        <v>1008287</v>
      </c>
      <c r="AA38" s="64">
        <v>1006571</v>
      </c>
      <c r="AB38" s="64">
        <v>1002727</v>
      </c>
      <c r="AC38" s="64">
        <v>999464</v>
      </c>
      <c r="AD38" s="64">
        <v>994240</v>
      </c>
      <c r="AE38" s="64">
        <v>985507</v>
      </c>
      <c r="AF38" s="64">
        <v>974480</v>
      </c>
      <c r="AG38" s="64">
        <v>963399</v>
      </c>
      <c r="AH38" s="64">
        <v>954164</v>
      </c>
      <c r="AI38" s="64">
        <v>948493</v>
      </c>
    </row>
    <row r="39" spans="1:35" ht="13.05" customHeight="1" x14ac:dyDescent="0.25">
      <c r="A39" s="67" t="s">
        <v>177</v>
      </c>
      <c r="B39" s="64">
        <v>2630994</v>
      </c>
      <c r="C39" s="64">
        <v>2649017</v>
      </c>
      <c r="D39" s="64">
        <v>2666469</v>
      </c>
      <c r="E39" s="64">
        <v>2685337</v>
      </c>
      <c r="F39" s="64">
        <v>2705881</v>
      </c>
      <c r="G39" s="64">
        <v>2727938</v>
      </c>
      <c r="H39" s="64">
        <v>2742239</v>
      </c>
      <c r="I39" s="64">
        <v>2748909</v>
      </c>
      <c r="J39" s="64">
        <v>2750922</v>
      </c>
      <c r="K39" s="64">
        <v>2744499</v>
      </c>
      <c r="L39" s="64">
        <v>2731968</v>
      </c>
      <c r="M39" s="64">
        <v>2717513</v>
      </c>
      <c r="N39" s="64">
        <v>2701912</v>
      </c>
      <c r="O39" s="64">
        <v>2683312</v>
      </c>
      <c r="P39" s="64">
        <v>2664302</v>
      </c>
      <c r="Q39" s="64">
        <v>2648302</v>
      </c>
      <c r="R39" s="64">
        <v>2635176</v>
      </c>
      <c r="S39" s="64">
        <v>2626544</v>
      </c>
      <c r="T39" s="64">
        <v>2620595</v>
      </c>
      <c r="U39" s="64">
        <v>2616114</v>
      </c>
      <c r="V39" s="64">
        <v>2610835</v>
      </c>
      <c r="W39" s="64">
        <v>2603056</v>
      </c>
      <c r="X39" s="64">
        <v>2594646</v>
      </c>
      <c r="Y39" s="64">
        <v>2585707</v>
      </c>
      <c r="Z39" s="64">
        <v>2576819</v>
      </c>
      <c r="AA39" s="64">
        <v>2569129</v>
      </c>
      <c r="AB39" s="64">
        <v>2561940</v>
      </c>
      <c r="AC39" s="64">
        <v>2553518</v>
      </c>
      <c r="AD39" s="64">
        <v>2543595</v>
      </c>
      <c r="AE39" s="64">
        <v>2532443</v>
      </c>
      <c r="AF39" s="64">
        <v>2519924</v>
      </c>
      <c r="AG39" s="64">
        <v>2503227</v>
      </c>
      <c r="AH39" s="64">
        <v>2481432</v>
      </c>
      <c r="AI39" s="64">
        <v>2461978</v>
      </c>
    </row>
    <row r="40" spans="1:35" ht="13.05" customHeight="1" x14ac:dyDescent="0.25">
      <c r="A40" s="67" t="s">
        <v>178</v>
      </c>
      <c r="B40" s="64">
        <v>4326249</v>
      </c>
      <c r="C40" s="64">
        <v>4357453</v>
      </c>
      <c r="D40" s="64">
        <v>4387484</v>
      </c>
      <c r="E40" s="64">
        <v>4421430</v>
      </c>
      <c r="F40" s="64">
        <v>4460085</v>
      </c>
      <c r="G40" s="64">
        <v>4486324</v>
      </c>
      <c r="H40" s="64">
        <v>4493145</v>
      </c>
      <c r="I40" s="64">
        <v>4491692</v>
      </c>
      <c r="J40" s="64">
        <v>4481619</v>
      </c>
      <c r="K40" s="64">
        <v>4464900</v>
      </c>
      <c r="L40" s="64">
        <v>4446874</v>
      </c>
      <c r="M40" s="64">
        <v>4428483</v>
      </c>
      <c r="N40" s="64">
        <v>4407164</v>
      </c>
      <c r="O40" s="64">
        <v>4386096</v>
      </c>
      <c r="P40" s="64">
        <v>4364117</v>
      </c>
      <c r="Q40" s="64">
        <v>4342579</v>
      </c>
      <c r="R40" s="64">
        <v>4323547</v>
      </c>
      <c r="S40" s="64">
        <v>4306132</v>
      </c>
      <c r="T40" s="64">
        <v>4295041</v>
      </c>
      <c r="U40" s="64">
        <v>4288622</v>
      </c>
      <c r="V40" s="64">
        <v>4279999</v>
      </c>
      <c r="W40" s="64">
        <v>4269623</v>
      </c>
      <c r="X40" s="64">
        <v>4262716</v>
      </c>
      <c r="Y40" s="64">
        <v>4258577</v>
      </c>
      <c r="Z40" s="64">
        <v>4255725</v>
      </c>
      <c r="AA40" s="64">
        <v>4254694</v>
      </c>
      <c r="AB40" s="64">
        <v>4253207</v>
      </c>
      <c r="AC40" s="64">
        <v>4248997</v>
      </c>
      <c r="AD40" s="64">
        <v>4237904</v>
      </c>
      <c r="AE40" s="64">
        <v>4230015</v>
      </c>
      <c r="AF40" s="64">
        <v>4223033</v>
      </c>
      <c r="AG40" s="64">
        <v>4204454</v>
      </c>
      <c r="AH40" s="64">
        <v>4178435</v>
      </c>
      <c r="AI40" s="64">
        <v>4158532</v>
      </c>
    </row>
    <row r="41" spans="1:35" ht="13.05" customHeight="1" x14ac:dyDescent="0.25">
      <c r="A41" s="67" t="s">
        <v>181</v>
      </c>
      <c r="B41" s="64">
        <v>1847745</v>
      </c>
      <c r="C41" s="64">
        <v>1906298</v>
      </c>
      <c r="D41" s="64">
        <v>1963826</v>
      </c>
      <c r="E41" s="64">
        <v>2011932</v>
      </c>
      <c r="F41" s="64">
        <v>2116777</v>
      </c>
      <c r="G41" s="64">
        <v>2209242</v>
      </c>
      <c r="H41" s="64">
        <v>2250818</v>
      </c>
      <c r="I41" s="64">
        <v>2308021</v>
      </c>
      <c r="J41" s="64">
        <v>2362573</v>
      </c>
      <c r="K41" s="64">
        <v>2417456</v>
      </c>
      <c r="L41" s="64">
        <v>2464297</v>
      </c>
      <c r="M41" s="64">
        <v>2511042</v>
      </c>
      <c r="N41" s="64">
        <v>2558763</v>
      </c>
      <c r="O41" s="64">
        <v>2599457</v>
      </c>
      <c r="P41" s="64">
        <v>2635106</v>
      </c>
      <c r="Q41" s="64">
        <v>2672665</v>
      </c>
      <c r="R41" s="64">
        <v>2714228</v>
      </c>
      <c r="S41" s="64">
        <v>2762218</v>
      </c>
      <c r="T41" s="64">
        <v>2807562</v>
      </c>
      <c r="U41" s="64">
        <v>2847642</v>
      </c>
      <c r="V41" s="64">
        <v>2891481</v>
      </c>
      <c r="W41" s="64">
        <v>2924408</v>
      </c>
      <c r="X41" s="64">
        <v>2944136</v>
      </c>
      <c r="Y41" s="64">
        <v>2964340</v>
      </c>
      <c r="Z41" s="64">
        <v>2989973</v>
      </c>
      <c r="AA41" s="64">
        <v>3018701</v>
      </c>
      <c r="AB41" s="64">
        <v>3046906</v>
      </c>
      <c r="AC41" s="64">
        <v>3073954</v>
      </c>
      <c r="AD41" s="64">
        <v>3099781</v>
      </c>
      <c r="AE41" s="64">
        <v>3126938</v>
      </c>
      <c r="AF41" s="64">
        <v>3152863</v>
      </c>
      <c r="AG41" s="64">
        <v>3175870</v>
      </c>
      <c r="AH41" s="64">
        <v>3198342</v>
      </c>
      <c r="AI41" s="64">
        <v>3221002</v>
      </c>
    </row>
    <row r="42" spans="1:35" ht="13.05" customHeight="1" x14ac:dyDescent="0.25">
      <c r="A42" s="67" t="s">
        <v>182</v>
      </c>
      <c r="B42" s="64">
        <v>190999</v>
      </c>
      <c r="C42" s="64">
        <v>193373</v>
      </c>
      <c r="D42" s="64">
        <v>194973</v>
      </c>
      <c r="E42" s="64">
        <v>194991</v>
      </c>
      <c r="F42" s="64">
        <v>228618</v>
      </c>
      <c r="G42" s="64">
        <v>272720</v>
      </c>
      <c r="H42" s="64">
        <v>286789</v>
      </c>
      <c r="I42" s="64">
        <v>293767</v>
      </c>
      <c r="J42" s="64">
        <v>299021</v>
      </c>
      <c r="K42" s="64">
        <v>320896</v>
      </c>
      <c r="L42" s="64">
        <v>392735</v>
      </c>
      <c r="M42" s="64">
        <v>450480</v>
      </c>
      <c r="N42" s="64">
        <v>462149</v>
      </c>
      <c r="O42" s="64">
        <v>460353</v>
      </c>
      <c r="P42" s="64">
        <v>442809</v>
      </c>
      <c r="Q42" s="64">
        <v>425539</v>
      </c>
      <c r="R42" s="64">
        <v>412065</v>
      </c>
      <c r="S42" s="64">
        <v>406680</v>
      </c>
      <c r="T42" s="64">
        <v>407915</v>
      </c>
      <c r="U42" s="64">
        <v>410473</v>
      </c>
      <c r="V42" s="64">
        <v>413130</v>
      </c>
      <c r="W42" s="64">
        <v>421894</v>
      </c>
      <c r="X42" s="64">
        <v>434667</v>
      </c>
      <c r="Y42" s="64">
        <v>444855</v>
      </c>
      <c r="Z42" s="64">
        <v>454487</v>
      </c>
      <c r="AA42" s="64">
        <v>463232</v>
      </c>
      <c r="AB42" s="64">
        <v>470384</v>
      </c>
      <c r="AC42" s="64">
        <v>476837</v>
      </c>
      <c r="AD42" s="64">
        <v>484116</v>
      </c>
      <c r="AE42" s="64">
        <v>492438</v>
      </c>
      <c r="AF42" s="64">
        <v>500340</v>
      </c>
      <c r="AG42" s="64">
        <v>507658</v>
      </c>
      <c r="AH42" s="64">
        <v>515197</v>
      </c>
      <c r="AI42" s="64">
        <v>523149</v>
      </c>
    </row>
    <row r="43" spans="1:35" ht="13.05" customHeight="1" x14ac:dyDescent="0.25">
      <c r="A43" s="67" t="s">
        <v>183</v>
      </c>
      <c r="B43" s="64">
        <v>771532</v>
      </c>
      <c r="C43" s="64">
        <v>787578</v>
      </c>
      <c r="D43" s="64">
        <v>798843</v>
      </c>
      <c r="E43" s="64">
        <v>806683</v>
      </c>
      <c r="F43" s="64">
        <v>815601</v>
      </c>
      <c r="G43" s="64">
        <v>827832</v>
      </c>
      <c r="H43" s="64">
        <v>840416</v>
      </c>
      <c r="I43" s="64">
        <v>853400</v>
      </c>
      <c r="J43" s="64">
        <v>865649</v>
      </c>
      <c r="K43" s="64">
        <v>874909</v>
      </c>
      <c r="L43" s="64">
        <v>882853</v>
      </c>
      <c r="M43" s="64">
        <v>890524</v>
      </c>
      <c r="N43" s="64">
        <v>897712</v>
      </c>
      <c r="O43" s="64">
        <v>895345</v>
      </c>
      <c r="P43" s="64">
        <v>883474</v>
      </c>
      <c r="Q43" s="64">
        <v>871733</v>
      </c>
      <c r="R43" s="64">
        <v>862309</v>
      </c>
      <c r="S43" s="64">
        <v>857871</v>
      </c>
      <c r="T43" s="64">
        <v>857704</v>
      </c>
      <c r="U43" s="64">
        <v>858851</v>
      </c>
      <c r="V43" s="64">
        <v>859684</v>
      </c>
      <c r="W43" s="64">
        <v>860743</v>
      </c>
      <c r="X43" s="64">
        <v>863328</v>
      </c>
      <c r="Y43" s="64">
        <v>866194</v>
      </c>
      <c r="Z43" s="64">
        <v>870106</v>
      </c>
      <c r="AA43" s="64">
        <v>875632</v>
      </c>
      <c r="AB43" s="64">
        <v>881219</v>
      </c>
      <c r="AC43" s="64">
        <v>886233</v>
      </c>
      <c r="AD43" s="64">
        <v>890342</v>
      </c>
      <c r="AE43" s="64">
        <v>894760</v>
      </c>
      <c r="AF43" s="64">
        <v>898978</v>
      </c>
      <c r="AG43" s="64">
        <v>902476</v>
      </c>
      <c r="AH43" s="64">
        <v>903802</v>
      </c>
      <c r="AI43" s="64">
        <v>904365</v>
      </c>
    </row>
    <row r="44" spans="1:35" ht="13.05" customHeight="1" x14ac:dyDescent="0.25">
      <c r="A44" s="67" t="s">
        <v>184</v>
      </c>
      <c r="B44" s="64">
        <v>421980</v>
      </c>
      <c r="C44" s="64">
        <v>426814</v>
      </c>
      <c r="D44" s="64">
        <v>430940</v>
      </c>
      <c r="E44" s="64">
        <v>433295</v>
      </c>
      <c r="F44" s="64">
        <v>434462</v>
      </c>
      <c r="G44" s="64">
        <v>436713</v>
      </c>
      <c r="H44" s="64">
        <v>438577</v>
      </c>
      <c r="I44" s="64">
        <v>439783</v>
      </c>
      <c r="J44" s="64">
        <v>440812</v>
      </c>
      <c r="K44" s="64">
        <v>440627</v>
      </c>
      <c r="L44" s="64">
        <v>440297</v>
      </c>
      <c r="M44" s="64">
        <v>440216</v>
      </c>
      <c r="N44" s="64">
        <v>439325</v>
      </c>
      <c r="O44" s="64">
        <v>441597</v>
      </c>
      <c r="P44" s="64">
        <v>447281</v>
      </c>
      <c r="Q44" s="64">
        <v>452354</v>
      </c>
      <c r="R44" s="64">
        <v>458069</v>
      </c>
      <c r="S44" s="64">
        <v>464008</v>
      </c>
      <c r="T44" s="64">
        <v>468215</v>
      </c>
      <c r="U44" s="64">
        <v>471928</v>
      </c>
      <c r="V44" s="64">
        <v>475598</v>
      </c>
      <c r="W44" s="64">
        <v>476098</v>
      </c>
      <c r="X44" s="64">
        <v>473570</v>
      </c>
      <c r="Y44" s="64">
        <v>471432</v>
      </c>
      <c r="Z44" s="64">
        <v>470246</v>
      </c>
      <c r="AA44" s="64">
        <v>469913</v>
      </c>
      <c r="AB44" s="64">
        <v>469557</v>
      </c>
      <c r="AC44" s="64">
        <v>469583</v>
      </c>
      <c r="AD44" s="64">
        <v>469882</v>
      </c>
      <c r="AE44" s="64">
        <v>470105</v>
      </c>
      <c r="AF44" s="64">
        <v>470308</v>
      </c>
      <c r="AG44" s="64">
        <v>469682</v>
      </c>
      <c r="AH44" s="64">
        <v>468770</v>
      </c>
      <c r="AI44" s="64">
        <v>468383</v>
      </c>
    </row>
    <row r="45" spans="1:35" ht="13.05" customHeight="1" x14ac:dyDescent="0.25">
      <c r="A45" s="67" t="s">
        <v>185</v>
      </c>
      <c r="B45" s="64">
        <v>649237</v>
      </c>
      <c r="C45" s="64">
        <v>678567</v>
      </c>
      <c r="D45" s="64">
        <v>683391</v>
      </c>
      <c r="E45" s="64">
        <v>661469</v>
      </c>
      <c r="F45" s="64">
        <v>665912</v>
      </c>
      <c r="G45" s="64">
        <v>673963</v>
      </c>
      <c r="H45" s="64">
        <v>679505</v>
      </c>
      <c r="I45" s="64">
        <v>681463</v>
      </c>
      <c r="J45" s="64">
        <v>682636</v>
      </c>
      <c r="K45" s="64">
        <v>688849</v>
      </c>
      <c r="L45" s="64">
        <v>698958</v>
      </c>
      <c r="M45" s="64">
        <v>706987</v>
      </c>
      <c r="N45" s="64">
        <v>709665</v>
      </c>
      <c r="O45" s="64">
        <v>708675</v>
      </c>
      <c r="P45" s="64">
        <v>707036</v>
      </c>
      <c r="Q45" s="64">
        <v>706644</v>
      </c>
      <c r="R45" s="64">
        <v>707848</v>
      </c>
      <c r="S45" s="64">
        <v>710155</v>
      </c>
      <c r="T45" s="64">
        <v>711585</v>
      </c>
      <c r="U45" s="64">
        <v>711693</v>
      </c>
      <c r="V45" s="64">
        <v>712103</v>
      </c>
      <c r="W45" s="64">
        <v>710705</v>
      </c>
      <c r="X45" s="64">
        <v>707558</v>
      </c>
      <c r="Y45" s="64">
        <v>705030</v>
      </c>
      <c r="Z45" s="64">
        <v>704346</v>
      </c>
      <c r="AA45" s="64">
        <v>704115</v>
      </c>
      <c r="AB45" s="64">
        <v>702982</v>
      </c>
      <c r="AC45" s="64">
        <v>701642</v>
      </c>
      <c r="AD45" s="64">
        <v>699240</v>
      </c>
      <c r="AE45" s="64">
        <v>696345</v>
      </c>
      <c r="AF45" s="64">
        <v>692869</v>
      </c>
      <c r="AG45" s="64">
        <v>688096</v>
      </c>
      <c r="AH45" s="64">
        <v>683071</v>
      </c>
      <c r="AI45" s="64">
        <v>679813</v>
      </c>
    </row>
    <row r="46" spans="1:35" ht="13.05" customHeight="1" x14ac:dyDescent="0.25">
      <c r="A46" s="67" t="s">
        <v>187</v>
      </c>
      <c r="B46" s="64">
        <v>2456790</v>
      </c>
      <c r="C46" s="64">
        <v>2500220</v>
      </c>
      <c r="D46" s="64">
        <v>2549063</v>
      </c>
      <c r="E46" s="64">
        <v>2597529</v>
      </c>
      <c r="F46" s="64">
        <v>2641706</v>
      </c>
      <c r="G46" s="64">
        <v>2677314</v>
      </c>
      <c r="H46" s="64">
        <v>2698426</v>
      </c>
      <c r="I46" s="64">
        <v>2713939</v>
      </c>
      <c r="J46" s="64">
        <v>2728666</v>
      </c>
      <c r="K46" s="64">
        <v>2738198</v>
      </c>
      <c r="L46" s="64">
        <v>2740906</v>
      </c>
      <c r="M46" s="64">
        <v>2738537</v>
      </c>
      <c r="N46" s="64">
        <v>2734340</v>
      </c>
      <c r="O46" s="64">
        <v>2735784</v>
      </c>
      <c r="P46" s="64">
        <v>2740090</v>
      </c>
      <c r="Q46" s="64">
        <v>2743995</v>
      </c>
      <c r="R46" s="64">
        <v>2746976</v>
      </c>
      <c r="S46" s="64">
        <v>2753377</v>
      </c>
      <c r="T46" s="64">
        <v>2763647</v>
      </c>
      <c r="U46" s="64">
        <v>2772657</v>
      </c>
      <c r="V46" s="64">
        <v>2781610</v>
      </c>
      <c r="W46" s="64">
        <v>2791688</v>
      </c>
      <c r="X46" s="64">
        <v>2805376</v>
      </c>
      <c r="Y46" s="64">
        <v>2820251</v>
      </c>
      <c r="Z46" s="64">
        <v>2835493</v>
      </c>
      <c r="AA46" s="64">
        <v>2850555</v>
      </c>
      <c r="AB46" s="64">
        <v>2864896</v>
      </c>
      <c r="AC46" s="64">
        <v>2875772</v>
      </c>
      <c r="AD46" s="64">
        <v>2882213</v>
      </c>
      <c r="AE46" s="64">
        <v>2894529</v>
      </c>
      <c r="AF46" s="64">
        <v>2904146</v>
      </c>
      <c r="AG46" s="64">
        <v>2903318</v>
      </c>
      <c r="AH46" s="64">
        <v>2896829</v>
      </c>
      <c r="AI46" s="64">
        <v>2888656</v>
      </c>
    </row>
    <row r="47" spans="1:35" ht="13.05" customHeight="1" x14ac:dyDescent="0.25">
      <c r="A47" s="67" t="s">
        <v>189</v>
      </c>
      <c r="B47" s="64">
        <v>3951809</v>
      </c>
      <c r="C47" s="64">
        <v>3975098</v>
      </c>
      <c r="D47" s="64">
        <v>4005020</v>
      </c>
      <c r="E47" s="64">
        <v>4029679</v>
      </c>
      <c r="F47" s="64">
        <v>4049902</v>
      </c>
      <c r="G47" s="64">
        <v>4073554</v>
      </c>
      <c r="H47" s="64">
        <v>4091289</v>
      </c>
      <c r="I47" s="64">
        <v>4102930</v>
      </c>
      <c r="J47" s="64">
        <v>4112665</v>
      </c>
      <c r="K47" s="64">
        <v>4118684</v>
      </c>
      <c r="L47" s="64">
        <v>4117494</v>
      </c>
      <c r="M47" s="64">
        <v>4111714</v>
      </c>
      <c r="N47" s="64">
        <v>4105257</v>
      </c>
      <c r="O47" s="64">
        <v>4098244</v>
      </c>
      <c r="P47" s="64">
        <v>4087782</v>
      </c>
      <c r="Q47" s="64">
        <v>4073803</v>
      </c>
      <c r="R47" s="64">
        <v>4059848</v>
      </c>
      <c r="S47" s="64">
        <v>4054130</v>
      </c>
      <c r="T47" s="64">
        <v>4057097</v>
      </c>
      <c r="U47" s="64">
        <v>4063959</v>
      </c>
      <c r="V47" s="64">
        <v>4070315</v>
      </c>
      <c r="W47" s="64">
        <v>4072328</v>
      </c>
      <c r="X47" s="64">
        <v>4075277</v>
      </c>
      <c r="Y47" s="64">
        <v>4086645</v>
      </c>
      <c r="Z47" s="64">
        <v>4100524</v>
      </c>
      <c r="AA47" s="64">
        <v>4109848</v>
      </c>
      <c r="AB47" s="64">
        <v>4116385</v>
      </c>
      <c r="AC47" s="64">
        <v>4120782</v>
      </c>
      <c r="AD47" s="64">
        <v>4120410</v>
      </c>
      <c r="AE47" s="64">
        <v>4115453</v>
      </c>
      <c r="AF47" s="64">
        <v>4104463</v>
      </c>
      <c r="AG47" s="64">
        <v>4093857</v>
      </c>
      <c r="AH47" s="64">
        <v>4084610</v>
      </c>
      <c r="AI47" s="64">
        <v>4070980</v>
      </c>
    </row>
    <row r="48" spans="1:35" ht="13.05" customHeight="1" x14ac:dyDescent="0.25">
      <c r="A48" s="67" t="s">
        <v>190</v>
      </c>
      <c r="B48" s="64">
        <v>754530</v>
      </c>
      <c r="C48" s="64">
        <v>756365</v>
      </c>
      <c r="D48" s="64">
        <v>757869</v>
      </c>
      <c r="E48" s="64">
        <v>758031</v>
      </c>
      <c r="F48" s="64">
        <v>757762</v>
      </c>
      <c r="G48" s="64">
        <v>757086</v>
      </c>
      <c r="H48" s="64">
        <v>754876</v>
      </c>
      <c r="I48" s="64">
        <v>751955</v>
      </c>
      <c r="J48" s="64">
        <v>748942</v>
      </c>
      <c r="K48" s="64">
        <v>745645</v>
      </c>
      <c r="L48" s="64">
        <v>741468</v>
      </c>
      <c r="M48" s="64">
        <v>735941</v>
      </c>
      <c r="N48" s="64">
        <v>729756</v>
      </c>
      <c r="O48" s="64">
        <v>724717</v>
      </c>
      <c r="P48" s="64">
        <v>720482</v>
      </c>
      <c r="Q48" s="64">
        <v>715841</v>
      </c>
      <c r="R48" s="64">
        <v>710984</v>
      </c>
      <c r="S48" s="64">
        <v>706747</v>
      </c>
      <c r="T48" s="64">
        <v>703279</v>
      </c>
      <c r="U48" s="64">
        <v>700499</v>
      </c>
      <c r="V48" s="64">
        <v>697436</v>
      </c>
      <c r="W48" s="64">
        <v>694210</v>
      </c>
      <c r="X48" s="64">
        <v>692112</v>
      </c>
      <c r="Y48" s="64">
        <v>690672</v>
      </c>
      <c r="Z48" s="64">
        <v>689649</v>
      </c>
      <c r="AA48" s="64">
        <v>688676</v>
      </c>
      <c r="AB48" s="64">
        <v>687739</v>
      </c>
      <c r="AC48" s="64">
        <v>686409</v>
      </c>
      <c r="AD48" s="64">
        <v>684692</v>
      </c>
      <c r="AE48" s="64">
        <v>683686</v>
      </c>
      <c r="AF48" s="64">
        <v>681613</v>
      </c>
      <c r="AG48" s="64">
        <v>678070</v>
      </c>
      <c r="AH48" s="64">
        <v>674336</v>
      </c>
      <c r="AI48" s="64">
        <v>671088</v>
      </c>
    </row>
    <row r="49" spans="1:35" ht="13.05" customHeight="1" x14ac:dyDescent="0.25">
      <c r="A49" s="67" t="s">
        <v>191</v>
      </c>
      <c r="B49" s="64">
        <v>963044</v>
      </c>
      <c r="C49" s="64">
        <v>961379</v>
      </c>
      <c r="D49" s="64">
        <v>960564</v>
      </c>
      <c r="E49" s="64">
        <v>959450</v>
      </c>
      <c r="F49" s="64">
        <v>956300</v>
      </c>
      <c r="G49" s="64">
        <v>951719</v>
      </c>
      <c r="H49" s="64">
        <v>945887</v>
      </c>
      <c r="I49" s="64">
        <v>938855</v>
      </c>
      <c r="J49" s="64">
        <v>931218</v>
      </c>
      <c r="K49" s="64">
        <v>922929</v>
      </c>
      <c r="L49" s="64">
        <v>913301</v>
      </c>
      <c r="M49" s="64">
        <v>902637</v>
      </c>
      <c r="N49" s="64">
        <v>891653</v>
      </c>
      <c r="O49" s="64">
        <v>882232</v>
      </c>
      <c r="P49" s="64">
        <v>875074</v>
      </c>
      <c r="Q49" s="64">
        <v>868276</v>
      </c>
      <c r="R49" s="64">
        <v>861304</v>
      </c>
      <c r="S49" s="64">
        <v>854781</v>
      </c>
      <c r="T49" s="64">
        <v>848310</v>
      </c>
      <c r="U49" s="64">
        <v>842073</v>
      </c>
      <c r="V49" s="64">
        <v>836224</v>
      </c>
      <c r="W49" s="64">
        <v>829767</v>
      </c>
      <c r="X49" s="64">
        <v>823329</v>
      </c>
      <c r="Y49" s="64">
        <v>817678</v>
      </c>
      <c r="Z49" s="64">
        <v>813831</v>
      </c>
      <c r="AA49" s="64">
        <v>812533</v>
      </c>
      <c r="AB49" s="64">
        <v>813367</v>
      </c>
      <c r="AC49" s="64">
        <v>813090</v>
      </c>
      <c r="AD49" s="64">
        <v>807577</v>
      </c>
      <c r="AE49" s="64">
        <v>801163</v>
      </c>
      <c r="AF49" s="64">
        <v>793859</v>
      </c>
      <c r="AG49" s="64">
        <v>785082</v>
      </c>
      <c r="AH49" s="64">
        <v>776407</v>
      </c>
      <c r="AI49" s="64">
        <v>768632</v>
      </c>
    </row>
    <row r="50" spans="1:35" ht="13.05" customHeight="1" x14ac:dyDescent="0.25">
      <c r="A50" s="67" t="s">
        <v>192</v>
      </c>
      <c r="B50" s="64">
        <v>3664690</v>
      </c>
      <c r="C50" s="64">
        <v>3683879</v>
      </c>
      <c r="D50" s="64">
        <v>3706076</v>
      </c>
      <c r="E50" s="64">
        <v>3730324</v>
      </c>
      <c r="F50" s="64">
        <v>3746303</v>
      </c>
      <c r="G50" s="64">
        <v>3756502</v>
      </c>
      <c r="H50" s="64">
        <v>3765619</v>
      </c>
      <c r="I50" s="64">
        <v>3775198</v>
      </c>
      <c r="J50" s="64">
        <v>3784807</v>
      </c>
      <c r="K50" s="64">
        <v>3789478</v>
      </c>
      <c r="L50" s="64">
        <v>3788276</v>
      </c>
      <c r="M50" s="64">
        <v>3784355</v>
      </c>
      <c r="N50" s="64">
        <v>3779785</v>
      </c>
      <c r="O50" s="64">
        <v>3775386</v>
      </c>
      <c r="P50" s="64">
        <v>3770636</v>
      </c>
      <c r="Q50" s="64">
        <v>3764883</v>
      </c>
      <c r="R50" s="64">
        <v>3762353</v>
      </c>
      <c r="S50" s="64">
        <v>3764942</v>
      </c>
      <c r="T50" s="64">
        <v>3770152</v>
      </c>
      <c r="U50" s="64">
        <v>3778992</v>
      </c>
      <c r="V50" s="64">
        <v>3785971</v>
      </c>
      <c r="W50" s="64">
        <v>3799963</v>
      </c>
      <c r="X50" s="64">
        <v>3826898</v>
      </c>
      <c r="Y50" s="64">
        <v>3854481</v>
      </c>
      <c r="Z50" s="64">
        <v>3881043</v>
      </c>
      <c r="AA50" s="64">
        <v>3906797</v>
      </c>
      <c r="AB50" s="64">
        <v>3932921</v>
      </c>
      <c r="AC50" s="64">
        <v>3956764</v>
      </c>
      <c r="AD50" s="64">
        <v>3974375</v>
      </c>
      <c r="AE50" s="64">
        <v>3989152</v>
      </c>
      <c r="AF50" s="64">
        <v>3997023</v>
      </c>
      <c r="AG50" s="64">
        <v>3998887</v>
      </c>
      <c r="AH50" s="64">
        <v>4000854</v>
      </c>
      <c r="AI50" s="64">
        <v>4002320</v>
      </c>
    </row>
    <row r="51" spans="1:35" ht="13.05" customHeight="1" x14ac:dyDescent="0.25">
      <c r="A51" s="67" t="s">
        <v>193</v>
      </c>
      <c r="B51" s="64">
        <v>1614073</v>
      </c>
      <c r="C51" s="64">
        <v>1619419</v>
      </c>
      <c r="D51" s="64">
        <v>1623500</v>
      </c>
      <c r="E51" s="64">
        <v>1622495</v>
      </c>
      <c r="F51" s="64">
        <v>1618765</v>
      </c>
      <c r="G51" s="64">
        <v>1614997</v>
      </c>
      <c r="H51" s="64">
        <v>1610171</v>
      </c>
      <c r="I51" s="64">
        <v>1605837</v>
      </c>
      <c r="J51" s="64">
        <v>1602684</v>
      </c>
      <c r="K51" s="64">
        <v>1598490</v>
      </c>
      <c r="L51" s="64">
        <v>1591821</v>
      </c>
      <c r="M51" s="64">
        <v>1583134</v>
      </c>
      <c r="N51" s="64">
        <v>1573173</v>
      </c>
      <c r="O51" s="64">
        <v>1564634</v>
      </c>
      <c r="P51" s="64">
        <v>1557692</v>
      </c>
      <c r="Q51" s="64">
        <v>1550056</v>
      </c>
      <c r="R51" s="64">
        <v>1542211</v>
      </c>
      <c r="S51" s="64">
        <v>1535774</v>
      </c>
      <c r="T51" s="64">
        <v>1530591</v>
      </c>
      <c r="U51" s="64">
        <v>1526676</v>
      </c>
      <c r="V51" s="64">
        <v>1522753</v>
      </c>
      <c r="W51" s="64">
        <v>1517591</v>
      </c>
      <c r="X51" s="64">
        <v>1512905</v>
      </c>
      <c r="Y51" s="64">
        <v>1509156</v>
      </c>
      <c r="Z51" s="64">
        <v>1505850</v>
      </c>
      <c r="AA51" s="64">
        <v>1502569</v>
      </c>
      <c r="AB51" s="64">
        <v>1498971</v>
      </c>
      <c r="AC51" s="64">
        <v>1493657</v>
      </c>
      <c r="AD51" s="64">
        <v>1485682</v>
      </c>
      <c r="AE51" s="64">
        <v>1476440</v>
      </c>
      <c r="AF51" s="64">
        <v>1466282</v>
      </c>
      <c r="AG51" s="64">
        <v>1454945</v>
      </c>
      <c r="AH51" s="64">
        <v>1445599</v>
      </c>
      <c r="AI51" s="64">
        <v>1438404</v>
      </c>
    </row>
    <row r="52" spans="1:35" ht="13.05" customHeight="1" x14ac:dyDescent="0.25">
      <c r="A52" s="67" t="s">
        <v>194</v>
      </c>
      <c r="B52" s="64">
        <v>1338505</v>
      </c>
      <c r="C52" s="64">
        <v>1341923</v>
      </c>
      <c r="D52" s="64">
        <v>1345921</v>
      </c>
      <c r="E52" s="64">
        <v>1346649</v>
      </c>
      <c r="F52" s="64">
        <v>1345455</v>
      </c>
      <c r="G52" s="64">
        <v>1344702</v>
      </c>
      <c r="H52" s="64">
        <v>1342956</v>
      </c>
      <c r="I52" s="64">
        <v>1340565</v>
      </c>
      <c r="J52" s="64">
        <v>1339014</v>
      </c>
      <c r="K52" s="64">
        <v>1336524</v>
      </c>
      <c r="L52" s="64">
        <v>1330988</v>
      </c>
      <c r="M52" s="64">
        <v>1323622</v>
      </c>
      <c r="N52" s="64">
        <v>1315616</v>
      </c>
      <c r="O52" s="64">
        <v>1306685</v>
      </c>
      <c r="P52" s="64">
        <v>1296348</v>
      </c>
      <c r="Q52" s="64">
        <v>1284984</v>
      </c>
      <c r="R52" s="64">
        <v>1273758</v>
      </c>
      <c r="S52" s="64">
        <v>1265815</v>
      </c>
      <c r="T52" s="64">
        <v>1260627</v>
      </c>
      <c r="U52" s="64">
        <v>1257045</v>
      </c>
      <c r="V52" s="64">
        <v>1253185</v>
      </c>
      <c r="W52" s="64">
        <v>1247996</v>
      </c>
      <c r="X52" s="64">
        <v>1242977</v>
      </c>
      <c r="Y52" s="64">
        <v>1237859</v>
      </c>
      <c r="Z52" s="64">
        <v>1233524</v>
      </c>
      <c r="AA52" s="64">
        <v>1230365</v>
      </c>
      <c r="AB52" s="64">
        <v>1227872</v>
      </c>
      <c r="AC52" s="64">
        <v>1224210</v>
      </c>
      <c r="AD52" s="64">
        <v>1217054</v>
      </c>
      <c r="AE52" s="64">
        <v>1209255</v>
      </c>
      <c r="AF52" s="64">
        <v>1200388</v>
      </c>
      <c r="AG52" s="64">
        <v>1189342</v>
      </c>
      <c r="AH52" s="64">
        <v>1178543</v>
      </c>
      <c r="AI52" s="64">
        <v>1170119</v>
      </c>
    </row>
    <row r="53" spans="1:35" ht="13.05" customHeight="1" x14ac:dyDescent="0.25">
      <c r="A53" s="67" t="s">
        <v>195</v>
      </c>
      <c r="B53" s="64">
        <v>3025036</v>
      </c>
      <c r="C53" s="64">
        <v>3017312</v>
      </c>
      <c r="D53" s="64">
        <v>3007955</v>
      </c>
      <c r="E53" s="64">
        <v>2992822</v>
      </c>
      <c r="F53" s="64">
        <v>2973086</v>
      </c>
      <c r="G53" s="64">
        <v>2953715</v>
      </c>
      <c r="H53" s="64">
        <v>2934775</v>
      </c>
      <c r="I53" s="64">
        <v>2917863</v>
      </c>
      <c r="J53" s="64">
        <v>2903215</v>
      </c>
      <c r="K53" s="64">
        <v>2887825</v>
      </c>
      <c r="L53" s="64">
        <v>2868750</v>
      </c>
      <c r="M53" s="64">
        <v>2847873</v>
      </c>
      <c r="N53" s="64">
        <v>2825448</v>
      </c>
      <c r="O53" s="64">
        <v>2798409</v>
      </c>
      <c r="P53" s="64">
        <v>2767305</v>
      </c>
      <c r="Q53" s="64">
        <v>2735163</v>
      </c>
      <c r="R53" s="64">
        <v>2705183</v>
      </c>
      <c r="S53" s="64">
        <v>2682778</v>
      </c>
      <c r="T53" s="64">
        <v>2667158</v>
      </c>
      <c r="U53" s="64">
        <v>2654506</v>
      </c>
      <c r="V53" s="64">
        <v>2641102</v>
      </c>
      <c r="W53" s="64">
        <v>2631095</v>
      </c>
      <c r="X53" s="64">
        <v>2629087</v>
      </c>
      <c r="Y53" s="64">
        <v>2628897</v>
      </c>
      <c r="Z53" s="64">
        <v>2627127</v>
      </c>
      <c r="AA53" s="64">
        <v>2623408</v>
      </c>
      <c r="AB53" s="64">
        <v>2618357</v>
      </c>
      <c r="AC53" s="64">
        <v>2610139</v>
      </c>
      <c r="AD53" s="64">
        <v>2596807</v>
      </c>
      <c r="AE53" s="64">
        <v>2581988</v>
      </c>
      <c r="AF53" s="64">
        <v>2562731</v>
      </c>
      <c r="AG53" s="64">
        <v>2537933</v>
      </c>
      <c r="AH53" s="64">
        <v>2516751</v>
      </c>
      <c r="AI53" s="64">
        <v>2501809</v>
      </c>
    </row>
    <row r="54" spans="1:35" ht="13.05" customHeight="1" x14ac:dyDescent="0.25">
      <c r="A54" s="67" t="s">
        <v>197</v>
      </c>
      <c r="B54" s="64">
        <v>1650351</v>
      </c>
      <c r="C54" s="64">
        <v>1647036</v>
      </c>
      <c r="D54" s="64">
        <v>1643499</v>
      </c>
      <c r="E54" s="64">
        <v>1637191</v>
      </c>
      <c r="F54" s="64">
        <v>1627934</v>
      </c>
      <c r="G54" s="64">
        <v>1616418</v>
      </c>
      <c r="H54" s="64">
        <v>1602709</v>
      </c>
      <c r="I54" s="64">
        <v>1588704</v>
      </c>
      <c r="J54" s="64">
        <v>1575106</v>
      </c>
      <c r="K54" s="64">
        <v>1561165</v>
      </c>
      <c r="L54" s="64">
        <v>1545187</v>
      </c>
      <c r="M54" s="64">
        <v>1527573</v>
      </c>
      <c r="N54" s="64">
        <v>1508672</v>
      </c>
      <c r="O54" s="64">
        <v>1485729</v>
      </c>
      <c r="P54" s="64">
        <v>1458918</v>
      </c>
      <c r="Q54" s="64">
        <v>1432001</v>
      </c>
      <c r="R54" s="64">
        <v>1407331</v>
      </c>
      <c r="S54" s="64">
        <v>1387700</v>
      </c>
      <c r="T54" s="64">
        <v>1372193</v>
      </c>
      <c r="U54" s="64">
        <v>1358848</v>
      </c>
      <c r="V54" s="64">
        <v>1345725</v>
      </c>
      <c r="W54" s="64">
        <v>1329235</v>
      </c>
      <c r="X54" s="64">
        <v>1311107</v>
      </c>
      <c r="Y54" s="64">
        <v>1294235</v>
      </c>
      <c r="Z54" s="64">
        <v>1278488</v>
      </c>
      <c r="AA54" s="64">
        <v>1264004</v>
      </c>
      <c r="AB54" s="64">
        <v>1250270</v>
      </c>
      <c r="AC54" s="64">
        <v>1235739</v>
      </c>
      <c r="AD54" s="64">
        <v>1218763</v>
      </c>
      <c r="AE54" s="64">
        <v>1201063</v>
      </c>
      <c r="AF54" s="64">
        <v>1182667</v>
      </c>
      <c r="AG54" s="64">
        <v>1160985</v>
      </c>
      <c r="AH54" s="64">
        <v>1143644</v>
      </c>
      <c r="AI54" s="64">
        <v>1134023</v>
      </c>
    </row>
    <row r="55" spans="1:35" ht="13.05" customHeight="1" x14ac:dyDescent="0.25">
      <c r="A55" s="67" t="s">
        <v>198</v>
      </c>
      <c r="B55" s="64">
        <v>3776727</v>
      </c>
      <c r="C55" s="64">
        <v>3767761</v>
      </c>
      <c r="D55" s="64">
        <v>3757719</v>
      </c>
      <c r="E55" s="64">
        <v>3745236</v>
      </c>
      <c r="F55" s="64">
        <v>3733979</v>
      </c>
      <c r="G55" s="64">
        <v>3720852</v>
      </c>
      <c r="H55" s="64">
        <v>3701399</v>
      </c>
      <c r="I55" s="64">
        <v>3682796</v>
      </c>
      <c r="J55" s="64">
        <v>3664686</v>
      </c>
      <c r="K55" s="64">
        <v>3641861</v>
      </c>
      <c r="L55" s="64">
        <v>3611354</v>
      </c>
      <c r="M55" s="64">
        <v>3574584</v>
      </c>
      <c r="N55" s="64">
        <v>3535199</v>
      </c>
      <c r="O55" s="64">
        <v>3498376</v>
      </c>
      <c r="P55" s="64">
        <v>3464488</v>
      </c>
      <c r="Q55" s="64">
        <v>3431111</v>
      </c>
      <c r="R55" s="64">
        <v>3399341</v>
      </c>
      <c r="S55" s="64">
        <v>3373588</v>
      </c>
      <c r="T55" s="64">
        <v>3353268</v>
      </c>
      <c r="U55" s="64">
        <v>3335266</v>
      </c>
      <c r="V55" s="64">
        <v>3317230</v>
      </c>
      <c r="W55" s="64">
        <v>3300620</v>
      </c>
      <c r="X55" s="64">
        <v>3288397</v>
      </c>
      <c r="Y55" s="64">
        <v>3277386</v>
      </c>
      <c r="Z55" s="64">
        <v>3264280</v>
      </c>
      <c r="AA55" s="64">
        <v>3250563</v>
      </c>
      <c r="AB55" s="64">
        <v>3236317</v>
      </c>
      <c r="AC55" s="64">
        <v>3220481</v>
      </c>
      <c r="AD55" s="64">
        <v>3200781</v>
      </c>
      <c r="AE55" s="64">
        <v>3181635</v>
      </c>
      <c r="AF55" s="64">
        <v>3159332</v>
      </c>
      <c r="AG55" s="64">
        <v>3126706</v>
      </c>
      <c r="AH55" s="64">
        <v>3095367</v>
      </c>
      <c r="AI55" s="64">
        <v>3071076</v>
      </c>
    </row>
    <row r="56" spans="1:35" ht="13.05" customHeight="1" x14ac:dyDescent="0.25">
      <c r="A56" s="67" t="s">
        <v>199</v>
      </c>
      <c r="B56" s="64">
        <v>2155416</v>
      </c>
      <c r="C56" s="64">
        <v>2163997</v>
      </c>
      <c r="D56" s="64">
        <v>2175428</v>
      </c>
      <c r="E56" s="64">
        <v>2189699</v>
      </c>
      <c r="F56" s="64">
        <v>2204912</v>
      </c>
      <c r="G56" s="64">
        <v>2215543</v>
      </c>
      <c r="H56" s="64">
        <v>2216995</v>
      </c>
      <c r="I56" s="64">
        <v>2217004</v>
      </c>
      <c r="J56" s="64">
        <v>2217824</v>
      </c>
      <c r="K56" s="64">
        <v>2214378</v>
      </c>
      <c r="L56" s="64">
        <v>2207413</v>
      </c>
      <c r="M56" s="64">
        <v>2196753</v>
      </c>
      <c r="N56" s="64">
        <v>2182925</v>
      </c>
      <c r="O56" s="64">
        <v>2162971</v>
      </c>
      <c r="P56" s="64">
        <v>2136201</v>
      </c>
      <c r="Q56" s="64">
        <v>2107977</v>
      </c>
      <c r="R56" s="64">
        <v>2080693</v>
      </c>
      <c r="S56" s="64">
        <v>2061796</v>
      </c>
      <c r="T56" s="64">
        <v>2049978</v>
      </c>
      <c r="U56" s="64">
        <v>2043150</v>
      </c>
      <c r="V56" s="64">
        <v>2036770</v>
      </c>
      <c r="W56" s="64">
        <v>2024254</v>
      </c>
      <c r="X56" s="64">
        <v>2009848</v>
      </c>
      <c r="Y56" s="64">
        <v>1995431</v>
      </c>
      <c r="Z56" s="64">
        <v>1981016</v>
      </c>
      <c r="AA56" s="64">
        <v>1967232</v>
      </c>
      <c r="AB56" s="64">
        <v>1954702</v>
      </c>
      <c r="AC56" s="64">
        <v>1939640</v>
      </c>
      <c r="AD56" s="64">
        <v>1920172</v>
      </c>
      <c r="AE56" s="64">
        <v>1904146</v>
      </c>
      <c r="AF56" s="64">
        <v>1888872</v>
      </c>
      <c r="AG56" s="64">
        <v>1867547</v>
      </c>
      <c r="AH56" s="64">
        <v>1848579</v>
      </c>
      <c r="AI56" s="64">
        <v>1835017</v>
      </c>
    </row>
    <row r="57" spans="1:35" ht="13.05" customHeight="1" x14ac:dyDescent="0.25">
      <c r="A57" s="67" t="s">
        <v>200</v>
      </c>
      <c r="B57" s="64">
        <v>1546957</v>
      </c>
      <c r="C57" s="64">
        <v>1547798</v>
      </c>
      <c r="D57" s="64">
        <v>1550619</v>
      </c>
      <c r="E57" s="64">
        <v>1553302</v>
      </c>
      <c r="F57" s="64">
        <v>1553361</v>
      </c>
      <c r="G57" s="64">
        <v>1549541</v>
      </c>
      <c r="H57" s="64">
        <v>1540250</v>
      </c>
      <c r="I57" s="64">
        <v>1529788</v>
      </c>
      <c r="J57" s="64">
        <v>1519445</v>
      </c>
      <c r="K57" s="64">
        <v>1507256</v>
      </c>
      <c r="L57" s="64">
        <v>1492171</v>
      </c>
      <c r="M57" s="64">
        <v>1475176</v>
      </c>
      <c r="N57" s="64">
        <v>1457717</v>
      </c>
      <c r="O57" s="64">
        <v>1444610</v>
      </c>
      <c r="P57" s="64">
        <v>1435523</v>
      </c>
      <c r="Q57" s="64">
        <v>1425562</v>
      </c>
      <c r="R57" s="64">
        <v>1415899</v>
      </c>
      <c r="S57" s="64">
        <v>1408542</v>
      </c>
      <c r="T57" s="64">
        <v>1401755</v>
      </c>
      <c r="U57" s="64">
        <v>1395287</v>
      </c>
      <c r="V57" s="64">
        <v>1388210</v>
      </c>
      <c r="W57" s="64">
        <v>1379615</v>
      </c>
      <c r="X57" s="64">
        <v>1370536</v>
      </c>
      <c r="Y57" s="64">
        <v>1361249</v>
      </c>
      <c r="Z57" s="64">
        <v>1353718</v>
      </c>
      <c r="AA57" s="64">
        <v>1346711</v>
      </c>
      <c r="AB57" s="64">
        <v>1338461</v>
      </c>
      <c r="AC57" s="64">
        <v>1328720</v>
      </c>
      <c r="AD57" s="64">
        <v>1315622</v>
      </c>
      <c r="AE57" s="64">
        <v>1301298</v>
      </c>
      <c r="AF57" s="64">
        <v>1286654</v>
      </c>
      <c r="AG57" s="64">
        <v>1269953</v>
      </c>
      <c r="AH57" s="64">
        <v>1253856</v>
      </c>
      <c r="AI57" s="64">
        <v>1241361</v>
      </c>
    </row>
    <row r="58" spans="1:35" ht="13.05" customHeight="1" x14ac:dyDescent="0.25">
      <c r="A58" s="67" t="s">
        <v>201</v>
      </c>
      <c r="B58" s="64">
        <v>3241830</v>
      </c>
      <c r="C58" s="64">
        <v>3250241</v>
      </c>
      <c r="D58" s="64">
        <v>3261010</v>
      </c>
      <c r="E58" s="64">
        <v>3273715</v>
      </c>
      <c r="F58" s="64">
        <v>3289614</v>
      </c>
      <c r="G58" s="64">
        <v>3303685</v>
      </c>
      <c r="H58" s="64">
        <v>3306172</v>
      </c>
      <c r="I58" s="64">
        <v>3304896</v>
      </c>
      <c r="J58" s="64">
        <v>3303433</v>
      </c>
      <c r="K58" s="64">
        <v>3297080</v>
      </c>
      <c r="L58" s="64">
        <v>3283712</v>
      </c>
      <c r="M58" s="64">
        <v>3264926</v>
      </c>
      <c r="N58" s="64">
        <v>3244875</v>
      </c>
      <c r="O58" s="64">
        <v>3232425</v>
      </c>
      <c r="P58" s="64">
        <v>3227213</v>
      </c>
      <c r="Q58" s="64">
        <v>3225459</v>
      </c>
      <c r="R58" s="64">
        <v>3224790</v>
      </c>
      <c r="S58" s="64">
        <v>3222438</v>
      </c>
      <c r="T58" s="64">
        <v>3221226</v>
      </c>
      <c r="U58" s="64">
        <v>3221211</v>
      </c>
      <c r="V58" s="64">
        <v>3218110</v>
      </c>
      <c r="W58" s="64">
        <v>3216169</v>
      </c>
      <c r="X58" s="64">
        <v>3218119</v>
      </c>
      <c r="Y58" s="64">
        <v>3219640</v>
      </c>
      <c r="Z58" s="64">
        <v>3222293</v>
      </c>
      <c r="AA58" s="64">
        <v>3222676</v>
      </c>
      <c r="AB58" s="64">
        <v>3221165</v>
      </c>
      <c r="AC58" s="64">
        <v>3217895</v>
      </c>
      <c r="AD58" s="64">
        <v>3210539</v>
      </c>
      <c r="AE58" s="64">
        <v>3206514</v>
      </c>
      <c r="AF58" s="64">
        <v>3195048</v>
      </c>
      <c r="AG58" s="64">
        <v>3174117</v>
      </c>
      <c r="AH58" s="64">
        <v>3153533</v>
      </c>
      <c r="AI58" s="64">
        <v>3135262</v>
      </c>
    </row>
    <row r="59" spans="1:35" ht="13.05" customHeight="1" x14ac:dyDescent="0.25">
      <c r="A59" s="67" t="s">
        <v>202</v>
      </c>
      <c r="B59" s="64">
        <v>2701378</v>
      </c>
      <c r="C59" s="64">
        <v>2706299</v>
      </c>
      <c r="D59" s="64">
        <v>2712979</v>
      </c>
      <c r="E59" s="64">
        <v>2721520</v>
      </c>
      <c r="F59" s="64">
        <v>2729726</v>
      </c>
      <c r="G59" s="64">
        <v>2735634</v>
      </c>
      <c r="H59" s="64">
        <v>2731126</v>
      </c>
      <c r="I59" s="64">
        <v>2723783</v>
      </c>
      <c r="J59" s="64">
        <v>2720883</v>
      </c>
      <c r="K59" s="64">
        <v>2715315</v>
      </c>
      <c r="L59" s="64">
        <v>2705017</v>
      </c>
      <c r="M59" s="64">
        <v>2690725</v>
      </c>
      <c r="N59" s="64">
        <v>2672772</v>
      </c>
      <c r="O59" s="64">
        <v>2651504</v>
      </c>
      <c r="P59" s="64">
        <v>2627551</v>
      </c>
      <c r="Q59" s="64">
        <v>2603403</v>
      </c>
      <c r="R59" s="64">
        <v>2581813</v>
      </c>
      <c r="S59" s="64">
        <v>2565359</v>
      </c>
      <c r="T59" s="64">
        <v>2551809</v>
      </c>
      <c r="U59" s="64">
        <v>2540365</v>
      </c>
      <c r="V59" s="64">
        <v>2527358</v>
      </c>
      <c r="W59" s="64">
        <v>2517102</v>
      </c>
      <c r="X59" s="64">
        <v>2515327</v>
      </c>
      <c r="Y59" s="64">
        <v>2515480</v>
      </c>
      <c r="Z59" s="64">
        <v>2516576</v>
      </c>
      <c r="AA59" s="64">
        <v>2518281</v>
      </c>
      <c r="AB59" s="64">
        <v>2517620</v>
      </c>
      <c r="AC59" s="64">
        <v>2511589</v>
      </c>
      <c r="AD59" s="64">
        <v>2498661</v>
      </c>
      <c r="AE59" s="64">
        <v>2484437</v>
      </c>
      <c r="AF59" s="64">
        <v>2467866</v>
      </c>
      <c r="AG59" s="64">
        <v>2444309</v>
      </c>
      <c r="AH59" s="64">
        <v>2417978</v>
      </c>
      <c r="AI59" s="64">
        <v>2395054</v>
      </c>
    </row>
    <row r="60" spans="1:35" ht="13.05" customHeight="1" x14ac:dyDescent="0.25">
      <c r="A60" s="67" t="s">
        <v>203</v>
      </c>
      <c r="B60" s="64">
        <v>1416085</v>
      </c>
      <c r="C60" s="64">
        <v>1426723</v>
      </c>
      <c r="D60" s="64">
        <v>1439981</v>
      </c>
      <c r="E60" s="64">
        <v>1455322</v>
      </c>
      <c r="F60" s="64">
        <v>1467779</v>
      </c>
      <c r="G60" s="64">
        <v>1471553</v>
      </c>
      <c r="H60" s="64">
        <v>1465904</v>
      </c>
      <c r="I60" s="64">
        <v>1455755</v>
      </c>
      <c r="J60" s="64">
        <v>1444917</v>
      </c>
      <c r="K60" s="64">
        <v>1433562</v>
      </c>
      <c r="L60" s="64">
        <v>1420483</v>
      </c>
      <c r="M60" s="64">
        <v>1404731</v>
      </c>
      <c r="N60" s="64">
        <v>1387411</v>
      </c>
      <c r="O60" s="64">
        <v>1372905</v>
      </c>
      <c r="P60" s="64">
        <v>1360730</v>
      </c>
      <c r="Q60" s="64">
        <v>1347458</v>
      </c>
      <c r="R60" s="64">
        <v>1333125</v>
      </c>
      <c r="S60" s="64">
        <v>1321065</v>
      </c>
      <c r="T60" s="64">
        <v>1312455</v>
      </c>
      <c r="U60" s="64">
        <v>1305191</v>
      </c>
      <c r="V60" s="64">
        <v>1296084</v>
      </c>
      <c r="W60" s="64">
        <v>1285635</v>
      </c>
      <c r="X60" s="64">
        <v>1276437</v>
      </c>
      <c r="Y60" s="64">
        <v>1268070</v>
      </c>
      <c r="Z60" s="64">
        <v>1260990</v>
      </c>
      <c r="AA60" s="64">
        <v>1254898</v>
      </c>
      <c r="AB60" s="64">
        <v>1248955</v>
      </c>
      <c r="AC60" s="64">
        <v>1242345</v>
      </c>
      <c r="AD60" s="64">
        <v>1234009</v>
      </c>
      <c r="AE60" s="64">
        <v>1224520</v>
      </c>
      <c r="AF60" s="64">
        <v>1213385</v>
      </c>
      <c r="AG60" s="64">
        <v>1199376</v>
      </c>
      <c r="AH60" s="64">
        <v>1186333</v>
      </c>
      <c r="AI60" s="64">
        <v>1176894</v>
      </c>
    </row>
    <row r="61" spans="1:35" ht="13.05" customHeight="1" x14ac:dyDescent="0.25">
      <c r="A61" s="67" t="s">
        <v>205</v>
      </c>
      <c r="B61" s="64">
        <v>1106139</v>
      </c>
      <c r="C61" s="64">
        <v>1105758</v>
      </c>
      <c r="D61" s="64">
        <v>1106556</v>
      </c>
      <c r="E61" s="64">
        <v>1103571</v>
      </c>
      <c r="F61" s="64">
        <v>1100109</v>
      </c>
      <c r="G61" s="64">
        <v>1095009</v>
      </c>
      <c r="H61" s="64">
        <v>1085582</v>
      </c>
      <c r="I61" s="64">
        <v>1077807</v>
      </c>
      <c r="J61" s="64">
        <v>1071655</v>
      </c>
      <c r="K61" s="64">
        <v>1064007</v>
      </c>
      <c r="L61" s="64">
        <v>1053311</v>
      </c>
      <c r="M61" s="64">
        <v>1038921</v>
      </c>
      <c r="N61" s="64">
        <v>1023473</v>
      </c>
      <c r="O61" s="64">
        <v>1007815</v>
      </c>
      <c r="P61" s="64">
        <v>990238</v>
      </c>
      <c r="Q61" s="64">
        <v>971422</v>
      </c>
      <c r="R61" s="64">
        <v>953942</v>
      </c>
      <c r="S61" s="64">
        <v>940290</v>
      </c>
      <c r="T61" s="64">
        <v>929846</v>
      </c>
      <c r="U61" s="64">
        <v>921883</v>
      </c>
      <c r="V61" s="64">
        <v>913699</v>
      </c>
      <c r="W61" s="64">
        <v>900988</v>
      </c>
      <c r="X61" s="64">
        <v>886406</v>
      </c>
      <c r="Y61" s="64">
        <v>873840</v>
      </c>
      <c r="Z61" s="64">
        <v>862860</v>
      </c>
      <c r="AA61" s="64">
        <v>852225</v>
      </c>
      <c r="AB61" s="64">
        <v>841365</v>
      </c>
      <c r="AC61" s="64">
        <v>830177</v>
      </c>
      <c r="AD61" s="64">
        <v>817465</v>
      </c>
      <c r="AE61" s="64">
        <v>805272</v>
      </c>
      <c r="AF61" s="64">
        <v>794199</v>
      </c>
      <c r="AG61" s="64">
        <v>780364</v>
      </c>
      <c r="AH61" s="64">
        <v>766959</v>
      </c>
      <c r="AI61" s="64">
        <v>757294</v>
      </c>
    </row>
    <row r="62" spans="1:35" ht="13.05" customHeight="1" x14ac:dyDescent="0.25">
      <c r="A62" s="67" t="s">
        <v>206</v>
      </c>
      <c r="B62" s="64">
        <v>4766060</v>
      </c>
      <c r="C62" s="64">
        <v>4760579</v>
      </c>
      <c r="D62" s="64">
        <v>4743718</v>
      </c>
      <c r="E62" s="64">
        <v>4716563</v>
      </c>
      <c r="F62" s="64">
        <v>4689774</v>
      </c>
      <c r="G62" s="64">
        <v>4669494</v>
      </c>
      <c r="H62" s="64">
        <v>4650661</v>
      </c>
      <c r="I62" s="64">
        <v>4633176</v>
      </c>
      <c r="J62" s="64">
        <v>4616322</v>
      </c>
      <c r="K62" s="64">
        <v>4592547</v>
      </c>
      <c r="L62" s="64">
        <v>4561735</v>
      </c>
      <c r="M62" s="64">
        <v>4530012</v>
      </c>
      <c r="N62" s="64">
        <v>4495812</v>
      </c>
      <c r="O62" s="64">
        <v>4455859</v>
      </c>
      <c r="P62" s="64">
        <v>4414103</v>
      </c>
      <c r="Q62" s="64">
        <v>4375233</v>
      </c>
      <c r="R62" s="64">
        <v>4343502</v>
      </c>
      <c r="S62" s="64">
        <v>4325347</v>
      </c>
      <c r="T62" s="64">
        <v>4317226</v>
      </c>
      <c r="U62" s="64">
        <v>4311404</v>
      </c>
      <c r="V62" s="64">
        <v>4302850</v>
      </c>
      <c r="W62" s="64">
        <v>4302363</v>
      </c>
      <c r="X62" s="64">
        <v>4311585</v>
      </c>
      <c r="Y62" s="64">
        <v>4318067</v>
      </c>
      <c r="Z62" s="64">
        <v>4323830</v>
      </c>
      <c r="AA62" s="64">
        <v>4328434</v>
      </c>
      <c r="AB62" s="64">
        <v>4329309</v>
      </c>
      <c r="AC62" s="64">
        <v>4326875</v>
      </c>
      <c r="AD62" s="64">
        <v>4319999</v>
      </c>
      <c r="AE62" s="64">
        <v>4312661</v>
      </c>
      <c r="AF62" s="64">
        <v>4299797</v>
      </c>
      <c r="AG62" s="64">
        <v>4276579</v>
      </c>
      <c r="AH62" s="64">
        <v>4251426</v>
      </c>
      <c r="AI62" s="64">
        <v>4230928</v>
      </c>
    </row>
    <row r="63" spans="1:35" ht="13.05" customHeight="1" x14ac:dyDescent="0.25">
      <c r="A63" s="67" t="s">
        <v>207</v>
      </c>
      <c r="B63" s="64">
        <v>3160121</v>
      </c>
      <c r="C63" s="64">
        <v>3159999</v>
      </c>
      <c r="D63" s="64">
        <v>3140989</v>
      </c>
      <c r="E63" s="64">
        <v>3136390</v>
      </c>
      <c r="F63" s="64">
        <v>3153400</v>
      </c>
      <c r="G63" s="64">
        <v>3171150</v>
      </c>
      <c r="H63" s="64">
        <v>3180349</v>
      </c>
      <c r="I63" s="64">
        <v>3198406</v>
      </c>
      <c r="J63" s="64">
        <v>3219322</v>
      </c>
      <c r="K63" s="64">
        <v>3222215</v>
      </c>
      <c r="L63" s="64">
        <v>3226298</v>
      </c>
      <c r="M63" s="64">
        <v>3242881</v>
      </c>
      <c r="N63" s="64">
        <v>3260674</v>
      </c>
      <c r="O63" s="64">
        <v>3275759</v>
      </c>
      <c r="P63" s="64">
        <v>3284996</v>
      </c>
      <c r="Q63" s="64">
        <v>3291083</v>
      </c>
      <c r="R63" s="64">
        <v>3300264</v>
      </c>
      <c r="S63" s="64">
        <v>3318652</v>
      </c>
      <c r="T63" s="64">
        <v>3341150</v>
      </c>
      <c r="U63" s="64">
        <v>3365244</v>
      </c>
      <c r="V63" s="64">
        <v>3392030</v>
      </c>
      <c r="W63" s="64">
        <v>3433198</v>
      </c>
      <c r="X63" s="64">
        <v>3487579</v>
      </c>
      <c r="Y63" s="64">
        <v>3532639</v>
      </c>
      <c r="Z63" s="64">
        <v>3569416</v>
      </c>
      <c r="AA63" s="64">
        <v>3605551</v>
      </c>
      <c r="AB63" s="64">
        <v>3646714</v>
      </c>
      <c r="AC63" s="64">
        <v>3687260</v>
      </c>
      <c r="AD63" s="64">
        <v>3721567</v>
      </c>
      <c r="AE63" s="64">
        <v>3755879</v>
      </c>
      <c r="AF63" s="64">
        <v>3784809</v>
      </c>
      <c r="AG63" s="64">
        <v>3812032</v>
      </c>
      <c r="AH63" s="64">
        <v>3839456</v>
      </c>
      <c r="AI63" s="64">
        <v>3871017</v>
      </c>
    </row>
    <row r="64" spans="1:35" ht="13.05" customHeight="1" x14ac:dyDescent="0.25">
      <c r="A64" s="67" t="s">
        <v>212</v>
      </c>
      <c r="B64" s="64">
        <v>3704030</v>
      </c>
      <c r="C64" s="64">
        <v>3704941</v>
      </c>
      <c r="D64" s="64">
        <v>3701786</v>
      </c>
      <c r="E64" s="64">
        <v>3691358</v>
      </c>
      <c r="F64" s="64">
        <v>3686813</v>
      </c>
      <c r="G64" s="64">
        <v>3685136</v>
      </c>
      <c r="H64" s="64">
        <v>3673781</v>
      </c>
      <c r="I64" s="64">
        <v>3669200</v>
      </c>
      <c r="J64" s="64">
        <v>3671078</v>
      </c>
      <c r="K64" s="64">
        <v>3666050</v>
      </c>
      <c r="L64" s="64">
        <v>3652039</v>
      </c>
      <c r="M64" s="64">
        <v>3632686</v>
      </c>
      <c r="N64" s="64">
        <v>3609540</v>
      </c>
      <c r="O64" s="64">
        <v>3583471</v>
      </c>
      <c r="P64" s="64">
        <v>3555535</v>
      </c>
      <c r="Q64" s="64">
        <v>3529224</v>
      </c>
      <c r="R64" s="64">
        <v>3506822</v>
      </c>
      <c r="S64" s="64">
        <v>3493037</v>
      </c>
      <c r="T64" s="64">
        <v>3486951</v>
      </c>
      <c r="U64" s="64">
        <v>3483314</v>
      </c>
      <c r="V64" s="64">
        <v>3478726</v>
      </c>
      <c r="W64" s="64">
        <v>3477985</v>
      </c>
      <c r="X64" s="64">
        <v>3483032</v>
      </c>
      <c r="Y64" s="64">
        <v>3488252</v>
      </c>
      <c r="Z64" s="64">
        <v>3494522</v>
      </c>
      <c r="AA64" s="64">
        <v>3500128</v>
      </c>
      <c r="AB64" s="64">
        <v>3502934</v>
      </c>
      <c r="AC64" s="64">
        <v>3499368</v>
      </c>
      <c r="AD64" s="64">
        <v>3486357</v>
      </c>
      <c r="AE64" s="64">
        <v>3473309</v>
      </c>
      <c r="AF64" s="64">
        <v>3457131</v>
      </c>
      <c r="AG64" s="64">
        <v>3433528</v>
      </c>
      <c r="AH64" s="64">
        <v>3414351</v>
      </c>
      <c r="AI64" s="64">
        <v>3401472</v>
      </c>
    </row>
    <row r="65" spans="1:35" ht="13.05" customHeight="1" x14ac:dyDescent="0.25">
      <c r="A65" s="67" t="s">
        <v>214</v>
      </c>
      <c r="B65" s="64">
        <v>194428</v>
      </c>
      <c r="C65" s="64">
        <v>196285</v>
      </c>
      <c r="D65" s="64">
        <v>196677</v>
      </c>
      <c r="E65" s="64">
        <v>196677</v>
      </c>
      <c r="F65" s="64">
        <v>197763</v>
      </c>
      <c r="G65" s="64">
        <v>199213</v>
      </c>
      <c r="H65" s="64">
        <v>199905</v>
      </c>
      <c r="I65" s="64">
        <v>200185</v>
      </c>
      <c r="J65" s="64">
        <v>201087</v>
      </c>
      <c r="K65" s="64">
        <v>202071</v>
      </c>
      <c r="L65" s="64">
        <v>202743</v>
      </c>
      <c r="M65" s="64">
        <v>202992</v>
      </c>
      <c r="N65" s="64">
        <v>202997</v>
      </c>
      <c r="O65" s="64">
        <v>202805</v>
      </c>
      <c r="P65" s="64">
        <v>202452</v>
      </c>
      <c r="Q65" s="64">
        <v>202004</v>
      </c>
      <c r="R65" s="64">
        <v>201709</v>
      </c>
      <c r="S65" s="64">
        <v>202436</v>
      </c>
      <c r="T65" s="64">
        <v>203908</v>
      </c>
      <c r="U65" s="64">
        <v>205037</v>
      </c>
      <c r="V65" s="64">
        <v>205958</v>
      </c>
      <c r="W65" s="64">
        <v>206985</v>
      </c>
      <c r="X65" s="64">
        <v>207888</v>
      </c>
      <c r="Y65" s="64">
        <v>208482</v>
      </c>
      <c r="Z65" s="64">
        <v>209152</v>
      </c>
      <c r="AA65" s="64">
        <v>209910</v>
      </c>
      <c r="AB65" s="64">
        <v>210574</v>
      </c>
      <c r="AC65" s="64">
        <v>211051</v>
      </c>
      <c r="AD65" s="64">
        <v>211019</v>
      </c>
      <c r="AE65" s="64">
        <v>211127</v>
      </c>
      <c r="AF65" s="64">
        <v>211229</v>
      </c>
      <c r="AG65" s="64">
        <v>210976</v>
      </c>
      <c r="AH65" s="64">
        <v>210789</v>
      </c>
      <c r="AI65" s="64">
        <v>210767</v>
      </c>
    </row>
    <row r="66" spans="1:35" ht="13.05" customHeight="1" x14ac:dyDescent="0.25">
      <c r="A66" s="67" t="s">
        <v>215</v>
      </c>
      <c r="B66" s="64">
        <v>308511</v>
      </c>
      <c r="C66" s="64">
        <v>303884</v>
      </c>
      <c r="D66" s="64">
        <v>302834</v>
      </c>
      <c r="E66" s="64">
        <v>302253</v>
      </c>
      <c r="F66" s="64">
        <v>302810</v>
      </c>
      <c r="G66" s="64">
        <v>304253</v>
      </c>
      <c r="H66" s="64">
        <v>305220</v>
      </c>
      <c r="I66" s="64">
        <v>305351</v>
      </c>
      <c r="J66" s="64">
        <v>305756</v>
      </c>
      <c r="K66" s="64">
        <v>306166</v>
      </c>
      <c r="L66" s="64">
        <v>305921</v>
      </c>
      <c r="M66" s="64">
        <v>305478</v>
      </c>
      <c r="N66" s="64">
        <v>305361</v>
      </c>
      <c r="O66" s="64">
        <v>305225</v>
      </c>
      <c r="P66" s="64">
        <v>304512</v>
      </c>
      <c r="Q66" s="64">
        <v>303478</v>
      </c>
      <c r="R66" s="64">
        <v>302623</v>
      </c>
      <c r="S66" s="64">
        <v>303070</v>
      </c>
      <c r="T66" s="64">
        <v>304545</v>
      </c>
      <c r="U66" s="64">
        <v>306315</v>
      </c>
      <c r="V66" s="64">
        <v>307728</v>
      </c>
      <c r="W66" s="64">
        <v>308888</v>
      </c>
      <c r="X66" s="64">
        <v>310397</v>
      </c>
      <c r="Y66" s="64">
        <v>311944</v>
      </c>
      <c r="Z66" s="64">
        <v>313916</v>
      </c>
      <c r="AA66" s="64">
        <v>316164</v>
      </c>
      <c r="AB66" s="64">
        <v>318834</v>
      </c>
      <c r="AC66" s="64">
        <v>322162</v>
      </c>
      <c r="AD66" s="64">
        <v>325396</v>
      </c>
      <c r="AE66" s="64">
        <v>328476</v>
      </c>
      <c r="AF66" s="64">
        <v>331888</v>
      </c>
      <c r="AG66" s="64">
        <v>334988</v>
      </c>
      <c r="AH66" s="64">
        <v>336761</v>
      </c>
      <c r="AI66" s="64">
        <v>337408</v>
      </c>
    </row>
    <row r="67" spans="1:35" ht="13.05" customHeight="1" x14ac:dyDescent="0.25">
      <c r="A67" s="67" t="s">
        <v>216</v>
      </c>
      <c r="B67" s="64">
        <v>571700</v>
      </c>
      <c r="C67" s="64">
        <v>573215</v>
      </c>
      <c r="D67" s="64">
        <v>574190</v>
      </c>
      <c r="E67" s="64">
        <v>573746</v>
      </c>
      <c r="F67" s="64">
        <v>572480</v>
      </c>
      <c r="G67" s="64">
        <v>571052</v>
      </c>
      <c r="H67" s="64">
        <v>568700</v>
      </c>
      <c r="I67" s="64">
        <v>565729</v>
      </c>
      <c r="J67" s="64">
        <v>562838</v>
      </c>
      <c r="K67" s="64">
        <v>559418</v>
      </c>
      <c r="L67" s="64">
        <v>555943</v>
      </c>
      <c r="M67" s="64">
        <v>551952</v>
      </c>
      <c r="N67" s="64">
        <v>547352</v>
      </c>
      <c r="O67" s="64">
        <v>543306</v>
      </c>
      <c r="P67" s="64">
        <v>539694</v>
      </c>
      <c r="Q67" s="64">
        <v>535899</v>
      </c>
      <c r="R67" s="64">
        <v>532482</v>
      </c>
      <c r="S67" s="64">
        <v>531224</v>
      </c>
      <c r="T67" s="64">
        <v>531590</v>
      </c>
      <c r="U67" s="64">
        <v>532307</v>
      </c>
      <c r="V67" s="64">
        <v>532513</v>
      </c>
      <c r="W67" s="64">
        <v>532368</v>
      </c>
      <c r="X67" s="64">
        <v>533080</v>
      </c>
      <c r="Y67" s="64">
        <v>534446</v>
      </c>
      <c r="Z67" s="64">
        <v>536227</v>
      </c>
      <c r="AA67" s="64">
        <v>538067</v>
      </c>
      <c r="AB67" s="64">
        <v>539511</v>
      </c>
      <c r="AC67" s="64">
        <v>540346</v>
      </c>
      <c r="AD67" s="64">
        <v>540117</v>
      </c>
      <c r="AE67" s="64">
        <v>538969</v>
      </c>
      <c r="AF67" s="64">
        <v>537293</v>
      </c>
      <c r="AG67" s="64">
        <v>534668</v>
      </c>
      <c r="AH67" s="64">
        <v>531611</v>
      </c>
      <c r="AI67" s="64">
        <v>529204</v>
      </c>
    </row>
    <row r="68" spans="1:35" ht="13.05" customHeight="1" x14ac:dyDescent="0.25">
      <c r="A68" s="67" t="s">
        <v>217</v>
      </c>
      <c r="B68" s="64">
        <v>2647109</v>
      </c>
      <c r="C68" s="64">
        <v>2659348</v>
      </c>
      <c r="D68" s="64">
        <v>2672617</v>
      </c>
      <c r="E68" s="64">
        <v>2682315</v>
      </c>
      <c r="F68" s="64">
        <v>2689296</v>
      </c>
      <c r="G68" s="64">
        <v>2691148</v>
      </c>
      <c r="H68" s="64">
        <v>2682355</v>
      </c>
      <c r="I68" s="64">
        <v>2673562</v>
      </c>
      <c r="J68" s="64">
        <v>2666601</v>
      </c>
      <c r="K68" s="64">
        <v>2657204</v>
      </c>
      <c r="L68" s="64">
        <v>2646355</v>
      </c>
      <c r="M68" s="64">
        <v>2631066</v>
      </c>
      <c r="N68" s="64">
        <v>2611822</v>
      </c>
      <c r="O68" s="64">
        <v>2587291</v>
      </c>
      <c r="P68" s="64">
        <v>2555708</v>
      </c>
      <c r="Q68" s="64">
        <v>2521470</v>
      </c>
      <c r="R68" s="64">
        <v>2488267</v>
      </c>
      <c r="S68" s="64">
        <v>2463239</v>
      </c>
      <c r="T68" s="64">
        <v>2446182</v>
      </c>
      <c r="U68" s="64">
        <v>2434837</v>
      </c>
      <c r="V68" s="64">
        <v>2424062</v>
      </c>
      <c r="W68" s="64">
        <v>2407072</v>
      </c>
      <c r="X68" s="64">
        <v>2387382</v>
      </c>
      <c r="Y68" s="64">
        <v>2368759</v>
      </c>
      <c r="Z68" s="64">
        <v>2351464</v>
      </c>
      <c r="AA68" s="64">
        <v>2334206</v>
      </c>
      <c r="AB68" s="64">
        <v>2314315</v>
      </c>
      <c r="AC68" s="64">
        <v>2290644</v>
      </c>
      <c r="AD68" s="64">
        <v>2263889</v>
      </c>
      <c r="AE68" s="64">
        <v>2237107</v>
      </c>
      <c r="AF68" s="64">
        <v>2208563</v>
      </c>
      <c r="AG68" s="64">
        <v>2173970</v>
      </c>
      <c r="AH68" s="64">
        <v>2142941</v>
      </c>
      <c r="AI68" s="64">
        <v>2123129</v>
      </c>
    </row>
    <row r="69" spans="1:35" ht="13.05" customHeight="1" x14ac:dyDescent="0.25">
      <c r="A69" s="67" t="s">
        <v>218</v>
      </c>
      <c r="B69" s="64">
        <v>3159648</v>
      </c>
      <c r="C69" s="64">
        <v>3163795</v>
      </c>
      <c r="D69" s="64">
        <v>3162417</v>
      </c>
      <c r="E69" s="64">
        <v>3150023</v>
      </c>
      <c r="F69" s="64">
        <v>3126645</v>
      </c>
      <c r="G69" s="64">
        <v>3106624</v>
      </c>
      <c r="H69" s="64">
        <v>3092612</v>
      </c>
      <c r="I69" s="64">
        <v>3076829</v>
      </c>
      <c r="J69" s="64">
        <v>3058277</v>
      </c>
      <c r="K69" s="64">
        <v>3035403</v>
      </c>
      <c r="L69" s="64">
        <v>3011490</v>
      </c>
      <c r="M69" s="64">
        <v>2991315</v>
      </c>
      <c r="N69" s="64">
        <v>2971817</v>
      </c>
      <c r="O69" s="64">
        <v>2946888</v>
      </c>
      <c r="P69" s="64">
        <v>2916918</v>
      </c>
      <c r="Q69" s="64">
        <v>2885622</v>
      </c>
      <c r="R69" s="64">
        <v>2857370</v>
      </c>
      <c r="S69" s="64">
        <v>2841219</v>
      </c>
      <c r="T69" s="64">
        <v>2834802</v>
      </c>
      <c r="U69" s="64">
        <v>2832722</v>
      </c>
      <c r="V69" s="64">
        <v>2830979</v>
      </c>
      <c r="W69" s="64">
        <v>2834045</v>
      </c>
      <c r="X69" s="64">
        <v>2843351</v>
      </c>
      <c r="Y69" s="64">
        <v>2851211</v>
      </c>
      <c r="Z69" s="64">
        <v>2858013</v>
      </c>
      <c r="AA69" s="64">
        <v>2865506</v>
      </c>
      <c r="AB69" s="64">
        <v>2874424</v>
      </c>
      <c r="AC69" s="64">
        <v>2880081</v>
      </c>
      <c r="AD69" s="64">
        <v>2880100</v>
      </c>
      <c r="AE69" s="64">
        <v>2875636</v>
      </c>
      <c r="AF69" s="64">
        <v>2867233</v>
      </c>
      <c r="AG69" s="64">
        <v>2859356</v>
      </c>
      <c r="AH69" s="64">
        <v>2850935</v>
      </c>
      <c r="AI69" s="64">
        <v>2845832</v>
      </c>
    </row>
    <row r="70" spans="1:35" ht="13.05" customHeight="1" x14ac:dyDescent="0.25">
      <c r="A70" s="67" t="s">
        <v>221</v>
      </c>
      <c r="B70" s="64">
        <v>2795933</v>
      </c>
      <c r="C70" s="64">
        <v>2795429</v>
      </c>
      <c r="D70" s="64">
        <v>2788957</v>
      </c>
      <c r="E70" s="64">
        <v>2774122</v>
      </c>
      <c r="F70" s="64">
        <v>2756148</v>
      </c>
      <c r="G70" s="64">
        <v>2737737</v>
      </c>
      <c r="H70" s="64">
        <v>2717783</v>
      </c>
      <c r="I70" s="64">
        <v>2697234</v>
      </c>
      <c r="J70" s="64">
        <v>2677085</v>
      </c>
      <c r="K70" s="64">
        <v>2655954</v>
      </c>
      <c r="L70" s="64">
        <v>2633597</v>
      </c>
      <c r="M70" s="64">
        <v>2611436</v>
      </c>
      <c r="N70" s="64">
        <v>2588707</v>
      </c>
      <c r="O70" s="64">
        <v>2565000</v>
      </c>
      <c r="P70" s="64">
        <v>2538189</v>
      </c>
      <c r="Q70" s="64">
        <v>2508111</v>
      </c>
      <c r="R70" s="64">
        <v>2479763</v>
      </c>
      <c r="S70" s="64">
        <v>2461396</v>
      </c>
      <c r="T70" s="64">
        <v>2451849</v>
      </c>
      <c r="U70" s="64">
        <v>2444339</v>
      </c>
      <c r="V70" s="64">
        <v>2434172</v>
      </c>
      <c r="W70" s="64">
        <v>2426464</v>
      </c>
      <c r="X70" s="64">
        <v>2424093</v>
      </c>
      <c r="Y70" s="64">
        <v>2421657</v>
      </c>
      <c r="Z70" s="64">
        <v>2418669</v>
      </c>
      <c r="AA70" s="64">
        <v>2416463</v>
      </c>
      <c r="AB70" s="64">
        <v>2414025</v>
      </c>
      <c r="AC70" s="64">
        <v>2410290</v>
      </c>
      <c r="AD70" s="64">
        <v>2405290</v>
      </c>
      <c r="AE70" s="64">
        <v>2399358</v>
      </c>
      <c r="AF70" s="64">
        <v>2388558</v>
      </c>
      <c r="AG70" s="64">
        <v>2372103</v>
      </c>
      <c r="AH70" s="64">
        <v>2353904</v>
      </c>
      <c r="AI70" s="64">
        <v>2337448</v>
      </c>
    </row>
    <row r="71" spans="1:35" ht="13.05" customHeight="1" x14ac:dyDescent="0.25">
      <c r="A71" s="67" t="s">
        <v>223</v>
      </c>
      <c r="B71" s="64">
        <v>3099975</v>
      </c>
      <c r="C71" s="64">
        <v>3099688</v>
      </c>
      <c r="D71" s="64">
        <v>3095953</v>
      </c>
      <c r="E71" s="64">
        <v>3082871</v>
      </c>
      <c r="F71" s="64">
        <v>3068848</v>
      </c>
      <c r="G71" s="64">
        <v>3056368</v>
      </c>
      <c r="H71" s="64">
        <v>3036025</v>
      </c>
      <c r="I71" s="64">
        <v>3013419</v>
      </c>
      <c r="J71" s="64">
        <v>2993848</v>
      </c>
      <c r="K71" s="64">
        <v>2974413</v>
      </c>
      <c r="L71" s="64">
        <v>2952850</v>
      </c>
      <c r="M71" s="64">
        <v>2930034</v>
      </c>
      <c r="N71" s="64">
        <v>2905605</v>
      </c>
      <c r="O71" s="64">
        <v>2877776</v>
      </c>
      <c r="P71" s="64">
        <v>2847534</v>
      </c>
      <c r="Q71" s="64">
        <v>2819452</v>
      </c>
      <c r="R71" s="64">
        <v>2795970</v>
      </c>
      <c r="S71" s="64">
        <v>2783115</v>
      </c>
      <c r="T71" s="64">
        <v>2778294</v>
      </c>
      <c r="U71" s="64">
        <v>2774661</v>
      </c>
      <c r="V71" s="64">
        <v>2767109</v>
      </c>
      <c r="W71" s="64">
        <v>2755459</v>
      </c>
      <c r="X71" s="64">
        <v>2744931</v>
      </c>
      <c r="Y71" s="64">
        <v>2735475</v>
      </c>
      <c r="Z71" s="64">
        <v>2725515</v>
      </c>
      <c r="AA71" s="64">
        <v>2716100</v>
      </c>
      <c r="AB71" s="64">
        <v>2706960</v>
      </c>
      <c r="AC71" s="64">
        <v>2694486</v>
      </c>
      <c r="AD71" s="64">
        <v>2676139</v>
      </c>
      <c r="AE71" s="64">
        <v>2656497</v>
      </c>
      <c r="AF71" s="64">
        <v>2634981</v>
      </c>
      <c r="AG71" s="64">
        <v>2607141</v>
      </c>
      <c r="AH71" s="64">
        <v>2580125</v>
      </c>
      <c r="AI71" s="64">
        <v>2557961</v>
      </c>
    </row>
    <row r="72" spans="1:35" ht="13.05" customHeight="1" x14ac:dyDescent="0.25">
      <c r="A72" s="67" t="s">
        <v>224</v>
      </c>
      <c r="B72" s="64">
        <v>2743430</v>
      </c>
      <c r="C72" s="64">
        <v>2747018</v>
      </c>
      <c r="D72" s="64">
        <v>2748061</v>
      </c>
      <c r="E72" s="64">
        <v>2740305</v>
      </c>
      <c r="F72" s="64">
        <v>2733050</v>
      </c>
      <c r="G72" s="64">
        <v>2732543</v>
      </c>
      <c r="H72" s="64">
        <v>2731239</v>
      </c>
      <c r="I72" s="64">
        <v>2730996</v>
      </c>
      <c r="J72" s="64">
        <v>2733123</v>
      </c>
      <c r="K72" s="64">
        <v>2729775</v>
      </c>
      <c r="L72" s="64">
        <v>2720321</v>
      </c>
      <c r="M72" s="64">
        <v>2709080</v>
      </c>
      <c r="N72" s="64">
        <v>2695725</v>
      </c>
      <c r="O72" s="64">
        <v>2681289</v>
      </c>
      <c r="P72" s="64">
        <v>2670069</v>
      </c>
      <c r="Q72" s="64">
        <v>2660419</v>
      </c>
      <c r="R72" s="64">
        <v>2651024</v>
      </c>
      <c r="S72" s="64">
        <v>2644961</v>
      </c>
      <c r="T72" s="64">
        <v>2645825</v>
      </c>
      <c r="U72" s="64">
        <v>2655259</v>
      </c>
      <c r="V72" s="64">
        <v>2664029</v>
      </c>
      <c r="W72" s="64">
        <v>2677403</v>
      </c>
      <c r="X72" s="64">
        <v>2700432</v>
      </c>
      <c r="Y72" s="64">
        <v>2724153</v>
      </c>
      <c r="Z72" s="64">
        <v>2744412</v>
      </c>
      <c r="AA72" s="64">
        <v>2761518</v>
      </c>
      <c r="AB72" s="64">
        <v>2779423</v>
      </c>
      <c r="AC72" s="64">
        <v>2794287</v>
      </c>
      <c r="AD72" s="64">
        <v>2802770</v>
      </c>
      <c r="AE72" s="64">
        <v>2808986</v>
      </c>
      <c r="AF72" s="64">
        <v>2806789</v>
      </c>
      <c r="AG72" s="64">
        <v>2799459</v>
      </c>
      <c r="AH72" s="64">
        <v>2795879</v>
      </c>
      <c r="AI72" s="64">
        <v>2791899</v>
      </c>
    </row>
    <row r="73" spans="1:35" ht="13.05" customHeight="1" x14ac:dyDescent="0.25">
      <c r="A73" s="67" t="s">
        <v>225</v>
      </c>
      <c r="B73" s="64">
        <v>2156915</v>
      </c>
      <c r="C73" s="64">
        <v>2163263</v>
      </c>
      <c r="D73" s="64">
        <v>2167105</v>
      </c>
      <c r="E73" s="64">
        <v>2166510</v>
      </c>
      <c r="F73" s="64">
        <v>2166359</v>
      </c>
      <c r="G73" s="64">
        <v>2165406</v>
      </c>
      <c r="H73" s="64">
        <v>2159239</v>
      </c>
      <c r="I73" s="64">
        <v>2156821</v>
      </c>
      <c r="J73" s="64">
        <v>2155625</v>
      </c>
      <c r="K73" s="64">
        <v>2144982</v>
      </c>
      <c r="L73" s="64">
        <v>2126672</v>
      </c>
      <c r="M73" s="64">
        <v>2106020</v>
      </c>
      <c r="N73" s="64">
        <v>2085076</v>
      </c>
      <c r="O73" s="64">
        <v>2064081</v>
      </c>
      <c r="P73" s="64">
        <v>2043416</v>
      </c>
      <c r="Q73" s="64">
        <v>2025189</v>
      </c>
      <c r="R73" s="64">
        <v>2009785</v>
      </c>
      <c r="S73" s="64">
        <v>1998286</v>
      </c>
      <c r="T73" s="64">
        <v>1990503</v>
      </c>
      <c r="U73" s="64">
        <v>1985850</v>
      </c>
      <c r="V73" s="64">
        <v>1980273</v>
      </c>
      <c r="W73" s="64">
        <v>1974409</v>
      </c>
      <c r="X73" s="64">
        <v>1970536</v>
      </c>
      <c r="Y73" s="64">
        <v>1967459</v>
      </c>
      <c r="Z73" s="64">
        <v>1966950</v>
      </c>
      <c r="AA73" s="64">
        <v>1966641</v>
      </c>
      <c r="AB73" s="64">
        <v>1961304</v>
      </c>
      <c r="AC73" s="64">
        <v>1949563</v>
      </c>
      <c r="AD73" s="64">
        <v>1932800</v>
      </c>
      <c r="AE73" s="64">
        <v>1913594</v>
      </c>
      <c r="AF73" s="64">
        <v>1890857</v>
      </c>
      <c r="AG73" s="64">
        <v>1864832</v>
      </c>
      <c r="AH73" s="64">
        <v>1841800</v>
      </c>
      <c r="AI73" s="64">
        <v>1825079</v>
      </c>
    </row>
    <row r="74" spans="1:35" ht="13.05" customHeight="1" x14ac:dyDescent="0.25">
      <c r="A74" s="67" t="s">
        <v>226</v>
      </c>
      <c r="B74" s="64">
        <v>1076660</v>
      </c>
      <c r="C74" s="64">
        <v>1078369</v>
      </c>
      <c r="D74" s="64">
        <v>1077014</v>
      </c>
      <c r="E74" s="64">
        <v>1071701</v>
      </c>
      <c r="F74" s="64">
        <v>1069856</v>
      </c>
      <c r="G74" s="64">
        <v>1070663</v>
      </c>
      <c r="H74" s="64">
        <v>1067837</v>
      </c>
      <c r="I74" s="64">
        <v>1065180</v>
      </c>
      <c r="J74" s="64">
        <v>1063375</v>
      </c>
      <c r="K74" s="64">
        <v>1060158</v>
      </c>
      <c r="L74" s="64">
        <v>1056068</v>
      </c>
      <c r="M74" s="64">
        <v>1052020</v>
      </c>
      <c r="N74" s="64">
        <v>1047664</v>
      </c>
      <c r="O74" s="64">
        <v>1041746</v>
      </c>
      <c r="P74" s="64">
        <v>1033948</v>
      </c>
      <c r="Q74" s="64">
        <v>1027119</v>
      </c>
      <c r="R74" s="64">
        <v>1023678</v>
      </c>
      <c r="S74" s="64">
        <v>1024685</v>
      </c>
      <c r="T74" s="64">
        <v>1028915</v>
      </c>
      <c r="U74" s="64">
        <v>1035884</v>
      </c>
      <c r="V74" s="64">
        <v>1044392</v>
      </c>
      <c r="W74" s="64">
        <v>1052877</v>
      </c>
      <c r="X74" s="64">
        <v>1060205</v>
      </c>
      <c r="Y74" s="64">
        <v>1065877</v>
      </c>
      <c r="Z74" s="64">
        <v>1070462</v>
      </c>
      <c r="AA74" s="64">
        <v>1073321</v>
      </c>
      <c r="AB74" s="64">
        <v>1075082</v>
      </c>
      <c r="AC74" s="64">
        <v>1075323</v>
      </c>
      <c r="AD74" s="64">
        <v>1074081</v>
      </c>
      <c r="AE74" s="64">
        <v>1074060</v>
      </c>
      <c r="AF74" s="64">
        <v>1069994</v>
      </c>
      <c r="AG74" s="64">
        <v>1063999</v>
      </c>
      <c r="AH74" s="64">
        <v>1057416</v>
      </c>
      <c r="AI74" s="64">
        <v>1047746</v>
      </c>
    </row>
    <row r="75" spans="1:35" ht="13.05" customHeight="1" x14ac:dyDescent="0.25">
      <c r="A75" s="67" t="s">
        <v>228</v>
      </c>
      <c r="B75" s="64">
        <v>1050060</v>
      </c>
      <c r="C75" s="64">
        <v>1052031</v>
      </c>
      <c r="D75" s="64">
        <v>1049094</v>
      </c>
      <c r="E75" s="64">
        <v>1043054</v>
      </c>
      <c r="F75" s="64">
        <v>1038671</v>
      </c>
      <c r="G75" s="64">
        <v>1035316</v>
      </c>
      <c r="H75" s="64">
        <v>1030910</v>
      </c>
      <c r="I75" s="64">
        <v>1024498</v>
      </c>
      <c r="J75" s="64">
        <v>1016952</v>
      </c>
      <c r="K75" s="64">
        <v>1009128</v>
      </c>
      <c r="L75" s="64">
        <v>1000850</v>
      </c>
      <c r="M75" s="64">
        <v>992100</v>
      </c>
      <c r="N75" s="64">
        <v>983449</v>
      </c>
      <c r="O75" s="64">
        <v>977083</v>
      </c>
      <c r="P75" s="64">
        <v>972778</v>
      </c>
      <c r="Q75" s="64">
        <v>968954</v>
      </c>
      <c r="R75" s="64">
        <v>965748</v>
      </c>
      <c r="S75" s="64">
        <v>964869</v>
      </c>
      <c r="T75" s="64">
        <v>965876</v>
      </c>
      <c r="U75" s="64">
        <v>968165</v>
      </c>
      <c r="V75" s="64">
        <v>970637</v>
      </c>
      <c r="W75" s="64">
        <v>971423</v>
      </c>
      <c r="X75" s="64">
        <v>971285</v>
      </c>
      <c r="Y75" s="64">
        <v>972050</v>
      </c>
      <c r="Z75" s="64">
        <v>974896</v>
      </c>
      <c r="AA75" s="64">
        <v>978553</v>
      </c>
      <c r="AB75" s="64">
        <v>980863</v>
      </c>
      <c r="AC75" s="64">
        <v>981428</v>
      </c>
      <c r="AD75" s="64">
        <v>980413</v>
      </c>
      <c r="AE75" s="64">
        <v>980819</v>
      </c>
      <c r="AF75" s="64">
        <v>981527</v>
      </c>
      <c r="AG75" s="64">
        <v>979453</v>
      </c>
      <c r="AH75" s="64">
        <v>976290</v>
      </c>
      <c r="AI75" s="64">
        <v>973275</v>
      </c>
    </row>
    <row r="76" spans="1:35" ht="13.05" customHeight="1" x14ac:dyDescent="0.25">
      <c r="A76" s="67" t="s">
        <v>229</v>
      </c>
      <c r="B76" s="64">
        <v>1319266</v>
      </c>
      <c r="C76" s="64">
        <v>1312877</v>
      </c>
      <c r="D76" s="64">
        <v>1295791</v>
      </c>
      <c r="E76" s="64">
        <v>1276732</v>
      </c>
      <c r="F76" s="64">
        <v>1263044</v>
      </c>
      <c r="G76" s="64">
        <v>1252043</v>
      </c>
      <c r="H76" s="64">
        <v>1241033</v>
      </c>
      <c r="I76" s="64">
        <v>1227092</v>
      </c>
      <c r="J76" s="64">
        <v>1213417</v>
      </c>
      <c r="K76" s="64">
        <v>1199934</v>
      </c>
      <c r="L76" s="64">
        <v>1185824</v>
      </c>
      <c r="M76" s="64">
        <v>1172130</v>
      </c>
      <c r="N76" s="64">
        <v>1159019</v>
      </c>
      <c r="O76" s="64">
        <v>1147641</v>
      </c>
      <c r="P76" s="64">
        <v>1137733</v>
      </c>
      <c r="Q76" s="64">
        <v>1128053</v>
      </c>
      <c r="R76" s="64">
        <v>1119235</v>
      </c>
      <c r="S76" s="64">
        <v>1113291</v>
      </c>
      <c r="T76" s="64">
        <v>1110317</v>
      </c>
      <c r="U76" s="64">
        <v>1109084</v>
      </c>
      <c r="V76" s="64">
        <v>1107564</v>
      </c>
      <c r="W76" s="64">
        <v>1100825</v>
      </c>
      <c r="X76" s="64">
        <v>1091449</v>
      </c>
      <c r="Y76" s="64">
        <v>1083079</v>
      </c>
      <c r="Z76" s="64">
        <v>1075445</v>
      </c>
      <c r="AA76" s="64">
        <v>1068032</v>
      </c>
      <c r="AB76" s="64">
        <v>1059975</v>
      </c>
      <c r="AC76" s="64">
        <v>1051005</v>
      </c>
      <c r="AD76" s="64">
        <v>1040538</v>
      </c>
      <c r="AE76" s="64">
        <v>1030090</v>
      </c>
      <c r="AF76" s="64">
        <v>1019906</v>
      </c>
      <c r="AG76" s="64">
        <v>1007620</v>
      </c>
      <c r="AH76" s="64">
        <v>996474</v>
      </c>
      <c r="AI76" s="64">
        <v>988412</v>
      </c>
    </row>
    <row r="77" spans="1:35" ht="13.05" customHeight="1" x14ac:dyDescent="0.25">
      <c r="A77" s="67" t="s">
        <v>231</v>
      </c>
      <c r="B77" s="64">
        <v>1115232</v>
      </c>
      <c r="C77" s="64">
        <v>1109671</v>
      </c>
      <c r="D77" s="64">
        <v>1090020</v>
      </c>
      <c r="E77" s="64">
        <v>1072145</v>
      </c>
      <c r="F77" s="64">
        <v>1050884</v>
      </c>
      <c r="G77" s="64">
        <v>1028756</v>
      </c>
      <c r="H77" s="64">
        <v>1015207</v>
      </c>
      <c r="I77" s="64">
        <v>1002549</v>
      </c>
      <c r="J77" s="64">
        <v>986045</v>
      </c>
      <c r="K77" s="64">
        <v>969803</v>
      </c>
      <c r="L77" s="64">
        <v>959991</v>
      </c>
      <c r="M77" s="64">
        <v>954487</v>
      </c>
      <c r="N77" s="64">
        <v>950069</v>
      </c>
      <c r="O77" s="64">
        <v>949302</v>
      </c>
      <c r="P77" s="64">
        <v>951569</v>
      </c>
      <c r="Q77" s="64">
        <v>953782</v>
      </c>
      <c r="R77" s="64">
        <v>955246</v>
      </c>
      <c r="S77" s="64">
        <v>957514</v>
      </c>
      <c r="T77" s="64">
        <v>958492</v>
      </c>
      <c r="U77" s="64">
        <v>958197</v>
      </c>
      <c r="V77" s="64">
        <v>958298</v>
      </c>
      <c r="W77" s="64">
        <v>957293</v>
      </c>
      <c r="X77" s="64">
        <v>956368</v>
      </c>
      <c r="Y77" s="64">
        <v>956314</v>
      </c>
      <c r="Z77" s="64">
        <v>957588</v>
      </c>
      <c r="AA77" s="64">
        <v>960741</v>
      </c>
      <c r="AB77" s="64">
        <v>964390</v>
      </c>
      <c r="AC77" s="64">
        <v>967159</v>
      </c>
      <c r="AD77" s="64">
        <v>969732</v>
      </c>
      <c r="AE77" s="64">
        <v>974061</v>
      </c>
      <c r="AF77" s="64">
        <v>981987</v>
      </c>
      <c r="AG77" s="64">
        <v>992542</v>
      </c>
      <c r="AH77" s="64">
        <v>997699</v>
      </c>
      <c r="AI77" s="64">
        <v>999614</v>
      </c>
    </row>
    <row r="78" spans="1:35" ht="13.05" customHeight="1" x14ac:dyDescent="0.25">
      <c r="A78" s="67" t="s">
        <v>232</v>
      </c>
      <c r="B78" s="64">
        <v>477734</v>
      </c>
      <c r="C78" s="64">
        <v>477267</v>
      </c>
      <c r="D78" s="64">
        <v>467445</v>
      </c>
      <c r="E78" s="64">
        <v>449345</v>
      </c>
      <c r="F78" s="64">
        <v>430659</v>
      </c>
      <c r="G78" s="64">
        <v>413999</v>
      </c>
      <c r="H78" s="64">
        <v>401707</v>
      </c>
      <c r="I78" s="64">
        <v>392646</v>
      </c>
      <c r="J78" s="64">
        <v>384371</v>
      </c>
      <c r="K78" s="64">
        <v>376392</v>
      </c>
      <c r="L78" s="64">
        <v>369371</v>
      </c>
      <c r="M78" s="64">
        <v>364034</v>
      </c>
      <c r="N78" s="64">
        <v>359780</v>
      </c>
      <c r="O78" s="64">
        <v>354214</v>
      </c>
      <c r="P78" s="64">
        <v>347209</v>
      </c>
      <c r="Q78" s="64">
        <v>340251</v>
      </c>
      <c r="R78" s="64">
        <v>333702</v>
      </c>
      <c r="S78" s="64">
        <v>329379</v>
      </c>
      <c r="T78" s="64">
        <v>326564</v>
      </c>
      <c r="U78" s="64">
        <v>324172</v>
      </c>
      <c r="V78" s="64">
        <v>322412</v>
      </c>
      <c r="W78" s="64">
        <v>319957</v>
      </c>
      <c r="X78" s="64">
        <v>317514</v>
      </c>
      <c r="Y78" s="64">
        <v>315524</v>
      </c>
      <c r="Z78" s="64">
        <v>312031</v>
      </c>
      <c r="AA78" s="64">
        <v>308290</v>
      </c>
      <c r="AB78" s="64">
        <v>305166</v>
      </c>
      <c r="AC78" s="64">
        <v>303034</v>
      </c>
      <c r="AD78" s="64">
        <v>301213</v>
      </c>
      <c r="AE78" s="64">
        <v>298132</v>
      </c>
      <c r="AF78" s="64">
        <v>294810</v>
      </c>
      <c r="AG78" s="64">
        <v>292913</v>
      </c>
      <c r="AH78" s="64">
        <v>290652</v>
      </c>
      <c r="AI78" s="64">
        <v>288839</v>
      </c>
    </row>
    <row r="79" spans="1:35" ht="13.05" customHeight="1" x14ac:dyDescent="0.25">
      <c r="A79" s="67" t="s">
        <v>234</v>
      </c>
      <c r="B79" s="64">
        <v>2303185</v>
      </c>
      <c r="C79" s="64">
        <v>2312113</v>
      </c>
      <c r="D79" s="64">
        <v>2308662</v>
      </c>
      <c r="E79" s="64">
        <v>2293425</v>
      </c>
      <c r="F79" s="64">
        <v>2275198</v>
      </c>
      <c r="G79" s="64">
        <v>2254047</v>
      </c>
      <c r="H79" s="64">
        <v>2229447</v>
      </c>
      <c r="I79" s="64">
        <v>2204518</v>
      </c>
      <c r="J79" s="64">
        <v>2179608</v>
      </c>
      <c r="K79" s="64">
        <v>2154136</v>
      </c>
      <c r="L79" s="64">
        <v>2130748</v>
      </c>
      <c r="M79" s="64">
        <v>2103091</v>
      </c>
      <c r="N79" s="64">
        <v>2076537</v>
      </c>
      <c r="O79" s="64">
        <v>2057962</v>
      </c>
      <c r="P79" s="64">
        <v>2038479</v>
      </c>
      <c r="Q79" s="64">
        <v>2017456</v>
      </c>
      <c r="R79" s="64">
        <v>1997558</v>
      </c>
      <c r="S79" s="64">
        <v>1982986</v>
      </c>
      <c r="T79" s="64">
        <v>1973497</v>
      </c>
      <c r="U79" s="64">
        <v>1967390</v>
      </c>
      <c r="V79" s="64">
        <v>1959361</v>
      </c>
      <c r="W79" s="64">
        <v>1950957</v>
      </c>
      <c r="X79" s="64">
        <v>1945843</v>
      </c>
      <c r="Y79" s="64">
        <v>1937946</v>
      </c>
      <c r="Z79" s="64">
        <v>1928783</v>
      </c>
      <c r="AA79" s="64">
        <v>1921761</v>
      </c>
      <c r="AB79" s="64">
        <v>1914487</v>
      </c>
      <c r="AC79" s="64">
        <v>1904449</v>
      </c>
      <c r="AD79" s="64">
        <v>1892360</v>
      </c>
      <c r="AE79" s="64">
        <v>1881968</v>
      </c>
      <c r="AF79" s="64">
        <v>1867932</v>
      </c>
      <c r="AG79" s="64">
        <v>1850077</v>
      </c>
      <c r="AH79" s="64">
        <v>1831019</v>
      </c>
      <c r="AI79" s="64">
        <v>1813234</v>
      </c>
    </row>
    <row r="80" spans="1:35" ht="13.05" customHeight="1" x14ac:dyDescent="0.25">
      <c r="A80" s="67" t="s">
        <v>235</v>
      </c>
      <c r="B80" s="64">
        <v>1622194</v>
      </c>
      <c r="C80" s="64">
        <v>1624553</v>
      </c>
      <c r="D80" s="64">
        <v>1616045</v>
      </c>
      <c r="E80" s="64">
        <v>1599561</v>
      </c>
      <c r="F80" s="64">
        <v>1579032</v>
      </c>
      <c r="G80" s="64">
        <v>1555163</v>
      </c>
      <c r="H80" s="64">
        <v>1534378</v>
      </c>
      <c r="I80" s="64">
        <v>1517284</v>
      </c>
      <c r="J80" s="64">
        <v>1501701</v>
      </c>
      <c r="K80" s="64">
        <v>1483885</v>
      </c>
      <c r="L80" s="64">
        <v>1466888</v>
      </c>
      <c r="M80" s="64">
        <v>1453039</v>
      </c>
      <c r="N80" s="64">
        <v>1440207</v>
      </c>
      <c r="O80" s="64">
        <v>1425233</v>
      </c>
      <c r="P80" s="64">
        <v>1406512</v>
      </c>
      <c r="Q80" s="64">
        <v>1386530</v>
      </c>
      <c r="R80" s="64">
        <v>1368077</v>
      </c>
      <c r="S80" s="64">
        <v>1357371</v>
      </c>
      <c r="T80" s="64">
        <v>1352985</v>
      </c>
      <c r="U80" s="64">
        <v>1350176</v>
      </c>
      <c r="V80" s="64">
        <v>1346058</v>
      </c>
      <c r="W80" s="64">
        <v>1342229</v>
      </c>
      <c r="X80" s="64">
        <v>1341018</v>
      </c>
      <c r="Y80" s="64">
        <v>1338982</v>
      </c>
      <c r="Z80" s="64">
        <v>1336326</v>
      </c>
      <c r="AA80" s="64">
        <v>1333055</v>
      </c>
      <c r="AB80" s="64">
        <v>1330017</v>
      </c>
      <c r="AC80" s="64">
        <v>1326346</v>
      </c>
      <c r="AD80" s="64">
        <v>1320136</v>
      </c>
      <c r="AE80" s="64">
        <v>1313552</v>
      </c>
      <c r="AF80" s="64">
        <v>1302772</v>
      </c>
      <c r="AG80" s="64">
        <v>1293932</v>
      </c>
      <c r="AH80" s="64">
        <v>1288427</v>
      </c>
      <c r="AI80" s="64">
        <v>1281111</v>
      </c>
    </row>
    <row r="81" spans="1:35" ht="13.05" customHeight="1" x14ac:dyDescent="0.25">
      <c r="A81" s="67" t="s">
        <v>236</v>
      </c>
      <c r="B81" s="64">
        <v>1054803</v>
      </c>
      <c r="C81" s="64">
        <v>1051459</v>
      </c>
      <c r="D81" s="64">
        <v>1039084</v>
      </c>
      <c r="E81" s="64">
        <v>1023957</v>
      </c>
      <c r="F81" s="64">
        <v>1006708</v>
      </c>
      <c r="G81" s="64">
        <v>990714</v>
      </c>
      <c r="H81" s="64">
        <v>980684</v>
      </c>
      <c r="I81" s="64">
        <v>968476</v>
      </c>
      <c r="J81" s="64">
        <v>955783</v>
      </c>
      <c r="K81" s="64">
        <v>942578</v>
      </c>
      <c r="L81" s="64">
        <v>929327</v>
      </c>
      <c r="M81" s="64">
        <v>917230</v>
      </c>
      <c r="N81" s="64">
        <v>906213</v>
      </c>
      <c r="O81" s="64">
        <v>894412</v>
      </c>
      <c r="P81" s="64">
        <v>880900</v>
      </c>
      <c r="Q81" s="64">
        <v>867537</v>
      </c>
      <c r="R81" s="64">
        <v>855779</v>
      </c>
      <c r="S81" s="64">
        <v>847396</v>
      </c>
      <c r="T81" s="64">
        <v>841579</v>
      </c>
      <c r="U81" s="64">
        <v>836887</v>
      </c>
      <c r="V81" s="64">
        <v>831783</v>
      </c>
      <c r="W81" s="64">
        <v>824644</v>
      </c>
      <c r="X81" s="64">
        <v>817895</v>
      </c>
      <c r="Y81" s="64">
        <v>811944</v>
      </c>
      <c r="Z81" s="64">
        <v>807625</v>
      </c>
      <c r="AA81" s="64">
        <v>804032</v>
      </c>
      <c r="AB81" s="64">
        <v>799170</v>
      </c>
      <c r="AC81" s="64">
        <v>794737</v>
      </c>
      <c r="AD81" s="64">
        <v>789657</v>
      </c>
      <c r="AE81" s="64">
        <v>784666</v>
      </c>
      <c r="AF81" s="64">
        <v>778191</v>
      </c>
      <c r="AG81" s="64">
        <v>768631</v>
      </c>
      <c r="AH81" s="64">
        <v>759884</v>
      </c>
      <c r="AI81" s="64">
        <v>753140</v>
      </c>
    </row>
    <row r="82" spans="1:35" ht="13.05" customHeight="1" x14ac:dyDescent="0.25">
      <c r="A82" s="67" t="s">
        <v>237</v>
      </c>
      <c r="B82" s="64">
        <v>387405</v>
      </c>
      <c r="C82" s="64">
        <v>374914</v>
      </c>
      <c r="D82" s="64">
        <v>344490</v>
      </c>
      <c r="E82" s="64">
        <v>311912</v>
      </c>
      <c r="F82" s="64">
        <v>283520</v>
      </c>
      <c r="G82" s="64">
        <v>253550</v>
      </c>
      <c r="H82" s="64">
        <v>234681</v>
      </c>
      <c r="I82" s="64">
        <v>224851</v>
      </c>
      <c r="J82" s="64">
        <v>216123</v>
      </c>
      <c r="K82" s="64">
        <v>206850</v>
      </c>
      <c r="L82" s="64">
        <v>197965</v>
      </c>
      <c r="M82" s="64">
        <v>190597</v>
      </c>
      <c r="N82" s="64">
        <v>184526</v>
      </c>
      <c r="O82" s="64">
        <v>179951</v>
      </c>
      <c r="P82" s="64">
        <v>176003</v>
      </c>
      <c r="Q82" s="64">
        <v>172167</v>
      </c>
      <c r="R82" s="64">
        <v>168650</v>
      </c>
      <c r="S82" s="64">
        <v>165446</v>
      </c>
      <c r="T82" s="64">
        <v>162465</v>
      </c>
      <c r="U82" s="64">
        <v>159971</v>
      </c>
      <c r="V82" s="64">
        <v>157768</v>
      </c>
      <c r="W82" s="64">
        <v>155425</v>
      </c>
      <c r="X82" s="64">
        <v>153172</v>
      </c>
      <c r="Y82" s="64">
        <v>150919</v>
      </c>
      <c r="Z82" s="64">
        <v>148607</v>
      </c>
      <c r="AA82" s="64">
        <v>146453</v>
      </c>
      <c r="AB82" s="64">
        <v>145034</v>
      </c>
      <c r="AC82" s="64">
        <v>143741</v>
      </c>
      <c r="AD82" s="64">
        <v>141407</v>
      </c>
      <c r="AE82" s="64">
        <v>139267</v>
      </c>
      <c r="AF82" s="64">
        <v>137993</v>
      </c>
      <c r="AG82" s="64">
        <v>136627</v>
      </c>
      <c r="AH82" s="64">
        <v>135111</v>
      </c>
      <c r="AI82" s="64">
        <v>133851</v>
      </c>
    </row>
    <row r="83" spans="1:35" ht="13.05" customHeight="1" x14ac:dyDescent="0.25">
      <c r="A83" s="67" t="s">
        <v>238</v>
      </c>
      <c r="B83" s="64">
        <v>714647</v>
      </c>
      <c r="C83" s="64">
        <v>714829</v>
      </c>
      <c r="D83" s="64">
        <v>710483</v>
      </c>
      <c r="E83" s="64">
        <v>697647</v>
      </c>
      <c r="F83" s="64">
        <v>674036</v>
      </c>
      <c r="G83" s="64">
        <v>644700</v>
      </c>
      <c r="H83" s="64">
        <v>621140</v>
      </c>
      <c r="I83" s="64">
        <v>603964</v>
      </c>
      <c r="J83" s="64">
        <v>588457</v>
      </c>
      <c r="K83" s="64">
        <v>575262</v>
      </c>
      <c r="L83" s="64">
        <v>564644</v>
      </c>
      <c r="M83" s="64">
        <v>556097</v>
      </c>
      <c r="N83" s="64">
        <v>548584</v>
      </c>
      <c r="O83" s="64">
        <v>540895</v>
      </c>
      <c r="P83" s="64">
        <v>533298</v>
      </c>
      <c r="Q83" s="64">
        <v>525467</v>
      </c>
      <c r="R83" s="64">
        <v>517287</v>
      </c>
      <c r="S83" s="64">
        <v>511408</v>
      </c>
      <c r="T83" s="64">
        <v>507130</v>
      </c>
      <c r="U83" s="64">
        <v>503088</v>
      </c>
      <c r="V83" s="64">
        <v>499009</v>
      </c>
      <c r="W83" s="64">
        <v>495226</v>
      </c>
      <c r="X83" s="64">
        <v>491686</v>
      </c>
      <c r="Y83" s="64">
        <v>487540</v>
      </c>
      <c r="Z83" s="64">
        <v>483000</v>
      </c>
      <c r="AA83" s="64">
        <v>479031</v>
      </c>
      <c r="AB83" s="64">
        <v>477022</v>
      </c>
      <c r="AC83" s="64">
        <v>477456</v>
      </c>
      <c r="AD83" s="64">
        <v>477282</v>
      </c>
      <c r="AE83" s="64">
        <v>474937</v>
      </c>
      <c r="AF83" s="64">
        <v>471462</v>
      </c>
      <c r="AG83" s="64">
        <v>467639</v>
      </c>
      <c r="AH83" s="64">
        <v>463272</v>
      </c>
      <c r="AI83" s="64">
        <v>459063</v>
      </c>
    </row>
    <row r="84" spans="1:35" ht="13.05" customHeight="1" x14ac:dyDescent="0.25">
      <c r="A84" s="67" t="s">
        <v>239</v>
      </c>
      <c r="B84" s="64">
        <v>218896</v>
      </c>
      <c r="C84" s="64">
        <v>219857</v>
      </c>
      <c r="D84" s="64">
        <v>219022</v>
      </c>
      <c r="E84" s="64">
        <v>216884</v>
      </c>
      <c r="F84" s="64">
        <v>212760</v>
      </c>
      <c r="G84" s="64">
        <v>208379</v>
      </c>
      <c r="H84" s="64">
        <v>205796</v>
      </c>
      <c r="I84" s="64">
        <v>203074</v>
      </c>
      <c r="J84" s="64">
        <v>200448</v>
      </c>
      <c r="K84" s="64">
        <v>197152</v>
      </c>
      <c r="L84" s="64">
        <v>194171</v>
      </c>
      <c r="M84" s="64">
        <v>192545</v>
      </c>
      <c r="N84" s="64">
        <v>191248</v>
      </c>
      <c r="O84" s="64">
        <v>189499</v>
      </c>
      <c r="P84" s="64">
        <v>187088</v>
      </c>
      <c r="Q84" s="64">
        <v>183708</v>
      </c>
      <c r="R84" s="64">
        <v>180529</v>
      </c>
      <c r="S84" s="64">
        <v>179058</v>
      </c>
      <c r="T84" s="64">
        <v>178430</v>
      </c>
      <c r="U84" s="64">
        <v>177824</v>
      </c>
      <c r="V84" s="64">
        <v>176902</v>
      </c>
      <c r="W84" s="64">
        <v>175111</v>
      </c>
      <c r="X84" s="64">
        <v>172814</v>
      </c>
      <c r="Y84" s="64">
        <v>170331</v>
      </c>
      <c r="Z84" s="64">
        <v>167695</v>
      </c>
      <c r="AA84" s="64">
        <v>165149</v>
      </c>
      <c r="AB84" s="64">
        <v>162743</v>
      </c>
      <c r="AC84" s="64">
        <v>160362</v>
      </c>
      <c r="AD84" s="64">
        <v>157877</v>
      </c>
      <c r="AE84" s="64">
        <v>155685</v>
      </c>
      <c r="AF84" s="64">
        <v>153641</v>
      </c>
      <c r="AG84" s="64">
        <v>151073</v>
      </c>
      <c r="AH84" s="64">
        <v>148519</v>
      </c>
      <c r="AI84" s="64">
        <v>146630</v>
      </c>
    </row>
    <row r="85" spans="1:35" ht="13.05" customHeight="1" x14ac:dyDescent="0.25">
      <c r="A85" s="67" t="s">
        <v>240</v>
      </c>
      <c r="B85" s="64">
        <v>160105</v>
      </c>
      <c r="C85" s="64">
        <v>153007</v>
      </c>
      <c r="D85" s="64">
        <v>136152</v>
      </c>
      <c r="E85" s="64">
        <v>117893</v>
      </c>
      <c r="F85" s="64">
        <v>103616</v>
      </c>
      <c r="G85" s="64">
        <v>90117</v>
      </c>
      <c r="H85" s="64">
        <v>81192</v>
      </c>
      <c r="I85" s="64">
        <v>75095</v>
      </c>
      <c r="J85" s="64">
        <v>69630</v>
      </c>
      <c r="K85" s="64">
        <v>64331</v>
      </c>
      <c r="L85" s="64">
        <v>59588</v>
      </c>
      <c r="M85" s="64">
        <v>56439</v>
      </c>
      <c r="N85" s="64">
        <v>54229</v>
      </c>
      <c r="O85" s="64">
        <v>52535</v>
      </c>
      <c r="P85" s="64">
        <v>51874</v>
      </c>
      <c r="Q85" s="64">
        <v>52103</v>
      </c>
      <c r="R85" s="64">
        <v>52652</v>
      </c>
      <c r="S85" s="64">
        <v>52869</v>
      </c>
      <c r="T85" s="64">
        <v>52482</v>
      </c>
      <c r="U85" s="64">
        <v>51658</v>
      </c>
      <c r="V85" s="64">
        <v>50763</v>
      </c>
      <c r="W85" s="64">
        <v>50542</v>
      </c>
      <c r="X85" s="64">
        <v>50543</v>
      </c>
      <c r="Y85" s="64">
        <v>50149</v>
      </c>
      <c r="Z85" s="64">
        <v>49839</v>
      </c>
      <c r="AA85" s="64">
        <v>49450</v>
      </c>
      <c r="AB85" s="64">
        <v>48903</v>
      </c>
      <c r="AC85" s="64">
        <v>48314</v>
      </c>
      <c r="AD85" s="64">
        <v>48046</v>
      </c>
      <c r="AE85" s="64">
        <v>48324</v>
      </c>
      <c r="AF85" s="64">
        <v>48066</v>
      </c>
      <c r="AG85" s="64">
        <v>47745</v>
      </c>
      <c r="AH85" s="64">
        <v>47873</v>
      </c>
      <c r="AI85" s="64">
        <v>47935</v>
      </c>
    </row>
  </sheetData>
  <mergeCells count="1">
    <mergeCell ref="A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83"/>
  <sheetViews>
    <sheetView topLeftCell="G1" zoomScale="70" zoomScaleNormal="70" workbookViewId="0">
      <selection activeCell="A2" sqref="A1:AI83"/>
    </sheetView>
  </sheetViews>
  <sheetFormatPr defaultColWidth="8.88671875" defaultRowHeight="13.2" x14ac:dyDescent="0.25"/>
  <cols>
    <col min="1" max="1" width="46.44140625" style="66" customWidth="1"/>
    <col min="2" max="35" width="13.6640625" style="156" customWidth="1"/>
    <col min="36" max="255" width="8.88671875" style="156"/>
    <col min="256" max="256" width="97.6640625" style="156" customWidth="1"/>
    <col min="257" max="257" width="13.109375" style="156" customWidth="1"/>
    <col min="258" max="291" width="13.6640625" style="156" customWidth="1"/>
    <col min="292" max="511" width="8.88671875" style="156"/>
    <col min="512" max="512" width="97.6640625" style="156" customWidth="1"/>
    <col min="513" max="513" width="13.109375" style="156" customWidth="1"/>
    <col min="514" max="547" width="13.6640625" style="156" customWidth="1"/>
    <col min="548" max="767" width="8.88671875" style="156"/>
    <col min="768" max="768" width="97.6640625" style="156" customWidth="1"/>
    <col min="769" max="769" width="13.109375" style="156" customWidth="1"/>
    <col min="770" max="803" width="13.6640625" style="156" customWidth="1"/>
    <col min="804" max="1023" width="8.88671875" style="156"/>
    <col min="1024" max="1024" width="97.6640625" style="156" customWidth="1"/>
    <col min="1025" max="1025" width="13.109375" style="156" customWidth="1"/>
    <col min="1026" max="1059" width="13.6640625" style="156" customWidth="1"/>
    <col min="1060" max="1279" width="8.88671875" style="156"/>
    <col min="1280" max="1280" width="97.6640625" style="156" customWidth="1"/>
    <col min="1281" max="1281" width="13.109375" style="156" customWidth="1"/>
    <col min="1282" max="1315" width="13.6640625" style="156" customWidth="1"/>
    <col min="1316" max="1535" width="8.88671875" style="156"/>
    <col min="1536" max="1536" width="97.6640625" style="156" customWidth="1"/>
    <col min="1537" max="1537" width="13.109375" style="156" customWidth="1"/>
    <col min="1538" max="1571" width="13.6640625" style="156" customWidth="1"/>
    <col min="1572" max="1791" width="8.88671875" style="156"/>
    <col min="1792" max="1792" width="97.6640625" style="156" customWidth="1"/>
    <col min="1793" max="1793" width="13.109375" style="156" customWidth="1"/>
    <col min="1794" max="1827" width="13.6640625" style="156" customWidth="1"/>
    <col min="1828" max="2047" width="8.88671875" style="156"/>
    <col min="2048" max="2048" width="97.6640625" style="156" customWidth="1"/>
    <col min="2049" max="2049" width="13.109375" style="156" customWidth="1"/>
    <col min="2050" max="2083" width="13.6640625" style="156" customWidth="1"/>
    <col min="2084" max="2303" width="8.88671875" style="156"/>
    <col min="2304" max="2304" width="97.6640625" style="156" customWidth="1"/>
    <col min="2305" max="2305" width="13.109375" style="156" customWidth="1"/>
    <col min="2306" max="2339" width="13.6640625" style="156" customWidth="1"/>
    <col min="2340" max="2559" width="8.88671875" style="156"/>
    <col min="2560" max="2560" width="97.6640625" style="156" customWidth="1"/>
    <col min="2561" max="2561" width="13.109375" style="156" customWidth="1"/>
    <col min="2562" max="2595" width="13.6640625" style="156" customWidth="1"/>
    <col min="2596" max="2815" width="8.88671875" style="156"/>
    <col min="2816" max="2816" width="97.6640625" style="156" customWidth="1"/>
    <col min="2817" max="2817" width="13.109375" style="156" customWidth="1"/>
    <col min="2818" max="2851" width="13.6640625" style="156" customWidth="1"/>
    <col min="2852" max="3071" width="8.88671875" style="156"/>
    <col min="3072" max="3072" width="97.6640625" style="156" customWidth="1"/>
    <col min="3073" max="3073" width="13.109375" style="156" customWidth="1"/>
    <col min="3074" max="3107" width="13.6640625" style="156" customWidth="1"/>
    <col min="3108" max="3327" width="8.88671875" style="156"/>
    <col min="3328" max="3328" width="97.6640625" style="156" customWidth="1"/>
    <col min="3329" max="3329" width="13.109375" style="156" customWidth="1"/>
    <col min="3330" max="3363" width="13.6640625" style="156" customWidth="1"/>
    <col min="3364" max="3583" width="8.88671875" style="156"/>
    <col min="3584" max="3584" width="97.6640625" style="156" customWidth="1"/>
    <col min="3585" max="3585" width="13.109375" style="156" customWidth="1"/>
    <col min="3586" max="3619" width="13.6640625" style="156" customWidth="1"/>
    <col min="3620" max="3839" width="8.88671875" style="156"/>
    <col min="3840" max="3840" width="97.6640625" style="156" customWidth="1"/>
    <col min="3841" max="3841" width="13.109375" style="156" customWidth="1"/>
    <col min="3842" max="3875" width="13.6640625" style="156" customWidth="1"/>
    <col min="3876" max="4095" width="8.88671875" style="156"/>
    <col min="4096" max="4096" width="97.6640625" style="156" customWidth="1"/>
    <col min="4097" max="4097" width="13.109375" style="156" customWidth="1"/>
    <col min="4098" max="4131" width="13.6640625" style="156" customWidth="1"/>
    <col min="4132" max="4351" width="8.88671875" style="156"/>
    <col min="4352" max="4352" width="97.6640625" style="156" customWidth="1"/>
    <col min="4353" max="4353" width="13.109375" style="156" customWidth="1"/>
    <col min="4354" max="4387" width="13.6640625" style="156" customWidth="1"/>
    <col min="4388" max="4607" width="8.88671875" style="156"/>
    <col min="4608" max="4608" width="97.6640625" style="156" customWidth="1"/>
    <col min="4609" max="4609" width="13.109375" style="156" customWidth="1"/>
    <col min="4610" max="4643" width="13.6640625" style="156" customWidth="1"/>
    <col min="4644" max="4863" width="8.88671875" style="156"/>
    <col min="4864" max="4864" width="97.6640625" style="156" customWidth="1"/>
    <col min="4865" max="4865" width="13.109375" style="156" customWidth="1"/>
    <col min="4866" max="4899" width="13.6640625" style="156" customWidth="1"/>
    <col min="4900" max="5119" width="8.88671875" style="156"/>
    <col min="5120" max="5120" width="97.6640625" style="156" customWidth="1"/>
    <col min="5121" max="5121" width="13.109375" style="156" customWidth="1"/>
    <col min="5122" max="5155" width="13.6640625" style="156" customWidth="1"/>
    <col min="5156" max="5375" width="8.88671875" style="156"/>
    <col min="5376" max="5376" width="97.6640625" style="156" customWidth="1"/>
    <col min="5377" max="5377" width="13.109375" style="156" customWidth="1"/>
    <col min="5378" max="5411" width="13.6640625" style="156" customWidth="1"/>
    <col min="5412" max="5631" width="8.88671875" style="156"/>
    <col min="5632" max="5632" width="97.6640625" style="156" customWidth="1"/>
    <col min="5633" max="5633" width="13.109375" style="156" customWidth="1"/>
    <col min="5634" max="5667" width="13.6640625" style="156" customWidth="1"/>
    <col min="5668" max="5887" width="8.88671875" style="156"/>
    <col min="5888" max="5888" width="97.6640625" style="156" customWidth="1"/>
    <col min="5889" max="5889" width="13.109375" style="156" customWidth="1"/>
    <col min="5890" max="5923" width="13.6640625" style="156" customWidth="1"/>
    <col min="5924" max="6143" width="8.88671875" style="156"/>
    <col min="6144" max="6144" width="97.6640625" style="156" customWidth="1"/>
    <col min="6145" max="6145" width="13.109375" style="156" customWidth="1"/>
    <col min="6146" max="6179" width="13.6640625" style="156" customWidth="1"/>
    <col min="6180" max="6399" width="8.88671875" style="156"/>
    <col min="6400" max="6400" width="97.6640625" style="156" customWidth="1"/>
    <col min="6401" max="6401" width="13.109375" style="156" customWidth="1"/>
    <col min="6402" max="6435" width="13.6640625" style="156" customWidth="1"/>
    <col min="6436" max="6655" width="8.88671875" style="156"/>
    <col min="6656" max="6656" width="97.6640625" style="156" customWidth="1"/>
    <col min="6657" max="6657" width="13.109375" style="156" customWidth="1"/>
    <col min="6658" max="6691" width="13.6640625" style="156" customWidth="1"/>
    <col min="6692" max="6911" width="8.88671875" style="156"/>
    <col min="6912" max="6912" width="97.6640625" style="156" customWidth="1"/>
    <col min="6913" max="6913" width="13.109375" style="156" customWidth="1"/>
    <col min="6914" max="6947" width="13.6640625" style="156" customWidth="1"/>
    <col min="6948" max="7167" width="8.88671875" style="156"/>
    <col min="7168" max="7168" width="97.6640625" style="156" customWidth="1"/>
    <col min="7169" max="7169" width="13.109375" style="156" customWidth="1"/>
    <col min="7170" max="7203" width="13.6640625" style="156" customWidth="1"/>
    <col min="7204" max="7423" width="8.88671875" style="156"/>
    <col min="7424" max="7424" width="97.6640625" style="156" customWidth="1"/>
    <col min="7425" max="7425" width="13.109375" style="156" customWidth="1"/>
    <col min="7426" max="7459" width="13.6640625" style="156" customWidth="1"/>
    <col min="7460" max="7679" width="8.88671875" style="156"/>
    <col min="7680" max="7680" width="97.6640625" style="156" customWidth="1"/>
    <col min="7681" max="7681" width="13.109375" style="156" customWidth="1"/>
    <col min="7682" max="7715" width="13.6640625" style="156" customWidth="1"/>
    <col min="7716" max="7935" width="8.88671875" style="156"/>
    <col min="7936" max="7936" width="97.6640625" style="156" customWidth="1"/>
    <col min="7937" max="7937" width="13.109375" style="156" customWidth="1"/>
    <col min="7938" max="7971" width="13.6640625" style="156" customWidth="1"/>
    <col min="7972" max="8191" width="8.88671875" style="156"/>
    <col min="8192" max="8192" width="97.6640625" style="156" customWidth="1"/>
    <col min="8193" max="8193" width="13.109375" style="156" customWidth="1"/>
    <col min="8194" max="8227" width="13.6640625" style="156" customWidth="1"/>
    <col min="8228" max="8447" width="8.88671875" style="156"/>
    <col min="8448" max="8448" width="97.6640625" style="156" customWidth="1"/>
    <col min="8449" max="8449" width="13.109375" style="156" customWidth="1"/>
    <col min="8450" max="8483" width="13.6640625" style="156" customWidth="1"/>
    <col min="8484" max="8703" width="8.88671875" style="156"/>
    <col min="8704" max="8704" width="97.6640625" style="156" customWidth="1"/>
    <col min="8705" max="8705" width="13.109375" style="156" customWidth="1"/>
    <col min="8706" max="8739" width="13.6640625" style="156" customWidth="1"/>
    <col min="8740" max="8959" width="8.88671875" style="156"/>
    <col min="8960" max="8960" width="97.6640625" style="156" customWidth="1"/>
    <col min="8961" max="8961" width="13.109375" style="156" customWidth="1"/>
    <col min="8962" max="8995" width="13.6640625" style="156" customWidth="1"/>
    <col min="8996" max="9215" width="8.88671875" style="156"/>
    <col min="9216" max="9216" width="97.6640625" style="156" customWidth="1"/>
    <col min="9217" max="9217" width="13.109375" style="156" customWidth="1"/>
    <col min="9218" max="9251" width="13.6640625" style="156" customWidth="1"/>
    <col min="9252" max="9471" width="8.88671875" style="156"/>
    <col min="9472" max="9472" width="97.6640625" style="156" customWidth="1"/>
    <col min="9473" max="9473" width="13.109375" style="156" customWidth="1"/>
    <col min="9474" max="9507" width="13.6640625" style="156" customWidth="1"/>
    <col min="9508" max="9727" width="8.88671875" style="156"/>
    <col min="9728" max="9728" width="97.6640625" style="156" customWidth="1"/>
    <col min="9729" max="9729" width="13.109375" style="156" customWidth="1"/>
    <col min="9730" max="9763" width="13.6640625" style="156" customWidth="1"/>
    <col min="9764" max="9983" width="8.88671875" style="156"/>
    <col min="9984" max="9984" width="97.6640625" style="156" customWidth="1"/>
    <col min="9985" max="9985" width="13.109375" style="156" customWidth="1"/>
    <col min="9986" max="10019" width="13.6640625" style="156" customWidth="1"/>
    <col min="10020" max="10239" width="8.88671875" style="156"/>
    <col min="10240" max="10240" width="97.6640625" style="156" customWidth="1"/>
    <col min="10241" max="10241" width="13.109375" style="156" customWidth="1"/>
    <col min="10242" max="10275" width="13.6640625" style="156" customWidth="1"/>
    <col min="10276" max="10495" width="8.88671875" style="156"/>
    <col min="10496" max="10496" width="97.6640625" style="156" customWidth="1"/>
    <col min="10497" max="10497" width="13.109375" style="156" customWidth="1"/>
    <col min="10498" max="10531" width="13.6640625" style="156" customWidth="1"/>
    <col min="10532" max="10751" width="8.88671875" style="156"/>
    <col min="10752" max="10752" width="97.6640625" style="156" customWidth="1"/>
    <col min="10753" max="10753" width="13.109375" style="156" customWidth="1"/>
    <col min="10754" max="10787" width="13.6640625" style="156" customWidth="1"/>
    <col min="10788" max="11007" width="8.88671875" style="156"/>
    <col min="11008" max="11008" width="97.6640625" style="156" customWidth="1"/>
    <col min="11009" max="11009" width="13.109375" style="156" customWidth="1"/>
    <col min="11010" max="11043" width="13.6640625" style="156" customWidth="1"/>
    <col min="11044" max="11263" width="8.88671875" style="156"/>
    <col min="11264" max="11264" width="97.6640625" style="156" customWidth="1"/>
    <col min="11265" max="11265" width="13.109375" style="156" customWidth="1"/>
    <col min="11266" max="11299" width="13.6640625" style="156" customWidth="1"/>
    <col min="11300" max="11519" width="8.88671875" style="156"/>
    <col min="11520" max="11520" width="97.6640625" style="156" customWidth="1"/>
    <col min="11521" max="11521" width="13.109375" style="156" customWidth="1"/>
    <col min="11522" max="11555" width="13.6640625" style="156" customWidth="1"/>
    <col min="11556" max="11775" width="8.88671875" style="156"/>
    <col min="11776" max="11776" width="97.6640625" style="156" customWidth="1"/>
    <col min="11777" max="11777" width="13.109375" style="156" customWidth="1"/>
    <col min="11778" max="11811" width="13.6640625" style="156" customWidth="1"/>
    <col min="11812" max="12031" width="8.88671875" style="156"/>
    <col min="12032" max="12032" width="97.6640625" style="156" customWidth="1"/>
    <col min="12033" max="12033" width="13.109375" style="156" customWidth="1"/>
    <col min="12034" max="12067" width="13.6640625" style="156" customWidth="1"/>
    <col min="12068" max="12287" width="8.88671875" style="156"/>
    <col min="12288" max="12288" width="97.6640625" style="156" customWidth="1"/>
    <col min="12289" max="12289" width="13.109375" style="156" customWidth="1"/>
    <col min="12290" max="12323" width="13.6640625" style="156" customWidth="1"/>
    <col min="12324" max="12543" width="8.88671875" style="156"/>
    <col min="12544" max="12544" width="97.6640625" style="156" customWidth="1"/>
    <col min="12545" max="12545" width="13.109375" style="156" customWidth="1"/>
    <col min="12546" max="12579" width="13.6640625" style="156" customWidth="1"/>
    <col min="12580" max="12799" width="8.88671875" style="156"/>
    <col min="12800" max="12800" width="97.6640625" style="156" customWidth="1"/>
    <col min="12801" max="12801" width="13.109375" style="156" customWidth="1"/>
    <col min="12802" max="12835" width="13.6640625" style="156" customWidth="1"/>
    <col min="12836" max="13055" width="8.88671875" style="156"/>
    <col min="13056" max="13056" width="97.6640625" style="156" customWidth="1"/>
    <col min="13057" max="13057" width="13.109375" style="156" customWidth="1"/>
    <col min="13058" max="13091" width="13.6640625" style="156" customWidth="1"/>
    <col min="13092" max="13311" width="8.88671875" style="156"/>
    <col min="13312" max="13312" width="97.6640625" style="156" customWidth="1"/>
    <col min="13313" max="13313" width="13.109375" style="156" customWidth="1"/>
    <col min="13314" max="13347" width="13.6640625" style="156" customWidth="1"/>
    <col min="13348" max="13567" width="8.88671875" style="156"/>
    <col min="13568" max="13568" width="97.6640625" style="156" customWidth="1"/>
    <col min="13569" max="13569" width="13.109375" style="156" customWidth="1"/>
    <col min="13570" max="13603" width="13.6640625" style="156" customWidth="1"/>
    <col min="13604" max="13823" width="8.88671875" style="156"/>
    <col min="13824" max="13824" width="97.6640625" style="156" customWidth="1"/>
    <col min="13825" max="13825" width="13.109375" style="156" customWidth="1"/>
    <col min="13826" max="13859" width="13.6640625" style="156" customWidth="1"/>
    <col min="13860" max="14079" width="8.88671875" style="156"/>
    <col min="14080" max="14080" width="97.6640625" style="156" customWidth="1"/>
    <col min="14081" max="14081" width="13.109375" style="156" customWidth="1"/>
    <col min="14082" max="14115" width="13.6640625" style="156" customWidth="1"/>
    <col min="14116" max="14335" width="8.88671875" style="156"/>
    <col min="14336" max="14336" width="97.6640625" style="156" customWidth="1"/>
    <col min="14337" max="14337" width="13.109375" style="156" customWidth="1"/>
    <col min="14338" max="14371" width="13.6640625" style="156" customWidth="1"/>
    <col min="14372" max="14591" width="8.88671875" style="156"/>
    <col min="14592" max="14592" width="97.6640625" style="156" customWidth="1"/>
    <col min="14593" max="14593" width="13.109375" style="156" customWidth="1"/>
    <col min="14594" max="14627" width="13.6640625" style="156" customWidth="1"/>
    <col min="14628" max="14847" width="8.88671875" style="156"/>
    <col min="14848" max="14848" width="97.6640625" style="156" customWidth="1"/>
    <col min="14849" max="14849" width="13.109375" style="156" customWidth="1"/>
    <col min="14850" max="14883" width="13.6640625" style="156" customWidth="1"/>
    <col min="14884" max="15103" width="8.88671875" style="156"/>
    <col min="15104" max="15104" width="97.6640625" style="156" customWidth="1"/>
    <col min="15105" max="15105" width="13.109375" style="156" customWidth="1"/>
    <col min="15106" max="15139" width="13.6640625" style="156" customWidth="1"/>
    <col min="15140" max="15359" width="8.88671875" style="156"/>
    <col min="15360" max="15360" width="97.6640625" style="156" customWidth="1"/>
    <col min="15361" max="15361" width="13.109375" style="156" customWidth="1"/>
    <col min="15362" max="15395" width="13.6640625" style="156" customWidth="1"/>
    <col min="15396" max="15615" width="8.88671875" style="156"/>
    <col min="15616" max="15616" width="97.6640625" style="156" customWidth="1"/>
    <col min="15617" max="15617" width="13.109375" style="156" customWidth="1"/>
    <col min="15618" max="15651" width="13.6640625" style="156" customWidth="1"/>
    <col min="15652" max="15871" width="8.88671875" style="156"/>
    <col min="15872" max="15872" width="97.6640625" style="156" customWidth="1"/>
    <col min="15873" max="15873" width="13.109375" style="156" customWidth="1"/>
    <col min="15874" max="15907" width="13.6640625" style="156" customWidth="1"/>
    <col min="15908" max="16127" width="8.88671875" style="156"/>
    <col min="16128" max="16128" width="97.6640625" style="156" customWidth="1"/>
    <col min="16129" max="16129" width="13.109375" style="156" customWidth="1"/>
    <col min="16130" max="16163" width="13.6640625" style="156" customWidth="1"/>
    <col min="16164" max="16384" width="8.88671875" style="156"/>
  </cols>
  <sheetData>
    <row r="1" spans="1:35" ht="13.05" customHeight="1" x14ac:dyDescent="0.25">
      <c r="A1" s="159" t="s">
        <v>99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</row>
    <row r="2" spans="1:35" ht="13.05" customHeight="1" x14ac:dyDescent="0.25">
      <c r="A2" s="66" t="s">
        <v>100</v>
      </c>
    </row>
    <row r="3" spans="1:35" s="66" customFormat="1" ht="13.05" customHeight="1" x14ac:dyDescent="0.25">
      <c r="A3" s="67" t="s">
        <v>100</v>
      </c>
      <c r="B3" s="67" t="s">
        <v>101</v>
      </c>
      <c r="C3" s="67" t="s">
        <v>102</v>
      </c>
      <c r="D3" s="67" t="s">
        <v>103</v>
      </c>
      <c r="E3" s="67" t="s">
        <v>104</v>
      </c>
      <c r="F3" s="67" t="s">
        <v>105</v>
      </c>
      <c r="G3" s="67" t="s">
        <v>106</v>
      </c>
      <c r="H3" s="67" t="s">
        <v>107</v>
      </c>
      <c r="I3" s="67" t="s">
        <v>108</v>
      </c>
      <c r="J3" s="67" t="s">
        <v>109</v>
      </c>
      <c r="K3" s="67" t="s">
        <v>110</v>
      </c>
      <c r="L3" s="67" t="s">
        <v>111</v>
      </c>
      <c r="M3" s="67" t="s">
        <v>112</v>
      </c>
      <c r="N3" s="67" t="s">
        <v>113</v>
      </c>
      <c r="O3" s="67" t="s">
        <v>114</v>
      </c>
      <c r="P3" s="67" t="s">
        <v>115</v>
      </c>
      <c r="Q3" s="67" t="s">
        <v>116</v>
      </c>
      <c r="R3" s="67" t="s">
        <v>117</v>
      </c>
      <c r="S3" s="67" t="s">
        <v>118</v>
      </c>
      <c r="T3" s="67" t="s">
        <v>119</v>
      </c>
      <c r="U3" s="67" t="s">
        <v>120</v>
      </c>
      <c r="V3" s="67" t="s">
        <v>121</v>
      </c>
      <c r="W3" s="67" t="s">
        <v>122</v>
      </c>
      <c r="X3" s="67" t="s">
        <v>123</v>
      </c>
      <c r="Y3" s="67" t="s">
        <v>124</v>
      </c>
      <c r="Z3" s="67" t="s">
        <v>125</v>
      </c>
      <c r="AA3" s="67" t="s">
        <v>126</v>
      </c>
      <c r="AB3" s="67" t="s">
        <v>127</v>
      </c>
      <c r="AC3" s="67" t="s">
        <v>128</v>
      </c>
      <c r="AD3" s="67" t="s">
        <v>129</v>
      </c>
      <c r="AE3" s="67" t="s">
        <v>130</v>
      </c>
      <c r="AF3" s="67" t="s">
        <v>131</v>
      </c>
      <c r="AG3" s="67" t="s">
        <v>132</v>
      </c>
      <c r="AH3" s="67" t="s">
        <v>133</v>
      </c>
      <c r="AI3" s="67" t="s">
        <v>134</v>
      </c>
    </row>
    <row r="4" spans="1:35" ht="13.05" customHeight="1" x14ac:dyDescent="0.25">
      <c r="A4" s="67" t="s">
        <v>254</v>
      </c>
      <c r="B4" s="64">
        <v>146833498</v>
      </c>
      <c r="C4" s="64">
        <v>147196165</v>
      </c>
      <c r="D4" s="64">
        <v>147285763</v>
      </c>
      <c r="E4" s="64">
        <v>147165021</v>
      </c>
      <c r="F4" s="64">
        <v>147140419</v>
      </c>
      <c r="G4" s="64">
        <v>147149501</v>
      </c>
      <c r="H4" s="64">
        <v>146960314</v>
      </c>
      <c r="I4" s="64">
        <v>146744462</v>
      </c>
      <c r="J4" s="64">
        <v>146507415</v>
      </c>
      <c r="K4" s="64">
        <v>146079822</v>
      </c>
      <c r="L4" s="64">
        <v>145543545</v>
      </c>
      <c r="M4" s="64">
        <v>144941914</v>
      </c>
      <c r="N4" s="64">
        <v>144217533</v>
      </c>
      <c r="O4" s="64">
        <v>143537474</v>
      </c>
      <c r="P4" s="64">
        <v>142942275</v>
      </c>
      <c r="Q4" s="64">
        <v>142376061</v>
      </c>
      <c r="R4" s="64">
        <v>141887482</v>
      </c>
      <c r="S4" s="64">
        <v>141620666</v>
      </c>
      <c r="T4" s="64">
        <v>141531711</v>
      </c>
      <c r="U4" s="64">
        <v>141548205</v>
      </c>
      <c r="V4" s="64">
        <v>141586963</v>
      </c>
      <c r="W4" s="64">
        <v>141729438</v>
      </c>
      <c r="X4" s="64">
        <v>142064639</v>
      </c>
      <c r="Y4" s="64">
        <v>142469511</v>
      </c>
      <c r="Z4" s="64">
        <v>142878467</v>
      </c>
      <c r="AA4" s="64">
        <v>143258139</v>
      </c>
      <c r="AB4" s="64">
        <v>143610608</v>
      </c>
      <c r="AC4" s="64">
        <v>143867378</v>
      </c>
      <c r="AD4" s="64">
        <v>143951553</v>
      </c>
      <c r="AE4" s="64">
        <v>143986240</v>
      </c>
      <c r="AF4" s="64">
        <v>143757978</v>
      </c>
      <c r="AG4" s="64">
        <v>143241159</v>
      </c>
      <c r="AH4" s="64">
        <v>142713026</v>
      </c>
      <c r="AI4" s="64">
        <v>142283093</v>
      </c>
    </row>
    <row r="5" spans="1:35" ht="13.05" customHeight="1" x14ac:dyDescent="0.25">
      <c r="A5" s="67" t="s">
        <v>137</v>
      </c>
      <c r="B5" s="64">
        <v>1392730</v>
      </c>
      <c r="C5" s="64">
        <v>1401467</v>
      </c>
      <c r="D5" s="64">
        <v>1412346</v>
      </c>
      <c r="E5" s="64">
        <v>1427144</v>
      </c>
      <c r="F5" s="64">
        <v>1444738</v>
      </c>
      <c r="G5" s="64">
        <v>1461246</v>
      </c>
      <c r="H5" s="64">
        <v>1473060</v>
      </c>
      <c r="I5" s="64">
        <v>1482212</v>
      </c>
      <c r="J5" s="64">
        <v>1490345</v>
      </c>
      <c r="K5" s="64">
        <v>1498286</v>
      </c>
      <c r="L5" s="64">
        <v>1504346</v>
      </c>
      <c r="M5" s="64">
        <v>1507555</v>
      </c>
      <c r="N5" s="64">
        <v>1510025</v>
      </c>
      <c r="O5" s="64">
        <v>1512879</v>
      </c>
      <c r="P5" s="64">
        <v>1512761</v>
      </c>
      <c r="Q5" s="64">
        <v>1511688</v>
      </c>
      <c r="R5" s="64">
        <v>1512934</v>
      </c>
      <c r="S5" s="64">
        <v>1517127</v>
      </c>
      <c r="T5" s="64">
        <v>1523180</v>
      </c>
      <c r="U5" s="64">
        <v>1529019</v>
      </c>
      <c r="V5" s="64">
        <v>1532067</v>
      </c>
      <c r="W5" s="64">
        <v>1534478</v>
      </c>
      <c r="X5" s="64">
        <v>1539267</v>
      </c>
      <c r="Y5" s="64">
        <v>1543725</v>
      </c>
      <c r="Z5" s="64">
        <v>1547659</v>
      </c>
      <c r="AA5" s="64">
        <v>1551106</v>
      </c>
      <c r="AB5" s="64">
        <v>1553965</v>
      </c>
      <c r="AC5" s="64">
        <v>1554224</v>
      </c>
      <c r="AD5" s="64">
        <v>1551910</v>
      </c>
      <c r="AE5" s="64">
        <v>1551920</v>
      </c>
      <c r="AF5" s="64">
        <v>1549193</v>
      </c>
      <c r="AG5" s="64">
        <v>1540947</v>
      </c>
      <c r="AH5" s="64">
        <v>1525496</v>
      </c>
      <c r="AI5" s="64">
        <v>1507593</v>
      </c>
    </row>
    <row r="6" spans="1:35" ht="13.05" customHeight="1" x14ac:dyDescent="0.25">
      <c r="A6" s="67" t="s">
        <v>138</v>
      </c>
      <c r="B6" s="64">
        <v>1464469</v>
      </c>
      <c r="C6" s="64">
        <v>1457002</v>
      </c>
      <c r="D6" s="64">
        <v>1458081</v>
      </c>
      <c r="E6" s="64">
        <v>1461231</v>
      </c>
      <c r="F6" s="64">
        <v>1465771</v>
      </c>
      <c r="G6" s="64">
        <v>1468032</v>
      </c>
      <c r="H6" s="64">
        <v>1462990</v>
      </c>
      <c r="I6" s="64">
        <v>1453721</v>
      </c>
      <c r="J6" s="64">
        <v>1442873</v>
      </c>
      <c r="K6" s="64">
        <v>1430326</v>
      </c>
      <c r="L6" s="64">
        <v>1415576</v>
      </c>
      <c r="M6" s="64">
        <v>1399696</v>
      </c>
      <c r="N6" s="64">
        <v>1383212</v>
      </c>
      <c r="O6" s="64">
        <v>1367626</v>
      </c>
      <c r="P6" s="64">
        <v>1352190</v>
      </c>
      <c r="Q6" s="64">
        <v>1335892</v>
      </c>
      <c r="R6" s="64">
        <v>1320200</v>
      </c>
      <c r="S6" s="64">
        <v>1308046</v>
      </c>
      <c r="T6" s="64">
        <v>1298797</v>
      </c>
      <c r="U6" s="64">
        <v>1290395</v>
      </c>
      <c r="V6" s="64">
        <v>1280947</v>
      </c>
      <c r="W6" s="64">
        <v>1269511</v>
      </c>
      <c r="X6" s="64">
        <v>1257967</v>
      </c>
      <c r="Y6" s="64">
        <v>1246410</v>
      </c>
      <c r="Z6" s="64">
        <v>1235398</v>
      </c>
      <c r="AA6" s="64">
        <v>1226690</v>
      </c>
      <c r="AB6" s="64">
        <v>1220548</v>
      </c>
      <c r="AC6" s="64">
        <v>1213075</v>
      </c>
      <c r="AD6" s="64">
        <v>1202671</v>
      </c>
      <c r="AE6" s="64">
        <v>1193180</v>
      </c>
      <c r="AF6" s="64">
        <v>1184133</v>
      </c>
      <c r="AG6" s="64">
        <v>1171845</v>
      </c>
      <c r="AH6" s="64">
        <v>1158570</v>
      </c>
      <c r="AI6" s="64">
        <v>1147454</v>
      </c>
    </row>
    <row r="7" spans="1:35" ht="13.05" customHeight="1" x14ac:dyDescent="0.25">
      <c r="A7" s="67" t="s">
        <v>139</v>
      </c>
      <c r="B7" s="64">
        <v>1655763</v>
      </c>
      <c r="C7" s="64">
        <v>1651106</v>
      </c>
      <c r="D7" s="64">
        <v>1645084</v>
      </c>
      <c r="E7" s="64">
        <v>1638245</v>
      </c>
      <c r="F7" s="64">
        <v>1632275</v>
      </c>
      <c r="G7" s="64">
        <v>1627109</v>
      </c>
      <c r="H7" s="64">
        <v>1618190</v>
      </c>
      <c r="I7" s="64">
        <v>1607785</v>
      </c>
      <c r="J7" s="64">
        <v>1597537</v>
      </c>
      <c r="K7" s="64">
        <v>1583833</v>
      </c>
      <c r="L7" s="64">
        <v>1566780</v>
      </c>
      <c r="M7" s="64">
        <v>1548625</v>
      </c>
      <c r="N7" s="64">
        <v>1529627</v>
      </c>
      <c r="O7" s="64">
        <v>1514814</v>
      </c>
      <c r="P7" s="64">
        <v>1503585</v>
      </c>
      <c r="Q7" s="64">
        <v>1492025</v>
      </c>
      <c r="R7" s="64">
        <v>1481157</v>
      </c>
      <c r="S7" s="64">
        <v>1471302</v>
      </c>
      <c r="T7" s="64">
        <v>1462340</v>
      </c>
      <c r="U7" s="64">
        <v>1453855</v>
      </c>
      <c r="V7" s="64">
        <v>1445451</v>
      </c>
      <c r="W7" s="64">
        <v>1437326</v>
      </c>
      <c r="X7" s="64">
        <v>1429246</v>
      </c>
      <c r="Y7" s="64">
        <v>1421573</v>
      </c>
      <c r="Z7" s="64">
        <v>1415142</v>
      </c>
      <c r="AA7" s="64">
        <v>1408811</v>
      </c>
      <c r="AB7" s="64">
        <v>1402656</v>
      </c>
      <c r="AC7" s="64">
        <v>1394996</v>
      </c>
      <c r="AD7" s="64">
        <v>1384819</v>
      </c>
      <c r="AE7" s="64">
        <v>1376582</v>
      </c>
      <c r="AF7" s="64">
        <v>1366384</v>
      </c>
      <c r="AG7" s="64">
        <v>1350639</v>
      </c>
      <c r="AH7" s="64">
        <v>1333872</v>
      </c>
      <c r="AI7" s="64">
        <v>1317726</v>
      </c>
    </row>
    <row r="8" spans="1:35" ht="13.05" customHeight="1" x14ac:dyDescent="0.25">
      <c r="A8" s="67" t="s">
        <v>140</v>
      </c>
      <c r="B8" s="64">
        <v>2470301</v>
      </c>
      <c r="C8" s="64">
        <v>2468202</v>
      </c>
      <c r="D8" s="64">
        <v>2473030</v>
      </c>
      <c r="E8" s="64">
        <v>2483459</v>
      </c>
      <c r="F8" s="64">
        <v>2491599</v>
      </c>
      <c r="G8" s="64">
        <v>2492826</v>
      </c>
      <c r="H8" s="64">
        <v>2487720</v>
      </c>
      <c r="I8" s="64">
        <v>2477551</v>
      </c>
      <c r="J8" s="64">
        <v>2464426</v>
      </c>
      <c r="K8" s="64">
        <v>2449944</v>
      </c>
      <c r="L8" s="64">
        <v>2431838</v>
      </c>
      <c r="M8" s="64">
        <v>2409742</v>
      </c>
      <c r="N8" s="64">
        <v>2385788</v>
      </c>
      <c r="O8" s="64">
        <v>2370959</v>
      </c>
      <c r="P8" s="64">
        <v>2366194</v>
      </c>
      <c r="Q8" s="64">
        <v>2362922</v>
      </c>
      <c r="R8" s="64">
        <v>2357358</v>
      </c>
      <c r="S8" s="64">
        <v>2349109</v>
      </c>
      <c r="T8" s="64">
        <v>2341705</v>
      </c>
      <c r="U8" s="64">
        <v>2336946</v>
      </c>
      <c r="V8" s="64">
        <v>2334852</v>
      </c>
      <c r="W8" s="64">
        <v>2333752</v>
      </c>
      <c r="X8" s="64">
        <v>2332807</v>
      </c>
      <c r="Y8" s="64">
        <v>2332889</v>
      </c>
      <c r="Z8" s="64">
        <v>2334632</v>
      </c>
      <c r="AA8" s="64">
        <v>2338257</v>
      </c>
      <c r="AB8" s="64">
        <v>2341760</v>
      </c>
      <c r="AC8" s="64">
        <v>2343280</v>
      </c>
      <c r="AD8" s="64">
        <v>2340861</v>
      </c>
      <c r="AE8" s="64">
        <v>2337457</v>
      </c>
      <c r="AF8" s="64">
        <v>2327739</v>
      </c>
      <c r="AG8" s="64">
        <v>2310877</v>
      </c>
      <c r="AH8" s="64">
        <v>2293949</v>
      </c>
      <c r="AI8" s="64">
        <v>2279349</v>
      </c>
    </row>
    <row r="9" spans="1:35" ht="13.05" customHeight="1" x14ac:dyDescent="0.25">
      <c r="A9" s="67" t="s">
        <v>141</v>
      </c>
      <c r="B9" s="64">
        <v>1293927</v>
      </c>
      <c r="C9" s="64">
        <v>1288979</v>
      </c>
      <c r="D9" s="64">
        <v>1282200</v>
      </c>
      <c r="E9" s="64">
        <v>1274138</v>
      </c>
      <c r="F9" s="64">
        <v>1264777</v>
      </c>
      <c r="G9" s="64">
        <v>1254552</v>
      </c>
      <c r="H9" s="64">
        <v>1242252</v>
      </c>
      <c r="I9" s="64">
        <v>1229205</v>
      </c>
      <c r="J9" s="64">
        <v>1216646</v>
      </c>
      <c r="K9" s="64">
        <v>1202594</v>
      </c>
      <c r="L9" s="64">
        <v>1186785</v>
      </c>
      <c r="M9" s="64">
        <v>1170416</v>
      </c>
      <c r="N9" s="64">
        <v>1153205</v>
      </c>
      <c r="O9" s="64">
        <v>1137783</v>
      </c>
      <c r="P9" s="64">
        <v>1123883</v>
      </c>
      <c r="Q9" s="64">
        <v>1109301</v>
      </c>
      <c r="R9" s="64">
        <v>1095849</v>
      </c>
      <c r="S9" s="64">
        <v>1085475</v>
      </c>
      <c r="T9" s="64">
        <v>1077710</v>
      </c>
      <c r="U9" s="64">
        <v>1071048</v>
      </c>
      <c r="V9" s="64">
        <v>1063948</v>
      </c>
      <c r="W9" s="64">
        <v>1054601</v>
      </c>
      <c r="X9" s="64">
        <v>1044128</v>
      </c>
      <c r="Y9" s="64">
        <v>1033844</v>
      </c>
      <c r="Z9" s="64">
        <v>1022945</v>
      </c>
      <c r="AA9" s="64">
        <v>1011314</v>
      </c>
      <c r="AB9" s="64">
        <v>999551</v>
      </c>
      <c r="AC9" s="64">
        <v>987203</v>
      </c>
      <c r="AD9" s="64">
        <v>972935</v>
      </c>
      <c r="AE9" s="64">
        <v>959459</v>
      </c>
      <c r="AF9" s="64">
        <v>946222</v>
      </c>
      <c r="AG9" s="64">
        <v>931473</v>
      </c>
      <c r="AH9" s="64">
        <v>919420</v>
      </c>
      <c r="AI9" s="64">
        <v>910313</v>
      </c>
    </row>
    <row r="10" spans="1:35" ht="13.05" customHeight="1" x14ac:dyDescent="0.25">
      <c r="A10" s="67" t="s">
        <v>142</v>
      </c>
      <c r="B10" s="64">
        <v>1071190</v>
      </c>
      <c r="C10" s="64">
        <v>1074319</v>
      </c>
      <c r="D10" s="64">
        <v>1076886</v>
      </c>
      <c r="E10" s="64">
        <v>1079896</v>
      </c>
      <c r="F10" s="64">
        <v>1083992</v>
      </c>
      <c r="G10" s="64">
        <v>1088139</v>
      </c>
      <c r="H10" s="64">
        <v>1087882</v>
      </c>
      <c r="I10" s="64">
        <v>1085616</v>
      </c>
      <c r="J10" s="64">
        <v>1082157</v>
      </c>
      <c r="K10" s="64">
        <v>1075132</v>
      </c>
      <c r="L10" s="64">
        <v>1065349</v>
      </c>
      <c r="M10" s="64">
        <v>1054948</v>
      </c>
      <c r="N10" s="64">
        <v>1044109</v>
      </c>
      <c r="O10" s="64">
        <v>1035135</v>
      </c>
      <c r="P10" s="64">
        <v>1029618</v>
      </c>
      <c r="Q10" s="64">
        <v>1025461</v>
      </c>
      <c r="R10" s="64">
        <v>1021741</v>
      </c>
      <c r="S10" s="64">
        <v>1018934</v>
      </c>
      <c r="T10" s="64">
        <v>1016662</v>
      </c>
      <c r="U10" s="64">
        <v>1015297</v>
      </c>
      <c r="V10" s="64">
        <v>1012093</v>
      </c>
      <c r="W10" s="64">
        <v>1011477</v>
      </c>
      <c r="X10" s="64">
        <v>1015211</v>
      </c>
      <c r="Y10" s="64">
        <v>1018788</v>
      </c>
      <c r="Z10" s="64">
        <v>1026500</v>
      </c>
      <c r="AA10" s="64">
        <v>1034519</v>
      </c>
      <c r="AB10" s="64">
        <v>1042172</v>
      </c>
      <c r="AC10" s="64">
        <v>1048957</v>
      </c>
      <c r="AD10" s="64">
        <v>1051953</v>
      </c>
      <c r="AE10" s="64">
        <v>1052781</v>
      </c>
      <c r="AF10" s="64">
        <v>1054095</v>
      </c>
      <c r="AG10" s="64">
        <v>1064630</v>
      </c>
      <c r="AH10" s="64">
        <v>1072053</v>
      </c>
      <c r="AI10" s="64">
        <v>1069632</v>
      </c>
    </row>
    <row r="11" spans="1:35" ht="13.05" customHeight="1" x14ac:dyDescent="0.25">
      <c r="A11" s="67" t="s">
        <v>143</v>
      </c>
      <c r="B11" s="64">
        <v>804700</v>
      </c>
      <c r="C11" s="64">
        <v>803160</v>
      </c>
      <c r="D11" s="64">
        <v>800835</v>
      </c>
      <c r="E11" s="64">
        <v>798175</v>
      </c>
      <c r="F11" s="64">
        <v>795331</v>
      </c>
      <c r="G11" s="64">
        <v>791303</v>
      </c>
      <c r="H11" s="64">
        <v>785279</v>
      </c>
      <c r="I11" s="64">
        <v>778999</v>
      </c>
      <c r="J11" s="64">
        <v>772844</v>
      </c>
      <c r="K11" s="64">
        <v>765787</v>
      </c>
      <c r="L11" s="64">
        <v>757942</v>
      </c>
      <c r="M11" s="64">
        <v>748973</v>
      </c>
      <c r="N11" s="64">
        <v>739208</v>
      </c>
      <c r="O11" s="64">
        <v>728798</v>
      </c>
      <c r="P11" s="64">
        <v>717560</v>
      </c>
      <c r="Q11" s="64">
        <v>705870</v>
      </c>
      <c r="R11" s="64">
        <v>694788</v>
      </c>
      <c r="S11" s="64">
        <v>686616</v>
      </c>
      <c r="T11" s="64">
        <v>680605</v>
      </c>
      <c r="U11" s="64">
        <v>675366</v>
      </c>
      <c r="V11" s="64">
        <v>669665</v>
      </c>
      <c r="W11" s="64">
        <v>662068</v>
      </c>
      <c r="X11" s="64">
        <v>654405</v>
      </c>
      <c r="Y11" s="64">
        <v>647846</v>
      </c>
      <c r="Z11" s="64">
        <v>641674</v>
      </c>
      <c r="AA11" s="64">
        <v>635251</v>
      </c>
      <c r="AB11" s="64">
        <v>628123</v>
      </c>
      <c r="AC11" s="64">
        <v>620092</v>
      </c>
      <c r="AD11" s="64">
        <v>610690</v>
      </c>
      <c r="AE11" s="64">
        <v>601815</v>
      </c>
      <c r="AF11" s="64">
        <v>593582</v>
      </c>
      <c r="AG11" s="64">
        <v>583596</v>
      </c>
      <c r="AH11" s="64">
        <v>574948</v>
      </c>
      <c r="AI11" s="64">
        <v>569083</v>
      </c>
    </row>
    <row r="12" spans="1:35" ht="13.05" customHeight="1" x14ac:dyDescent="0.25">
      <c r="A12" s="67" t="s">
        <v>144</v>
      </c>
      <c r="B12" s="64">
        <v>1330947</v>
      </c>
      <c r="C12" s="64">
        <v>1327038</v>
      </c>
      <c r="D12" s="64">
        <v>1326658</v>
      </c>
      <c r="E12" s="64">
        <v>1328721</v>
      </c>
      <c r="F12" s="64">
        <v>1330449</v>
      </c>
      <c r="G12" s="64">
        <v>1328526</v>
      </c>
      <c r="H12" s="64">
        <v>1321499</v>
      </c>
      <c r="I12" s="64">
        <v>1312780</v>
      </c>
      <c r="J12" s="64">
        <v>1302081</v>
      </c>
      <c r="K12" s="64">
        <v>1288973</v>
      </c>
      <c r="L12" s="64">
        <v>1274107</v>
      </c>
      <c r="M12" s="64">
        <v>1257519</v>
      </c>
      <c r="N12" s="64">
        <v>1239845</v>
      </c>
      <c r="O12" s="64">
        <v>1222235</v>
      </c>
      <c r="P12" s="64">
        <v>1204592</v>
      </c>
      <c r="Q12" s="64">
        <v>1186719</v>
      </c>
      <c r="R12" s="64">
        <v>1169605</v>
      </c>
      <c r="S12" s="64">
        <v>1156720</v>
      </c>
      <c r="T12" s="64">
        <v>1147593</v>
      </c>
      <c r="U12" s="64">
        <v>1139159</v>
      </c>
      <c r="V12" s="64">
        <v>1130319</v>
      </c>
      <c r="W12" s="64">
        <v>1123331</v>
      </c>
      <c r="X12" s="64">
        <v>1119597</v>
      </c>
      <c r="Y12" s="64">
        <v>1117744</v>
      </c>
      <c r="Z12" s="64">
        <v>1116272</v>
      </c>
      <c r="AA12" s="64">
        <v>1116370</v>
      </c>
      <c r="AB12" s="64">
        <v>1118759</v>
      </c>
      <c r="AC12" s="64">
        <v>1115926</v>
      </c>
      <c r="AD12" s="64">
        <v>1107508</v>
      </c>
      <c r="AE12" s="64">
        <v>1101403</v>
      </c>
      <c r="AF12" s="64">
        <v>1095604</v>
      </c>
      <c r="AG12" s="64">
        <v>1084868</v>
      </c>
      <c r="AH12" s="64">
        <v>1072595</v>
      </c>
      <c r="AI12" s="64">
        <v>1063963</v>
      </c>
    </row>
    <row r="13" spans="1:35" ht="13.05" customHeight="1" x14ac:dyDescent="0.25">
      <c r="A13" s="67" t="s">
        <v>145</v>
      </c>
      <c r="B13" s="64">
        <v>1232443</v>
      </c>
      <c r="C13" s="64">
        <v>1232925</v>
      </c>
      <c r="D13" s="64">
        <v>1235670</v>
      </c>
      <c r="E13" s="64">
        <v>1240927</v>
      </c>
      <c r="F13" s="64">
        <v>1244877</v>
      </c>
      <c r="G13" s="64">
        <v>1246536</v>
      </c>
      <c r="H13" s="64">
        <v>1245435</v>
      </c>
      <c r="I13" s="64">
        <v>1243648</v>
      </c>
      <c r="J13" s="64">
        <v>1240916</v>
      </c>
      <c r="K13" s="64">
        <v>1236423</v>
      </c>
      <c r="L13" s="64">
        <v>1230888</v>
      </c>
      <c r="M13" s="64">
        <v>1224292</v>
      </c>
      <c r="N13" s="64">
        <v>1215746</v>
      </c>
      <c r="O13" s="64">
        <v>1208140</v>
      </c>
      <c r="P13" s="64">
        <v>1201926</v>
      </c>
      <c r="Q13" s="64">
        <v>1196235</v>
      </c>
      <c r="R13" s="64">
        <v>1192149</v>
      </c>
      <c r="S13" s="64">
        <v>1188557</v>
      </c>
      <c r="T13" s="64">
        <v>1184344</v>
      </c>
      <c r="U13" s="64">
        <v>1179516</v>
      </c>
      <c r="V13" s="64">
        <v>1174539</v>
      </c>
      <c r="W13" s="64">
        <v>1170042</v>
      </c>
      <c r="X13" s="64">
        <v>1167263</v>
      </c>
      <c r="Y13" s="64">
        <v>1166303</v>
      </c>
      <c r="Z13" s="64">
        <v>1166156</v>
      </c>
      <c r="AA13" s="64">
        <v>1166590</v>
      </c>
      <c r="AB13" s="64">
        <v>1168270</v>
      </c>
      <c r="AC13" s="64">
        <v>1167649</v>
      </c>
      <c r="AD13" s="64">
        <v>1163882</v>
      </c>
      <c r="AE13" s="64">
        <v>1160836</v>
      </c>
      <c r="AF13" s="64">
        <v>1155138</v>
      </c>
      <c r="AG13" s="64">
        <v>1144374</v>
      </c>
      <c r="AH13" s="64">
        <v>1132202</v>
      </c>
      <c r="AI13" s="64">
        <v>1121264</v>
      </c>
    </row>
    <row r="14" spans="1:35" ht="13.05" customHeight="1" x14ac:dyDescent="0.25">
      <c r="A14" s="67" t="s">
        <v>146</v>
      </c>
      <c r="B14" s="64">
        <v>6710213</v>
      </c>
      <c r="C14" s="64">
        <v>6719677</v>
      </c>
      <c r="D14" s="64">
        <v>6711729</v>
      </c>
      <c r="E14" s="64">
        <v>6690811</v>
      </c>
      <c r="F14" s="64">
        <v>6674551</v>
      </c>
      <c r="G14" s="64">
        <v>6665991</v>
      </c>
      <c r="H14" s="64">
        <v>6658948</v>
      </c>
      <c r="I14" s="64">
        <v>6657430</v>
      </c>
      <c r="J14" s="64">
        <v>6655334</v>
      </c>
      <c r="K14" s="64">
        <v>6640830</v>
      </c>
      <c r="L14" s="64">
        <v>6620819</v>
      </c>
      <c r="M14" s="64">
        <v>6611296</v>
      </c>
      <c r="N14" s="64">
        <v>6613019</v>
      </c>
      <c r="O14" s="64">
        <v>6644102</v>
      </c>
      <c r="P14" s="64">
        <v>6704033</v>
      </c>
      <c r="Q14" s="64">
        <v>6760297</v>
      </c>
      <c r="R14" s="64">
        <v>6815337</v>
      </c>
      <c r="S14" s="64">
        <v>6871095</v>
      </c>
      <c r="T14" s="64">
        <v>6926692</v>
      </c>
      <c r="U14" s="64">
        <v>6991111</v>
      </c>
      <c r="V14" s="64">
        <v>7065211</v>
      </c>
      <c r="W14" s="64">
        <v>7174980</v>
      </c>
      <c r="X14" s="64">
        <v>7314618</v>
      </c>
      <c r="Y14" s="64">
        <v>7452612</v>
      </c>
      <c r="Z14" s="64">
        <v>7593006</v>
      </c>
      <c r="AA14" s="64">
        <v>7736019</v>
      </c>
      <c r="AB14" s="64">
        <v>7882899</v>
      </c>
      <c r="AC14" s="64">
        <v>8024182</v>
      </c>
      <c r="AD14" s="64">
        <v>8160757</v>
      </c>
      <c r="AE14" s="64">
        <v>8303032</v>
      </c>
      <c r="AF14" s="64">
        <v>8404864</v>
      </c>
      <c r="AG14" s="64">
        <v>8489558</v>
      </c>
      <c r="AH14" s="64">
        <v>8566996</v>
      </c>
      <c r="AI14" s="64">
        <v>8621498</v>
      </c>
    </row>
    <row r="15" spans="1:35" ht="13.05" customHeight="1" x14ac:dyDescent="0.25">
      <c r="A15" s="67" t="s">
        <v>147</v>
      </c>
      <c r="B15" s="64">
        <v>896691</v>
      </c>
      <c r="C15" s="64">
        <v>898742</v>
      </c>
      <c r="D15" s="64">
        <v>901347</v>
      </c>
      <c r="E15" s="64">
        <v>905530</v>
      </c>
      <c r="F15" s="64">
        <v>908472</v>
      </c>
      <c r="G15" s="64">
        <v>907455</v>
      </c>
      <c r="H15" s="64">
        <v>903001</v>
      </c>
      <c r="I15" s="64">
        <v>898092</v>
      </c>
      <c r="J15" s="64">
        <v>893360</v>
      </c>
      <c r="K15" s="64">
        <v>887646</v>
      </c>
      <c r="L15" s="64">
        <v>880460</v>
      </c>
      <c r="M15" s="64">
        <v>872117</v>
      </c>
      <c r="N15" s="64">
        <v>862919</v>
      </c>
      <c r="O15" s="64">
        <v>852682</v>
      </c>
      <c r="P15" s="64">
        <v>841108</v>
      </c>
      <c r="Q15" s="64">
        <v>828631</v>
      </c>
      <c r="R15" s="64">
        <v>816743</v>
      </c>
      <c r="S15" s="64">
        <v>808298</v>
      </c>
      <c r="T15" s="64">
        <v>802031</v>
      </c>
      <c r="U15" s="64">
        <v>796000</v>
      </c>
      <c r="V15" s="64">
        <v>789368</v>
      </c>
      <c r="W15" s="64">
        <v>783265</v>
      </c>
      <c r="X15" s="64">
        <v>778024</v>
      </c>
      <c r="Y15" s="64">
        <v>772001</v>
      </c>
      <c r="Z15" s="64">
        <v>766329</v>
      </c>
      <c r="AA15" s="64">
        <v>760828</v>
      </c>
      <c r="AB15" s="64">
        <v>755247</v>
      </c>
      <c r="AC15" s="64">
        <v>748637</v>
      </c>
      <c r="AD15" s="64">
        <v>740588</v>
      </c>
      <c r="AE15" s="64">
        <v>733340</v>
      </c>
      <c r="AF15" s="64">
        <v>725578</v>
      </c>
      <c r="AG15" s="64">
        <v>715505</v>
      </c>
      <c r="AH15" s="64">
        <v>705150</v>
      </c>
      <c r="AI15" s="64">
        <v>696381</v>
      </c>
    </row>
    <row r="16" spans="1:35" ht="13.05" customHeight="1" x14ac:dyDescent="0.25">
      <c r="A16" s="67" t="s">
        <v>148</v>
      </c>
      <c r="B16" s="64">
        <v>1350274</v>
      </c>
      <c r="C16" s="64">
        <v>1347330</v>
      </c>
      <c r="D16" s="64">
        <v>1342849</v>
      </c>
      <c r="E16" s="64">
        <v>1338516</v>
      </c>
      <c r="F16" s="64">
        <v>1333211</v>
      </c>
      <c r="G16" s="64">
        <v>1326112</v>
      </c>
      <c r="H16" s="64">
        <v>1316580</v>
      </c>
      <c r="I16" s="64">
        <v>1305817</v>
      </c>
      <c r="J16" s="64">
        <v>1294281</v>
      </c>
      <c r="K16" s="64">
        <v>1281530</v>
      </c>
      <c r="L16" s="64">
        <v>1266657</v>
      </c>
      <c r="M16" s="64">
        <v>1249893</v>
      </c>
      <c r="N16" s="64">
        <v>1232343</v>
      </c>
      <c r="O16" s="64">
        <v>1217031</v>
      </c>
      <c r="P16" s="64">
        <v>1204865</v>
      </c>
      <c r="Q16" s="64">
        <v>1194108</v>
      </c>
      <c r="R16" s="64">
        <v>1185158</v>
      </c>
      <c r="S16" s="64">
        <v>1177921</v>
      </c>
      <c r="T16" s="64">
        <v>1171121</v>
      </c>
      <c r="U16" s="64">
        <v>1164855</v>
      </c>
      <c r="V16" s="64">
        <v>1156822</v>
      </c>
      <c r="W16" s="64">
        <v>1150716</v>
      </c>
      <c r="X16" s="64">
        <v>1148299</v>
      </c>
      <c r="Y16" s="64">
        <v>1145708</v>
      </c>
      <c r="Z16" s="64">
        <v>1142318</v>
      </c>
      <c r="AA16" s="64">
        <v>1138164</v>
      </c>
      <c r="AB16" s="64">
        <v>1135033</v>
      </c>
      <c r="AC16" s="64">
        <v>1131938</v>
      </c>
      <c r="AD16" s="64">
        <v>1126857</v>
      </c>
      <c r="AE16" s="64">
        <v>1121803</v>
      </c>
      <c r="AF16" s="64">
        <v>1115127</v>
      </c>
      <c r="AG16" s="64">
        <v>1104512</v>
      </c>
      <c r="AH16" s="64">
        <v>1093748</v>
      </c>
      <c r="AI16" s="64">
        <v>1085575</v>
      </c>
    </row>
    <row r="17" spans="1:35" ht="13.05" customHeight="1" x14ac:dyDescent="0.25">
      <c r="A17" s="67" t="s">
        <v>149</v>
      </c>
      <c r="B17" s="64">
        <v>1158042</v>
      </c>
      <c r="C17" s="64">
        <v>1154902</v>
      </c>
      <c r="D17" s="64">
        <v>1151965</v>
      </c>
      <c r="E17" s="64">
        <v>1151478</v>
      </c>
      <c r="F17" s="64">
        <v>1153394</v>
      </c>
      <c r="G17" s="64">
        <v>1153125</v>
      </c>
      <c r="H17" s="64">
        <v>1145942</v>
      </c>
      <c r="I17" s="64">
        <v>1135243</v>
      </c>
      <c r="J17" s="64">
        <v>1122804</v>
      </c>
      <c r="K17" s="64">
        <v>1107879</v>
      </c>
      <c r="L17" s="64">
        <v>1090796</v>
      </c>
      <c r="M17" s="64">
        <v>1072733</v>
      </c>
      <c r="N17" s="64">
        <v>1054576</v>
      </c>
      <c r="O17" s="64">
        <v>1042505</v>
      </c>
      <c r="P17" s="64">
        <v>1035715</v>
      </c>
      <c r="Q17" s="64">
        <v>1028870</v>
      </c>
      <c r="R17" s="64">
        <v>1021671</v>
      </c>
      <c r="S17" s="64">
        <v>1013459</v>
      </c>
      <c r="T17" s="64">
        <v>1004864</v>
      </c>
      <c r="U17" s="64">
        <v>996865</v>
      </c>
      <c r="V17" s="64">
        <v>987953</v>
      </c>
      <c r="W17" s="64">
        <v>980584</v>
      </c>
      <c r="X17" s="64">
        <v>974559</v>
      </c>
      <c r="Y17" s="64">
        <v>966118</v>
      </c>
      <c r="Z17" s="64">
        <v>958772</v>
      </c>
      <c r="AA17" s="64">
        <v>952054</v>
      </c>
      <c r="AB17" s="64">
        <v>944279</v>
      </c>
      <c r="AC17" s="64">
        <v>937675</v>
      </c>
      <c r="AD17" s="64">
        <v>930243</v>
      </c>
      <c r="AE17" s="64">
        <v>920967</v>
      </c>
      <c r="AF17" s="64">
        <v>908257</v>
      </c>
      <c r="AG17" s="64">
        <v>893606</v>
      </c>
      <c r="AH17" s="64">
        <v>879971</v>
      </c>
      <c r="AI17" s="64">
        <v>868514</v>
      </c>
    </row>
    <row r="18" spans="1:35" ht="13.05" customHeight="1" x14ac:dyDescent="0.25">
      <c r="A18" s="67" t="s">
        <v>150</v>
      </c>
      <c r="B18" s="64">
        <v>1315807</v>
      </c>
      <c r="C18" s="64">
        <v>1307816</v>
      </c>
      <c r="D18" s="64">
        <v>1303564</v>
      </c>
      <c r="E18" s="64">
        <v>1302507</v>
      </c>
      <c r="F18" s="64">
        <v>1299938</v>
      </c>
      <c r="G18" s="64">
        <v>1293560</v>
      </c>
      <c r="H18" s="64">
        <v>1282253</v>
      </c>
      <c r="I18" s="64">
        <v>1268833</v>
      </c>
      <c r="J18" s="64">
        <v>1254755</v>
      </c>
      <c r="K18" s="64">
        <v>1239463</v>
      </c>
      <c r="L18" s="64">
        <v>1222320</v>
      </c>
      <c r="M18" s="64">
        <v>1203494</v>
      </c>
      <c r="N18" s="64">
        <v>1183815</v>
      </c>
      <c r="O18" s="64">
        <v>1168044</v>
      </c>
      <c r="P18" s="64">
        <v>1156341</v>
      </c>
      <c r="Q18" s="64">
        <v>1144689</v>
      </c>
      <c r="R18" s="64">
        <v>1132782</v>
      </c>
      <c r="S18" s="64">
        <v>1121726</v>
      </c>
      <c r="T18" s="64">
        <v>1112124</v>
      </c>
      <c r="U18" s="64">
        <v>1103730</v>
      </c>
      <c r="V18" s="64">
        <v>1094675</v>
      </c>
      <c r="W18" s="64">
        <v>1086024</v>
      </c>
      <c r="X18" s="64">
        <v>1078872</v>
      </c>
      <c r="Y18" s="64">
        <v>1072026</v>
      </c>
      <c r="Z18" s="64">
        <v>1065300</v>
      </c>
      <c r="AA18" s="64">
        <v>1055894</v>
      </c>
      <c r="AB18" s="64">
        <v>1044761</v>
      </c>
      <c r="AC18" s="64">
        <v>1036355</v>
      </c>
      <c r="AD18" s="64">
        <v>1024187</v>
      </c>
      <c r="AE18" s="64">
        <v>1010592</v>
      </c>
      <c r="AF18" s="64">
        <v>999424</v>
      </c>
      <c r="AG18" s="64">
        <v>986089</v>
      </c>
      <c r="AH18" s="64">
        <v>972711</v>
      </c>
      <c r="AI18" s="64">
        <v>961271</v>
      </c>
    </row>
    <row r="19" spans="1:35" ht="13.05" customHeight="1" x14ac:dyDescent="0.25">
      <c r="A19" s="67" t="s">
        <v>151</v>
      </c>
      <c r="B19" s="64">
        <v>1664673</v>
      </c>
      <c r="C19" s="64">
        <v>1655855</v>
      </c>
      <c r="D19" s="64">
        <v>1644359</v>
      </c>
      <c r="E19" s="64">
        <v>1633530</v>
      </c>
      <c r="F19" s="64">
        <v>1624324</v>
      </c>
      <c r="G19" s="64">
        <v>1616856</v>
      </c>
      <c r="H19" s="64">
        <v>1605807</v>
      </c>
      <c r="I19" s="64">
        <v>1591551</v>
      </c>
      <c r="J19" s="64">
        <v>1575181</v>
      </c>
      <c r="K19" s="64">
        <v>1555224</v>
      </c>
      <c r="L19" s="64">
        <v>1531687</v>
      </c>
      <c r="M19" s="64">
        <v>1505510</v>
      </c>
      <c r="N19" s="64">
        <v>1478524</v>
      </c>
      <c r="O19" s="64">
        <v>1456696</v>
      </c>
      <c r="P19" s="64">
        <v>1440218</v>
      </c>
      <c r="Q19" s="64">
        <v>1423942</v>
      </c>
      <c r="R19" s="64">
        <v>1407059</v>
      </c>
      <c r="S19" s="64">
        <v>1392899</v>
      </c>
      <c r="T19" s="64">
        <v>1381183</v>
      </c>
      <c r="U19" s="64">
        <v>1370372</v>
      </c>
      <c r="V19" s="64">
        <v>1357707</v>
      </c>
      <c r="W19" s="64">
        <v>1345945</v>
      </c>
      <c r="X19" s="64">
        <v>1337546</v>
      </c>
      <c r="Y19" s="64">
        <v>1328694</v>
      </c>
      <c r="Z19" s="64">
        <v>1318823</v>
      </c>
      <c r="AA19" s="64">
        <v>1308195</v>
      </c>
      <c r="AB19" s="64">
        <v>1298683</v>
      </c>
      <c r="AC19" s="64">
        <v>1287871</v>
      </c>
      <c r="AD19" s="64">
        <v>1273914</v>
      </c>
      <c r="AE19" s="64">
        <v>1261790</v>
      </c>
      <c r="AF19" s="64">
        <v>1249406</v>
      </c>
      <c r="AG19" s="64">
        <v>1233938</v>
      </c>
      <c r="AH19" s="64">
        <v>1218611</v>
      </c>
      <c r="AI19" s="64">
        <v>1205465</v>
      </c>
    </row>
    <row r="20" spans="1:35" ht="13.05" customHeight="1" x14ac:dyDescent="0.25">
      <c r="A20" s="67" t="s">
        <v>152</v>
      </c>
      <c r="B20" s="64">
        <v>1852749</v>
      </c>
      <c r="C20" s="64">
        <v>1844010</v>
      </c>
      <c r="D20" s="64">
        <v>1836401</v>
      </c>
      <c r="E20" s="64">
        <v>1830358</v>
      </c>
      <c r="F20" s="64">
        <v>1823194</v>
      </c>
      <c r="G20" s="64">
        <v>1814714</v>
      </c>
      <c r="H20" s="64">
        <v>1803122</v>
      </c>
      <c r="I20" s="64">
        <v>1789335</v>
      </c>
      <c r="J20" s="64">
        <v>1774002</v>
      </c>
      <c r="K20" s="64">
        <v>1754660</v>
      </c>
      <c r="L20" s="64">
        <v>1731523</v>
      </c>
      <c r="M20" s="64">
        <v>1706842</v>
      </c>
      <c r="N20" s="64">
        <v>1681909</v>
      </c>
      <c r="O20" s="64">
        <v>1659506</v>
      </c>
      <c r="P20" s="64">
        <v>1640500</v>
      </c>
      <c r="Q20" s="64">
        <v>1623486</v>
      </c>
      <c r="R20" s="64">
        <v>1607666</v>
      </c>
      <c r="S20" s="64">
        <v>1594048</v>
      </c>
      <c r="T20" s="64">
        <v>1582152</v>
      </c>
      <c r="U20" s="64">
        <v>1570500</v>
      </c>
      <c r="V20" s="64">
        <v>1557492</v>
      </c>
      <c r="W20" s="64">
        <v>1550238</v>
      </c>
      <c r="X20" s="64">
        <v>1546893</v>
      </c>
      <c r="Y20" s="64">
        <v>1540973</v>
      </c>
      <c r="Z20" s="64">
        <v>1537144</v>
      </c>
      <c r="AA20" s="64">
        <v>1535617</v>
      </c>
      <c r="AB20" s="64">
        <v>1534873</v>
      </c>
      <c r="AC20" s="64">
        <v>1533698</v>
      </c>
      <c r="AD20" s="64">
        <v>1529328</v>
      </c>
      <c r="AE20" s="64">
        <v>1522369</v>
      </c>
      <c r="AF20" s="64">
        <v>1513299</v>
      </c>
      <c r="AG20" s="64">
        <v>1502152</v>
      </c>
      <c r="AH20" s="64">
        <v>1489080</v>
      </c>
      <c r="AI20" s="64">
        <v>1476305</v>
      </c>
    </row>
    <row r="21" spans="1:35" ht="13.05" customHeight="1" x14ac:dyDescent="0.25">
      <c r="A21" s="67" t="s">
        <v>153</v>
      </c>
      <c r="B21" s="64">
        <v>1472990</v>
      </c>
      <c r="C21" s="64">
        <v>1471627</v>
      </c>
      <c r="D21" s="64">
        <v>1466832</v>
      </c>
      <c r="E21" s="64">
        <v>1460564</v>
      </c>
      <c r="F21" s="64">
        <v>1454820</v>
      </c>
      <c r="G21" s="64">
        <v>1449750</v>
      </c>
      <c r="H21" s="64">
        <v>1442150</v>
      </c>
      <c r="I21" s="64">
        <v>1433099</v>
      </c>
      <c r="J21" s="64">
        <v>1424056</v>
      </c>
      <c r="K21" s="64">
        <v>1412769</v>
      </c>
      <c r="L21" s="64">
        <v>1399921</v>
      </c>
      <c r="M21" s="64">
        <v>1386074</v>
      </c>
      <c r="N21" s="64">
        <v>1371396</v>
      </c>
      <c r="O21" s="64">
        <v>1355714</v>
      </c>
      <c r="P21" s="64">
        <v>1338427</v>
      </c>
      <c r="Q21" s="64">
        <v>1321306</v>
      </c>
      <c r="R21" s="64">
        <v>1306389</v>
      </c>
      <c r="S21" s="64">
        <v>1296250</v>
      </c>
      <c r="T21" s="64">
        <v>1289329</v>
      </c>
      <c r="U21" s="64">
        <v>1283105</v>
      </c>
      <c r="V21" s="64">
        <v>1275547</v>
      </c>
      <c r="W21" s="64">
        <v>1270070</v>
      </c>
      <c r="X21" s="64">
        <v>1268463</v>
      </c>
      <c r="Y21" s="64">
        <v>1266845</v>
      </c>
      <c r="Z21" s="64">
        <v>1264839</v>
      </c>
      <c r="AA21" s="64">
        <v>1262927</v>
      </c>
      <c r="AB21" s="64">
        <v>1260496</v>
      </c>
      <c r="AC21" s="64">
        <v>1255397</v>
      </c>
      <c r="AD21" s="64">
        <v>1247850</v>
      </c>
      <c r="AE21" s="64">
        <v>1239717</v>
      </c>
      <c r="AF21" s="64">
        <v>1228638</v>
      </c>
      <c r="AG21" s="64">
        <v>1213650</v>
      </c>
      <c r="AH21" s="64">
        <v>1200121</v>
      </c>
      <c r="AI21" s="64">
        <v>1191081</v>
      </c>
    </row>
    <row r="22" spans="1:35" ht="13.05" customHeight="1" x14ac:dyDescent="0.25">
      <c r="A22" s="67" t="s">
        <v>154</v>
      </c>
      <c r="B22" s="64">
        <v>8948775</v>
      </c>
      <c r="C22" s="64">
        <v>9042611</v>
      </c>
      <c r="D22" s="64">
        <v>9066918</v>
      </c>
      <c r="E22" s="64">
        <v>9066310</v>
      </c>
      <c r="F22" s="64">
        <v>9076032</v>
      </c>
      <c r="G22" s="64">
        <v>9166094</v>
      </c>
      <c r="H22" s="64">
        <v>9328980</v>
      </c>
      <c r="I22" s="64">
        <v>9507765</v>
      </c>
      <c r="J22" s="64">
        <v>9693767</v>
      </c>
      <c r="K22" s="64">
        <v>9858089</v>
      </c>
      <c r="L22" s="64">
        <v>10023556</v>
      </c>
      <c r="M22" s="64">
        <v>10192050</v>
      </c>
      <c r="N22" s="64">
        <v>10328404</v>
      </c>
      <c r="O22" s="64">
        <v>10461292</v>
      </c>
      <c r="P22" s="64">
        <v>10631055</v>
      </c>
      <c r="Q22" s="64">
        <v>10825095</v>
      </c>
      <c r="R22" s="64">
        <v>11007595</v>
      </c>
      <c r="S22" s="64">
        <v>11139139</v>
      </c>
      <c r="T22" s="64">
        <v>11234241</v>
      </c>
      <c r="U22" s="64">
        <v>11331896</v>
      </c>
      <c r="V22" s="64">
        <v>11461631</v>
      </c>
      <c r="W22" s="64">
        <v>11604910</v>
      </c>
      <c r="X22" s="64">
        <v>11759124</v>
      </c>
      <c r="Y22" s="64">
        <v>11942945</v>
      </c>
      <c r="Z22" s="64">
        <v>12109770</v>
      </c>
      <c r="AA22" s="64">
        <v>12278053</v>
      </c>
      <c r="AB22" s="64">
        <v>12426540</v>
      </c>
      <c r="AC22" s="64">
        <v>12571383</v>
      </c>
      <c r="AD22" s="64">
        <v>12745157</v>
      </c>
      <c r="AE22" s="64">
        <v>12887153</v>
      </c>
      <c r="AF22" s="64">
        <v>12963013</v>
      </c>
      <c r="AG22" s="64">
        <v>12997272</v>
      </c>
      <c r="AH22" s="64">
        <v>13059651</v>
      </c>
      <c r="AI22" s="64">
        <v>13126990</v>
      </c>
    </row>
    <row r="23" spans="1:35" ht="13.05" customHeight="1" x14ac:dyDescent="0.25">
      <c r="A23" s="67" t="s">
        <v>156</v>
      </c>
      <c r="B23" s="64">
        <v>791593</v>
      </c>
      <c r="C23" s="64">
        <v>790483</v>
      </c>
      <c r="D23" s="64">
        <v>787797</v>
      </c>
      <c r="E23" s="64">
        <v>782099</v>
      </c>
      <c r="F23" s="64">
        <v>774406</v>
      </c>
      <c r="G23" s="64">
        <v>767030</v>
      </c>
      <c r="H23" s="64">
        <v>759691</v>
      </c>
      <c r="I23" s="64">
        <v>752915</v>
      </c>
      <c r="J23" s="64">
        <v>746707</v>
      </c>
      <c r="K23" s="64">
        <v>739515</v>
      </c>
      <c r="L23" s="64">
        <v>732141</v>
      </c>
      <c r="M23" s="64">
        <v>725179</v>
      </c>
      <c r="N23" s="64">
        <v>718376</v>
      </c>
      <c r="O23" s="64">
        <v>709030</v>
      </c>
      <c r="P23" s="64">
        <v>696224</v>
      </c>
      <c r="Q23" s="64">
        <v>682821</v>
      </c>
      <c r="R23" s="64">
        <v>670537</v>
      </c>
      <c r="S23" s="64">
        <v>662218</v>
      </c>
      <c r="T23" s="64">
        <v>656585</v>
      </c>
      <c r="U23" s="64">
        <v>651242</v>
      </c>
      <c r="V23" s="64">
        <v>645650</v>
      </c>
      <c r="W23" s="64">
        <v>638809</v>
      </c>
      <c r="X23" s="64">
        <v>630375</v>
      </c>
      <c r="Y23" s="64">
        <v>620815</v>
      </c>
      <c r="Z23" s="64">
        <v>611733</v>
      </c>
      <c r="AA23" s="64">
        <v>601899</v>
      </c>
      <c r="AB23" s="64">
        <v>591015</v>
      </c>
      <c r="AC23" s="64">
        <v>578819</v>
      </c>
      <c r="AD23" s="64">
        <v>565635</v>
      </c>
      <c r="AE23" s="64">
        <v>555068</v>
      </c>
      <c r="AF23" s="64">
        <v>546093</v>
      </c>
      <c r="AG23" s="64">
        <v>536924</v>
      </c>
      <c r="AH23" s="64">
        <v>530132</v>
      </c>
      <c r="AI23" s="64">
        <v>525868</v>
      </c>
    </row>
    <row r="24" spans="1:35" ht="13.05" customHeight="1" x14ac:dyDescent="0.25">
      <c r="A24" s="67" t="s">
        <v>157</v>
      </c>
      <c r="B24" s="64">
        <v>1244393</v>
      </c>
      <c r="C24" s="64">
        <v>1231016</v>
      </c>
      <c r="D24" s="64">
        <v>1214108</v>
      </c>
      <c r="E24" s="64">
        <v>1199077</v>
      </c>
      <c r="F24" s="64">
        <v>1174402</v>
      </c>
      <c r="G24" s="64">
        <v>1144707</v>
      </c>
      <c r="H24" s="64">
        <v>1124200</v>
      </c>
      <c r="I24" s="64">
        <v>1105717</v>
      </c>
      <c r="J24" s="64">
        <v>1086852</v>
      </c>
      <c r="K24" s="64">
        <v>1067938</v>
      </c>
      <c r="L24" s="64">
        <v>1050380</v>
      </c>
      <c r="M24" s="64">
        <v>1036263</v>
      </c>
      <c r="N24" s="64">
        <v>1022838</v>
      </c>
      <c r="O24" s="64">
        <v>1007948</v>
      </c>
      <c r="P24" s="64">
        <v>991373</v>
      </c>
      <c r="Q24" s="64">
        <v>972921</v>
      </c>
      <c r="R24" s="64">
        <v>953884</v>
      </c>
      <c r="S24" s="64">
        <v>939842</v>
      </c>
      <c r="T24" s="64">
        <v>928594</v>
      </c>
      <c r="U24" s="64">
        <v>917149</v>
      </c>
      <c r="V24" s="64">
        <v>905596</v>
      </c>
      <c r="W24" s="64">
        <v>891145</v>
      </c>
      <c r="X24" s="64">
        <v>875128</v>
      </c>
      <c r="Y24" s="64">
        <v>859644</v>
      </c>
      <c r="Z24" s="64">
        <v>845087</v>
      </c>
      <c r="AA24" s="64">
        <v>831076</v>
      </c>
      <c r="AB24" s="64">
        <v>817788</v>
      </c>
      <c r="AC24" s="64">
        <v>803653</v>
      </c>
      <c r="AD24" s="64">
        <v>787461</v>
      </c>
      <c r="AE24" s="64">
        <v>771255</v>
      </c>
      <c r="AF24" s="64">
        <v>756916</v>
      </c>
      <c r="AG24" s="64">
        <v>742395</v>
      </c>
      <c r="AH24" s="64">
        <v>730399</v>
      </c>
      <c r="AI24" s="64">
        <v>723522</v>
      </c>
    </row>
    <row r="25" spans="1:35" ht="13.05" customHeight="1" x14ac:dyDescent="0.25">
      <c r="A25" s="67" t="s">
        <v>158</v>
      </c>
      <c r="B25" s="64">
        <v>1572233</v>
      </c>
      <c r="C25" s="64">
        <v>1561772</v>
      </c>
      <c r="D25" s="64">
        <v>1546208</v>
      </c>
      <c r="E25" s="64">
        <v>1527902</v>
      </c>
      <c r="F25" s="64">
        <v>1508073</v>
      </c>
      <c r="G25" s="64">
        <v>1487116</v>
      </c>
      <c r="H25" s="64">
        <v>1465475</v>
      </c>
      <c r="I25" s="64">
        <v>1444381</v>
      </c>
      <c r="J25" s="64">
        <v>1424010</v>
      </c>
      <c r="K25" s="64">
        <v>1402242</v>
      </c>
      <c r="L25" s="64">
        <v>1379733</v>
      </c>
      <c r="M25" s="64">
        <v>1359777</v>
      </c>
      <c r="N25" s="64">
        <v>1341541</v>
      </c>
      <c r="O25" s="64">
        <v>1324102</v>
      </c>
      <c r="P25" s="64">
        <v>1307384</v>
      </c>
      <c r="Q25" s="64">
        <v>1290528</v>
      </c>
      <c r="R25" s="64">
        <v>1274252</v>
      </c>
      <c r="S25" s="64">
        <v>1261915</v>
      </c>
      <c r="T25" s="64">
        <v>1251684</v>
      </c>
      <c r="U25" s="64">
        <v>1241849</v>
      </c>
      <c r="V25" s="64">
        <v>1231186</v>
      </c>
      <c r="W25" s="64">
        <v>1214504</v>
      </c>
      <c r="X25" s="64">
        <v>1193844</v>
      </c>
      <c r="Y25" s="64">
        <v>1173639</v>
      </c>
      <c r="Z25" s="64">
        <v>1154906</v>
      </c>
      <c r="AA25" s="64">
        <v>1136938</v>
      </c>
      <c r="AB25" s="64">
        <v>1119189</v>
      </c>
      <c r="AC25" s="64">
        <v>1100864</v>
      </c>
      <c r="AD25" s="64">
        <v>1081359</v>
      </c>
      <c r="AE25" s="64">
        <v>1063524</v>
      </c>
      <c r="AF25" s="64">
        <v>1046371</v>
      </c>
      <c r="AG25" s="64">
        <v>1026656</v>
      </c>
      <c r="AH25" s="64">
        <v>1010859</v>
      </c>
      <c r="AI25" s="64">
        <v>1001880</v>
      </c>
    </row>
    <row r="26" spans="1:35" ht="13.05" customHeight="1" x14ac:dyDescent="0.25">
      <c r="A26" s="67" t="s">
        <v>162</v>
      </c>
      <c r="B26" s="64">
        <v>1354135</v>
      </c>
      <c r="C26" s="64">
        <v>1353511</v>
      </c>
      <c r="D26" s="64">
        <v>1352547</v>
      </c>
      <c r="E26" s="64">
        <v>1349968</v>
      </c>
      <c r="F26" s="64">
        <v>1343988</v>
      </c>
      <c r="G26" s="64">
        <v>1336226</v>
      </c>
      <c r="H26" s="64">
        <v>1328614</v>
      </c>
      <c r="I26" s="64">
        <v>1320919</v>
      </c>
      <c r="J26" s="64">
        <v>1313488</v>
      </c>
      <c r="K26" s="64">
        <v>1304729</v>
      </c>
      <c r="L26" s="64">
        <v>1294980</v>
      </c>
      <c r="M26" s="64">
        <v>1284455</v>
      </c>
      <c r="N26" s="64">
        <v>1272696</v>
      </c>
      <c r="O26" s="64">
        <v>1261386</v>
      </c>
      <c r="P26" s="64">
        <v>1250846</v>
      </c>
      <c r="Q26" s="64">
        <v>1240354</v>
      </c>
      <c r="R26" s="64">
        <v>1230360</v>
      </c>
      <c r="S26" s="64">
        <v>1222777</v>
      </c>
      <c r="T26" s="64">
        <v>1216955</v>
      </c>
      <c r="U26" s="64">
        <v>1211249</v>
      </c>
      <c r="V26" s="64">
        <v>1204777</v>
      </c>
      <c r="W26" s="64">
        <v>1199787</v>
      </c>
      <c r="X26" s="64">
        <v>1197155</v>
      </c>
      <c r="Y26" s="64">
        <v>1194462</v>
      </c>
      <c r="Z26" s="64">
        <v>1191762</v>
      </c>
      <c r="AA26" s="64">
        <v>1188855</v>
      </c>
      <c r="AB26" s="64">
        <v>1185243</v>
      </c>
      <c r="AC26" s="64">
        <v>1179666</v>
      </c>
      <c r="AD26" s="64">
        <v>1171486</v>
      </c>
      <c r="AE26" s="64">
        <v>1163259</v>
      </c>
      <c r="AF26" s="64">
        <v>1154820</v>
      </c>
      <c r="AG26" s="64">
        <v>1144246</v>
      </c>
      <c r="AH26" s="64">
        <v>1133603</v>
      </c>
      <c r="AI26" s="64">
        <v>1125062</v>
      </c>
    </row>
    <row r="27" spans="1:35" ht="13.05" customHeight="1" x14ac:dyDescent="0.25">
      <c r="A27" s="67" t="s">
        <v>163</v>
      </c>
      <c r="B27" s="64">
        <v>885909</v>
      </c>
      <c r="C27" s="64">
        <v>894592</v>
      </c>
      <c r="D27" s="64">
        <v>904984</v>
      </c>
      <c r="E27" s="64">
        <v>915321</v>
      </c>
      <c r="F27" s="64">
        <v>926528</v>
      </c>
      <c r="G27" s="64">
        <v>936982</v>
      </c>
      <c r="H27" s="64">
        <v>942243</v>
      </c>
      <c r="I27" s="64">
        <v>948471</v>
      </c>
      <c r="J27" s="64">
        <v>956974</v>
      </c>
      <c r="K27" s="64">
        <v>960029</v>
      </c>
      <c r="L27" s="64">
        <v>958145</v>
      </c>
      <c r="M27" s="64">
        <v>956484</v>
      </c>
      <c r="N27" s="64">
        <v>954768</v>
      </c>
      <c r="O27" s="64">
        <v>950990</v>
      </c>
      <c r="P27" s="64">
        <v>944993</v>
      </c>
      <c r="Q27" s="64">
        <v>939336</v>
      </c>
      <c r="R27" s="64">
        <v>935452</v>
      </c>
      <c r="S27" s="64">
        <v>934814</v>
      </c>
      <c r="T27" s="64">
        <v>935955</v>
      </c>
      <c r="U27" s="64">
        <v>937623</v>
      </c>
      <c r="V27" s="64">
        <v>940228</v>
      </c>
      <c r="W27" s="64">
        <v>944433</v>
      </c>
      <c r="X27" s="64">
        <v>951168</v>
      </c>
      <c r="Y27" s="64">
        <v>959635</v>
      </c>
      <c r="Z27" s="64">
        <v>967055</v>
      </c>
      <c r="AA27" s="64">
        <v>973979</v>
      </c>
      <c r="AB27" s="64">
        <v>982868</v>
      </c>
      <c r="AC27" s="64">
        <v>992214</v>
      </c>
      <c r="AD27" s="64">
        <v>1000498</v>
      </c>
      <c r="AE27" s="64">
        <v>1009884</v>
      </c>
      <c r="AF27" s="64">
        <v>1018468</v>
      </c>
      <c r="AG27" s="64">
        <v>1026313</v>
      </c>
      <c r="AH27" s="64">
        <v>1031661</v>
      </c>
      <c r="AI27" s="64">
        <v>1033129</v>
      </c>
    </row>
    <row r="28" spans="1:35" ht="13.05" customHeight="1" x14ac:dyDescent="0.25">
      <c r="A28" s="67" t="s">
        <v>164</v>
      </c>
      <c r="B28" s="64">
        <v>1671237</v>
      </c>
      <c r="C28" s="64">
        <v>1677035</v>
      </c>
      <c r="D28" s="64">
        <v>1679691</v>
      </c>
      <c r="E28" s="64">
        <v>1678312</v>
      </c>
      <c r="F28" s="64">
        <v>1679369</v>
      </c>
      <c r="G28" s="64">
        <v>1684076</v>
      </c>
      <c r="H28" s="64">
        <v>1687281</v>
      </c>
      <c r="I28" s="64">
        <v>1691022</v>
      </c>
      <c r="J28" s="64">
        <v>1693135</v>
      </c>
      <c r="K28" s="64">
        <v>1690003</v>
      </c>
      <c r="L28" s="64">
        <v>1683540</v>
      </c>
      <c r="M28" s="64">
        <v>1676526</v>
      </c>
      <c r="N28" s="64">
        <v>1669928</v>
      </c>
      <c r="O28" s="64">
        <v>1670219</v>
      </c>
      <c r="P28" s="64">
        <v>1677366</v>
      </c>
      <c r="Q28" s="64">
        <v>1683411</v>
      </c>
      <c r="R28" s="64">
        <v>1688244</v>
      </c>
      <c r="S28" s="64">
        <v>1691844</v>
      </c>
      <c r="T28" s="64">
        <v>1695738</v>
      </c>
      <c r="U28" s="64">
        <v>1701902</v>
      </c>
      <c r="V28" s="64">
        <v>1711743</v>
      </c>
      <c r="W28" s="64">
        <v>1730578</v>
      </c>
      <c r="X28" s="64">
        <v>1755561</v>
      </c>
      <c r="Y28" s="64">
        <v>1779030</v>
      </c>
      <c r="Z28" s="64">
        <v>1799173</v>
      </c>
      <c r="AA28" s="64">
        <v>1815091</v>
      </c>
      <c r="AB28" s="64">
        <v>1831619</v>
      </c>
      <c r="AC28" s="64">
        <v>1856619</v>
      </c>
      <c r="AD28" s="64">
        <v>1892426</v>
      </c>
      <c r="AE28" s="64">
        <v>1932223</v>
      </c>
      <c r="AF28" s="64">
        <v>1964107</v>
      </c>
      <c r="AG28" s="64">
        <v>1991648</v>
      </c>
      <c r="AH28" s="64">
        <v>2014894</v>
      </c>
      <c r="AI28" s="64">
        <v>2029764</v>
      </c>
    </row>
    <row r="29" spans="1:35" ht="13.05" customHeight="1" x14ac:dyDescent="0.25">
      <c r="A29" s="67" t="s">
        <v>165</v>
      </c>
      <c r="B29" s="64">
        <v>1190125</v>
      </c>
      <c r="C29" s="64">
        <v>1179585</v>
      </c>
      <c r="D29" s="64">
        <v>1151830</v>
      </c>
      <c r="E29" s="64">
        <v>1116911</v>
      </c>
      <c r="F29" s="64">
        <v>1083740</v>
      </c>
      <c r="G29" s="64">
        <v>1052042</v>
      </c>
      <c r="H29" s="64">
        <v>1024636</v>
      </c>
      <c r="I29" s="64">
        <v>1000027</v>
      </c>
      <c r="J29" s="64">
        <v>975999</v>
      </c>
      <c r="K29" s="64">
        <v>952573</v>
      </c>
      <c r="L29" s="64">
        <v>931967</v>
      </c>
      <c r="M29" s="64">
        <v>914312</v>
      </c>
      <c r="N29" s="64">
        <v>897786</v>
      </c>
      <c r="O29" s="64">
        <v>881477</v>
      </c>
      <c r="P29" s="64">
        <v>865042</v>
      </c>
      <c r="Q29" s="64">
        <v>848184</v>
      </c>
      <c r="R29" s="64">
        <v>831703</v>
      </c>
      <c r="S29" s="64">
        <v>819559</v>
      </c>
      <c r="T29" s="64">
        <v>810347</v>
      </c>
      <c r="U29" s="64">
        <v>802659</v>
      </c>
      <c r="V29" s="64">
        <v>796921</v>
      </c>
      <c r="W29" s="64">
        <v>788155</v>
      </c>
      <c r="X29" s="64">
        <v>775704</v>
      </c>
      <c r="Y29" s="64">
        <v>761637</v>
      </c>
      <c r="Z29" s="64">
        <v>748995</v>
      </c>
      <c r="AA29" s="64">
        <v>739001</v>
      </c>
      <c r="AB29" s="64">
        <v>729119</v>
      </c>
      <c r="AC29" s="64">
        <v>719418</v>
      </c>
      <c r="AD29" s="64">
        <v>709332</v>
      </c>
      <c r="AE29" s="64">
        <v>698097</v>
      </c>
      <c r="AF29" s="64">
        <v>685413</v>
      </c>
      <c r="AG29" s="64">
        <v>671913</v>
      </c>
      <c r="AH29" s="64">
        <v>661969</v>
      </c>
      <c r="AI29" s="64">
        <v>657568</v>
      </c>
    </row>
    <row r="30" spans="1:35" ht="13.05" customHeight="1" x14ac:dyDescent="0.25">
      <c r="A30" s="67" t="s">
        <v>166</v>
      </c>
      <c r="B30" s="64">
        <v>752633</v>
      </c>
      <c r="C30" s="64">
        <v>750361</v>
      </c>
      <c r="D30" s="64">
        <v>747886</v>
      </c>
      <c r="E30" s="64">
        <v>744534</v>
      </c>
      <c r="F30" s="64">
        <v>740732</v>
      </c>
      <c r="G30" s="64">
        <v>737455</v>
      </c>
      <c r="H30" s="64">
        <v>733516</v>
      </c>
      <c r="I30" s="64">
        <v>730610</v>
      </c>
      <c r="J30" s="64">
        <v>727876</v>
      </c>
      <c r="K30" s="64">
        <v>722290</v>
      </c>
      <c r="L30" s="64">
        <v>714405</v>
      </c>
      <c r="M30" s="64">
        <v>705564</v>
      </c>
      <c r="N30" s="64">
        <v>696495</v>
      </c>
      <c r="O30" s="64">
        <v>687552</v>
      </c>
      <c r="P30" s="64">
        <v>678742</v>
      </c>
      <c r="Q30" s="64">
        <v>670068</v>
      </c>
      <c r="R30" s="64">
        <v>661600</v>
      </c>
      <c r="S30" s="64">
        <v>654891</v>
      </c>
      <c r="T30" s="64">
        <v>648784</v>
      </c>
      <c r="U30" s="64">
        <v>642533</v>
      </c>
      <c r="V30" s="64">
        <v>636248</v>
      </c>
      <c r="W30" s="64">
        <v>631019</v>
      </c>
      <c r="X30" s="64">
        <v>627075</v>
      </c>
      <c r="Y30" s="64">
        <v>622980</v>
      </c>
      <c r="Z30" s="64">
        <v>618968</v>
      </c>
      <c r="AA30" s="64">
        <v>615245</v>
      </c>
      <c r="AB30" s="64">
        <v>611801</v>
      </c>
      <c r="AC30" s="64">
        <v>606830</v>
      </c>
      <c r="AD30" s="64">
        <v>600354</v>
      </c>
      <c r="AE30" s="64">
        <v>594935</v>
      </c>
      <c r="AF30" s="64">
        <v>590560</v>
      </c>
      <c r="AG30" s="64">
        <v>584937</v>
      </c>
      <c r="AH30" s="64">
        <v>578752</v>
      </c>
      <c r="AI30" s="64">
        <v>573687</v>
      </c>
    </row>
    <row r="31" spans="1:35" ht="13.05" customHeight="1" x14ac:dyDescent="0.25">
      <c r="A31" s="67" t="s">
        <v>167</v>
      </c>
      <c r="B31" s="64">
        <v>843524</v>
      </c>
      <c r="C31" s="64">
        <v>840299</v>
      </c>
      <c r="D31" s="64">
        <v>836869</v>
      </c>
      <c r="E31" s="64">
        <v>834105</v>
      </c>
      <c r="F31" s="64">
        <v>831083</v>
      </c>
      <c r="G31" s="64">
        <v>828161</v>
      </c>
      <c r="H31" s="64">
        <v>823405</v>
      </c>
      <c r="I31" s="64">
        <v>816817</v>
      </c>
      <c r="J31" s="64">
        <v>808856</v>
      </c>
      <c r="K31" s="64">
        <v>798924</v>
      </c>
      <c r="L31" s="64">
        <v>787531</v>
      </c>
      <c r="M31" s="64">
        <v>775740</v>
      </c>
      <c r="N31" s="64">
        <v>763885</v>
      </c>
      <c r="O31" s="64">
        <v>752434</v>
      </c>
      <c r="P31" s="64">
        <v>740635</v>
      </c>
      <c r="Q31" s="64">
        <v>727645</v>
      </c>
      <c r="R31" s="64">
        <v>714502</v>
      </c>
      <c r="S31" s="64">
        <v>703913</v>
      </c>
      <c r="T31" s="64">
        <v>694963</v>
      </c>
      <c r="U31" s="64">
        <v>686114</v>
      </c>
      <c r="V31" s="64">
        <v>676582</v>
      </c>
      <c r="W31" s="64">
        <v>668329</v>
      </c>
      <c r="X31" s="64">
        <v>661855</v>
      </c>
      <c r="Y31" s="64">
        <v>655041</v>
      </c>
      <c r="Z31" s="64">
        <v>648227</v>
      </c>
      <c r="AA31" s="64">
        <v>641655</v>
      </c>
      <c r="AB31" s="64">
        <v>635721</v>
      </c>
      <c r="AC31" s="64">
        <v>629303</v>
      </c>
      <c r="AD31" s="64">
        <v>621621</v>
      </c>
      <c r="AE31" s="64">
        <v>614980</v>
      </c>
      <c r="AF31" s="64">
        <v>608791</v>
      </c>
      <c r="AG31" s="64">
        <v>600993</v>
      </c>
      <c r="AH31" s="64">
        <v>592342</v>
      </c>
      <c r="AI31" s="64">
        <v>584467</v>
      </c>
    </row>
    <row r="32" spans="1:35" ht="13.05" customHeight="1" x14ac:dyDescent="0.25">
      <c r="A32" s="67" t="s">
        <v>168</v>
      </c>
      <c r="B32" s="64">
        <v>5004955</v>
      </c>
      <c r="C32" s="64">
        <v>4996936</v>
      </c>
      <c r="D32" s="64">
        <v>4964638</v>
      </c>
      <c r="E32" s="64">
        <v>4912231</v>
      </c>
      <c r="F32" s="64">
        <v>4863488</v>
      </c>
      <c r="G32" s="64">
        <v>4832813</v>
      </c>
      <c r="H32" s="64">
        <v>4813421</v>
      </c>
      <c r="I32" s="64">
        <v>4795313</v>
      </c>
      <c r="J32" s="64">
        <v>4777442</v>
      </c>
      <c r="K32" s="64">
        <v>4756413</v>
      </c>
      <c r="L32" s="64">
        <v>4728385</v>
      </c>
      <c r="M32" s="64">
        <v>4701625</v>
      </c>
      <c r="N32" s="64">
        <v>4672445</v>
      </c>
      <c r="O32" s="64">
        <v>4659256</v>
      </c>
      <c r="P32" s="64">
        <v>4674264</v>
      </c>
      <c r="Q32" s="64">
        <v>4699672</v>
      </c>
      <c r="R32" s="64">
        <v>4730202</v>
      </c>
      <c r="S32" s="64">
        <v>4756207</v>
      </c>
      <c r="T32" s="64">
        <v>4781789</v>
      </c>
      <c r="U32" s="64">
        <v>4815736</v>
      </c>
      <c r="V32" s="64">
        <v>4866052</v>
      </c>
      <c r="W32" s="64">
        <v>4937079</v>
      </c>
      <c r="X32" s="64">
        <v>5023175</v>
      </c>
      <c r="Y32" s="64">
        <v>5133600</v>
      </c>
      <c r="Z32" s="64">
        <v>5235957</v>
      </c>
      <c r="AA32" s="64">
        <v>5303737</v>
      </c>
      <c r="AB32" s="64">
        <v>5368297</v>
      </c>
      <c r="AC32" s="64">
        <v>5450085</v>
      </c>
      <c r="AD32" s="64">
        <v>5520589</v>
      </c>
      <c r="AE32" s="64">
        <v>5563564</v>
      </c>
      <c r="AF32" s="64">
        <v>5584633</v>
      </c>
      <c r="AG32" s="64">
        <v>5598215</v>
      </c>
      <c r="AH32" s="64">
        <v>5603980</v>
      </c>
      <c r="AI32" s="64">
        <v>5598903</v>
      </c>
    </row>
    <row r="33" spans="1:35" ht="13.05" customHeight="1" x14ac:dyDescent="0.25">
      <c r="A33" s="67" t="s">
        <v>172</v>
      </c>
      <c r="B33" s="64">
        <v>435697</v>
      </c>
      <c r="C33" s="64">
        <v>438938</v>
      </c>
      <c r="D33" s="64">
        <v>443728</v>
      </c>
      <c r="E33" s="64">
        <v>447318</v>
      </c>
      <c r="F33" s="64">
        <v>449177</v>
      </c>
      <c r="G33" s="64">
        <v>450100</v>
      </c>
      <c r="H33" s="64">
        <v>450225</v>
      </c>
      <c r="I33" s="64">
        <v>450448</v>
      </c>
      <c r="J33" s="64">
        <v>450590</v>
      </c>
      <c r="K33" s="64">
        <v>449693</v>
      </c>
      <c r="L33" s="64">
        <v>448192</v>
      </c>
      <c r="M33" s="64">
        <v>446975</v>
      </c>
      <c r="N33" s="64">
        <v>446729</v>
      </c>
      <c r="O33" s="64">
        <v>445838</v>
      </c>
      <c r="P33" s="64">
        <v>444074</v>
      </c>
      <c r="Q33" s="64">
        <v>442147</v>
      </c>
      <c r="R33" s="64">
        <v>439798</v>
      </c>
      <c r="S33" s="64">
        <v>438252</v>
      </c>
      <c r="T33" s="64">
        <v>438640</v>
      </c>
      <c r="U33" s="64">
        <v>439570</v>
      </c>
      <c r="V33" s="64">
        <v>439847</v>
      </c>
      <c r="W33" s="64">
        <v>442482</v>
      </c>
      <c r="X33" s="64">
        <v>447389</v>
      </c>
      <c r="Y33" s="64">
        <v>452086</v>
      </c>
      <c r="Z33" s="64">
        <v>457171</v>
      </c>
      <c r="AA33" s="64">
        <v>462600</v>
      </c>
      <c r="AB33" s="64">
        <v>467564</v>
      </c>
      <c r="AC33" s="64">
        <v>471202</v>
      </c>
      <c r="AD33" s="64">
        <v>474576</v>
      </c>
      <c r="AE33" s="64">
        <v>482078</v>
      </c>
      <c r="AF33" s="64">
        <v>488987</v>
      </c>
      <c r="AG33" s="64">
        <v>494351</v>
      </c>
      <c r="AH33" s="64">
        <v>498135</v>
      </c>
      <c r="AI33" s="64">
        <v>499288</v>
      </c>
    </row>
    <row r="34" spans="1:35" ht="13.05" customHeight="1" x14ac:dyDescent="0.25">
      <c r="A34" s="67" t="s">
        <v>173</v>
      </c>
      <c r="B34" s="64">
        <v>326497</v>
      </c>
      <c r="C34" s="64">
        <v>326740</v>
      </c>
      <c r="D34" s="64">
        <v>322576</v>
      </c>
      <c r="E34" s="64">
        <v>318814</v>
      </c>
      <c r="F34" s="64">
        <v>317336</v>
      </c>
      <c r="G34" s="64">
        <v>315649</v>
      </c>
      <c r="H34" s="64">
        <v>313881</v>
      </c>
      <c r="I34" s="64">
        <v>312566</v>
      </c>
      <c r="J34" s="64">
        <v>311251</v>
      </c>
      <c r="K34" s="64">
        <v>309409</v>
      </c>
      <c r="L34" s="64">
        <v>307818</v>
      </c>
      <c r="M34" s="64">
        <v>302429</v>
      </c>
      <c r="N34" s="64">
        <v>294717</v>
      </c>
      <c r="O34" s="64">
        <v>292009</v>
      </c>
      <c r="P34" s="64">
        <v>292674</v>
      </c>
      <c r="Q34" s="64">
        <v>293347</v>
      </c>
      <c r="R34" s="64">
        <v>293263</v>
      </c>
      <c r="S34" s="64">
        <v>292333</v>
      </c>
      <c r="T34" s="64">
        <v>290966</v>
      </c>
      <c r="U34" s="64">
        <v>289975</v>
      </c>
      <c r="V34" s="64">
        <v>289287</v>
      </c>
      <c r="W34" s="64">
        <v>287637</v>
      </c>
      <c r="X34" s="64">
        <v>284969</v>
      </c>
      <c r="Y34" s="64">
        <v>282421</v>
      </c>
      <c r="Z34" s="64">
        <v>280499</v>
      </c>
      <c r="AA34" s="64">
        <v>278766</v>
      </c>
      <c r="AB34" s="64">
        <v>277344</v>
      </c>
      <c r="AC34" s="64">
        <v>275685</v>
      </c>
      <c r="AD34" s="64">
        <v>273108</v>
      </c>
      <c r="AE34" s="64">
        <v>270936</v>
      </c>
      <c r="AF34" s="64">
        <v>269521</v>
      </c>
      <c r="AG34" s="64">
        <v>267661</v>
      </c>
      <c r="AH34" s="64">
        <v>265458</v>
      </c>
      <c r="AI34" s="64">
        <v>265627</v>
      </c>
    </row>
    <row r="35" spans="1:35" ht="13.05" customHeight="1" x14ac:dyDescent="0.25">
      <c r="A35" s="67" t="s">
        <v>175</v>
      </c>
      <c r="B35" s="64">
        <v>4664460</v>
      </c>
      <c r="C35" s="64">
        <v>4727281</v>
      </c>
      <c r="D35" s="64">
        <v>4813874</v>
      </c>
      <c r="E35" s="64">
        <v>4902412</v>
      </c>
      <c r="F35" s="64">
        <v>4980816</v>
      </c>
      <c r="G35" s="64">
        <v>5048425</v>
      </c>
      <c r="H35" s="64">
        <v>5095254</v>
      </c>
      <c r="I35" s="64">
        <v>5121498</v>
      </c>
      <c r="J35" s="64">
        <v>5129472</v>
      </c>
      <c r="K35" s="64">
        <v>5131959</v>
      </c>
      <c r="L35" s="64">
        <v>5133111</v>
      </c>
      <c r="M35" s="64">
        <v>5132207</v>
      </c>
      <c r="N35" s="64">
        <v>5125744</v>
      </c>
      <c r="O35" s="64">
        <v>5117381</v>
      </c>
      <c r="P35" s="64">
        <v>5116904</v>
      </c>
      <c r="Q35" s="64">
        <v>5123077</v>
      </c>
      <c r="R35" s="64">
        <v>5135081</v>
      </c>
      <c r="S35" s="64">
        <v>5156798</v>
      </c>
      <c r="T35" s="64">
        <v>5182562</v>
      </c>
      <c r="U35" s="64">
        <v>5204330</v>
      </c>
      <c r="V35" s="64">
        <v>5222110</v>
      </c>
      <c r="W35" s="64">
        <v>5263586</v>
      </c>
      <c r="X35" s="64">
        <v>5326627</v>
      </c>
      <c r="Y35" s="64">
        <v>5399752</v>
      </c>
      <c r="Z35" s="64">
        <v>5474621</v>
      </c>
      <c r="AA35" s="64">
        <v>5542754</v>
      </c>
      <c r="AB35" s="64">
        <v>5614961</v>
      </c>
      <c r="AC35" s="64">
        <v>5673078</v>
      </c>
      <c r="AD35" s="64">
        <v>5724891</v>
      </c>
      <c r="AE35" s="64">
        <v>5773979</v>
      </c>
      <c r="AF35" s="64">
        <v>5804870</v>
      </c>
      <c r="AG35" s="64">
        <v>5823840</v>
      </c>
      <c r="AH35" s="64">
        <v>5825693</v>
      </c>
      <c r="AI35" s="64">
        <v>5826173</v>
      </c>
    </row>
    <row r="36" spans="1:35" ht="13.05" customHeight="1" x14ac:dyDescent="0.25">
      <c r="A36" s="67" t="s">
        <v>176</v>
      </c>
      <c r="B36" s="64">
        <v>999280</v>
      </c>
      <c r="C36" s="64">
        <v>1002149</v>
      </c>
      <c r="D36" s="64">
        <v>1003982</v>
      </c>
      <c r="E36" s="64">
        <v>1005416</v>
      </c>
      <c r="F36" s="64">
        <v>1010137</v>
      </c>
      <c r="G36" s="64">
        <v>1016666</v>
      </c>
      <c r="H36" s="64">
        <v>1019876</v>
      </c>
      <c r="I36" s="64">
        <v>1020231</v>
      </c>
      <c r="J36" s="64">
        <v>1018134</v>
      </c>
      <c r="K36" s="64">
        <v>1014377</v>
      </c>
      <c r="L36" s="64">
        <v>1010834</v>
      </c>
      <c r="M36" s="64">
        <v>1007395</v>
      </c>
      <c r="N36" s="64">
        <v>1005140</v>
      </c>
      <c r="O36" s="64">
        <v>1005427</v>
      </c>
      <c r="P36" s="64">
        <v>1006270</v>
      </c>
      <c r="Q36" s="64">
        <v>1004492</v>
      </c>
      <c r="R36" s="64">
        <v>1001908</v>
      </c>
      <c r="S36" s="64">
        <v>1003598</v>
      </c>
      <c r="T36" s="64">
        <v>1007911</v>
      </c>
      <c r="U36" s="64">
        <v>1010523</v>
      </c>
      <c r="V36" s="64">
        <v>1010461</v>
      </c>
      <c r="W36" s="64">
        <v>1010646</v>
      </c>
      <c r="X36" s="64">
        <v>1009488</v>
      </c>
      <c r="Y36" s="64">
        <v>1007421</v>
      </c>
      <c r="Z36" s="64">
        <v>1008287</v>
      </c>
      <c r="AA36" s="64">
        <v>1006571</v>
      </c>
      <c r="AB36" s="64">
        <v>1002727</v>
      </c>
      <c r="AC36" s="64">
        <v>999464</v>
      </c>
      <c r="AD36" s="64">
        <v>994240</v>
      </c>
      <c r="AE36" s="64">
        <v>985507</v>
      </c>
      <c r="AF36" s="64">
        <v>974480</v>
      </c>
      <c r="AG36" s="64">
        <v>963399</v>
      </c>
      <c r="AH36" s="64">
        <v>954164</v>
      </c>
      <c r="AI36" s="64">
        <v>948493</v>
      </c>
    </row>
    <row r="37" spans="1:35" ht="13.05" customHeight="1" x14ac:dyDescent="0.25">
      <c r="A37" s="67" t="s">
        <v>177</v>
      </c>
      <c r="B37" s="64">
        <v>2630994</v>
      </c>
      <c r="C37" s="64">
        <v>2649017</v>
      </c>
      <c r="D37" s="64">
        <v>2666469</v>
      </c>
      <c r="E37" s="64">
        <v>2685337</v>
      </c>
      <c r="F37" s="64">
        <v>2705881</v>
      </c>
      <c r="G37" s="64">
        <v>2727938</v>
      </c>
      <c r="H37" s="64">
        <v>2742239</v>
      </c>
      <c r="I37" s="64">
        <v>2748909</v>
      </c>
      <c r="J37" s="64">
        <v>2750922</v>
      </c>
      <c r="K37" s="64">
        <v>2744499</v>
      </c>
      <c r="L37" s="64">
        <v>2731968</v>
      </c>
      <c r="M37" s="64">
        <v>2717513</v>
      </c>
      <c r="N37" s="64">
        <v>2701912</v>
      </c>
      <c r="O37" s="64">
        <v>2683312</v>
      </c>
      <c r="P37" s="64">
        <v>2664302</v>
      </c>
      <c r="Q37" s="64">
        <v>2648302</v>
      </c>
      <c r="R37" s="64">
        <v>2635176</v>
      </c>
      <c r="S37" s="64">
        <v>2626544</v>
      </c>
      <c r="T37" s="64">
        <v>2620595</v>
      </c>
      <c r="U37" s="64">
        <v>2616114</v>
      </c>
      <c r="V37" s="64">
        <v>2610835</v>
      </c>
      <c r="W37" s="64">
        <v>2603056</v>
      </c>
      <c r="X37" s="64">
        <v>2594646</v>
      </c>
      <c r="Y37" s="64">
        <v>2585707</v>
      </c>
      <c r="Z37" s="64">
        <v>2576819</v>
      </c>
      <c r="AA37" s="64">
        <v>2569129</v>
      </c>
      <c r="AB37" s="64">
        <v>2561940</v>
      </c>
      <c r="AC37" s="64">
        <v>2553518</v>
      </c>
      <c r="AD37" s="64">
        <v>2543595</v>
      </c>
      <c r="AE37" s="64">
        <v>2532443</v>
      </c>
      <c r="AF37" s="64">
        <v>2519924</v>
      </c>
      <c r="AG37" s="64">
        <v>2503227</v>
      </c>
      <c r="AH37" s="64">
        <v>2481432</v>
      </c>
      <c r="AI37" s="64">
        <v>2461978</v>
      </c>
    </row>
    <row r="38" spans="1:35" ht="13.05" customHeight="1" x14ac:dyDescent="0.25">
      <c r="A38" s="67" t="s">
        <v>178</v>
      </c>
      <c r="B38" s="64">
        <v>4326249</v>
      </c>
      <c r="C38" s="64">
        <v>4357453</v>
      </c>
      <c r="D38" s="64">
        <v>4387484</v>
      </c>
      <c r="E38" s="64">
        <v>4421430</v>
      </c>
      <c r="F38" s="64">
        <v>4460085</v>
      </c>
      <c r="G38" s="64">
        <v>4486324</v>
      </c>
      <c r="H38" s="64">
        <v>4493145</v>
      </c>
      <c r="I38" s="64">
        <v>4491692</v>
      </c>
      <c r="J38" s="64">
        <v>4481619</v>
      </c>
      <c r="K38" s="64">
        <v>4464900</v>
      </c>
      <c r="L38" s="64">
        <v>4446874</v>
      </c>
      <c r="M38" s="64">
        <v>4428483</v>
      </c>
      <c r="N38" s="64">
        <v>4407164</v>
      </c>
      <c r="O38" s="64">
        <v>4386096</v>
      </c>
      <c r="P38" s="64">
        <v>4364117</v>
      </c>
      <c r="Q38" s="64">
        <v>4342579</v>
      </c>
      <c r="R38" s="64">
        <v>4323547</v>
      </c>
      <c r="S38" s="64">
        <v>4306132</v>
      </c>
      <c r="T38" s="64">
        <v>4295041</v>
      </c>
      <c r="U38" s="64">
        <v>4288622</v>
      </c>
      <c r="V38" s="64">
        <v>4279999</v>
      </c>
      <c r="W38" s="64">
        <v>4269623</v>
      </c>
      <c r="X38" s="64">
        <v>4262716</v>
      </c>
      <c r="Y38" s="64">
        <v>4258577</v>
      </c>
      <c r="Z38" s="64">
        <v>4255725</v>
      </c>
      <c r="AA38" s="64">
        <v>4254694</v>
      </c>
      <c r="AB38" s="64">
        <v>4253207</v>
      </c>
      <c r="AC38" s="64">
        <v>4248997</v>
      </c>
      <c r="AD38" s="64">
        <v>4237904</v>
      </c>
      <c r="AE38" s="64">
        <v>4230015</v>
      </c>
      <c r="AF38" s="64">
        <v>4223033</v>
      </c>
      <c r="AG38" s="64">
        <v>4204454</v>
      </c>
      <c r="AH38" s="64">
        <v>4178435</v>
      </c>
      <c r="AI38" s="64">
        <v>4158532</v>
      </c>
    </row>
    <row r="39" spans="1:35" ht="13.05" customHeight="1" x14ac:dyDescent="0.25">
      <c r="A39" s="67" t="s">
        <v>181</v>
      </c>
      <c r="B39" s="64">
        <v>1847745</v>
      </c>
      <c r="C39" s="64">
        <v>1906298</v>
      </c>
      <c r="D39" s="64">
        <v>1963826</v>
      </c>
      <c r="E39" s="64">
        <v>2011932</v>
      </c>
      <c r="F39" s="64">
        <v>2116777</v>
      </c>
      <c r="G39" s="64">
        <v>2209242</v>
      </c>
      <c r="H39" s="64">
        <v>2250818</v>
      </c>
      <c r="I39" s="64">
        <v>2308021</v>
      </c>
      <c r="J39" s="64">
        <v>2362573</v>
      </c>
      <c r="K39" s="64">
        <v>2417456</v>
      </c>
      <c r="L39" s="64">
        <v>2464297</v>
      </c>
      <c r="M39" s="64">
        <v>2511042</v>
      </c>
      <c r="N39" s="64">
        <v>2558763</v>
      </c>
      <c r="O39" s="64">
        <v>2599457</v>
      </c>
      <c r="P39" s="64">
        <v>2635106</v>
      </c>
      <c r="Q39" s="64">
        <v>2672665</v>
      </c>
      <c r="R39" s="64">
        <v>2714228</v>
      </c>
      <c r="S39" s="64">
        <v>2762218</v>
      </c>
      <c r="T39" s="64">
        <v>2807562</v>
      </c>
      <c r="U39" s="64">
        <v>2847642</v>
      </c>
      <c r="V39" s="64">
        <v>2891481</v>
      </c>
      <c r="W39" s="64">
        <v>2924408</v>
      </c>
      <c r="X39" s="64">
        <v>2944136</v>
      </c>
      <c r="Y39" s="64">
        <v>2964340</v>
      </c>
      <c r="Z39" s="64">
        <v>2989973</v>
      </c>
      <c r="AA39" s="64">
        <v>3018701</v>
      </c>
      <c r="AB39" s="64">
        <v>3046906</v>
      </c>
      <c r="AC39" s="64">
        <v>3073954</v>
      </c>
      <c r="AD39" s="64">
        <v>3099781</v>
      </c>
      <c r="AE39" s="64">
        <v>3126938</v>
      </c>
      <c r="AF39" s="64">
        <v>3152863</v>
      </c>
      <c r="AG39" s="64">
        <v>3175870</v>
      </c>
      <c r="AH39" s="64">
        <v>3198342</v>
      </c>
      <c r="AI39" s="64">
        <v>3221002</v>
      </c>
    </row>
    <row r="40" spans="1:35" ht="13.05" customHeight="1" x14ac:dyDescent="0.25">
      <c r="A40" s="67" t="s">
        <v>182</v>
      </c>
      <c r="B40" s="64">
        <v>190999</v>
      </c>
      <c r="C40" s="64">
        <v>193373</v>
      </c>
      <c r="D40" s="64">
        <v>194973</v>
      </c>
      <c r="E40" s="64">
        <v>194991</v>
      </c>
      <c r="F40" s="64">
        <v>228618</v>
      </c>
      <c r="G40" s="64">
        <v>272720</v>
      </c>
      <c r="H40" s="64">
        <v>286789</v>
      </c>
      <c r="I40" s="64">
        <v>293767</v>
      </c>
      <c r="J40" s="64">
        <v>299021</v>
      </c>
      <c r="K40" s="64">
        <v>320896</v>
      </c>
      <c r="L40" s="64">
        <v>392735</v>
      </c>
      <c r="M40" s="64">
        <v>450480</v>
      </c>
      <c r="N40" s="64">
        <v>462149</v>
      </c>
      <c r="O40" s="64">
        <v>460353</v>
      </c>
      <c r="P40" s="64">
        <v>442809</v>
      </c>
      <c r="Q40" s="64">
        <v>425539</v>
      </c>
      <c r="R40" s="64">
        <v>412065</v>
      </c>
      <c r="S40" s="64">
        <v>406680</v>
      </c>
      <c r="T40" s="64">
        <v>407915</v>
      </c>
      <c r="U40" s="64">
        <v>410473</v>
      </c>
      <c r="V40" s="64">
        <v>413130</v>
      </c>
      <c r="W40" s="64">
        <v>421894</v>
      </c>
      <c r="X40" s="64">
        <v>434667</v>
      </c>
      <c r="Y40" s="64">
        <v>444855</v>
      </c>
      <c r="Z40" s="64">
        <v>454487</v>
      </c>
      <c r="AA40" s="64">
        <v>463232</v>
      </c>
      <c r="AB40" s="64">
        <v>470384</v>
      </c>
      <c r="AC40" s="64">
        <v>476837</v>
      </c>
      <c r="AD40" s="64">
        <v>484116</v>
      </c>
      <c r="AE40" s="64">
        <v>492438</v>
      </c>
      <c r="AF40" s="64">
        <v>500340</v>
      </c>
      <c r="AG40" s="64">
        <v>507658</v>
      </c>
      <c r="AH40" s="64">
        <v>515197</v>
      </c>
      <c r="AI40" s="64">
        <v>523149</v>
      </c>
    </row>
    <row r="41" spans="1:35" ht="13.05" customHeight="1" x14ac:dyDescent="0.25">
      <c r="A41" s="67" t="s">
        <v>183</v>
      </c>
      <c r="B41" s="64">
        <v>771532</v>
      </c>
      <c r="C41" s="64">
        <v>787578</v>
      </c>
      <c r="D41" s="64">
        <v>798843</v>
      </c>
      <c r="E41" s="64">
        <v>806683</v>
      </c>
      <c r="F41" s="64">
        <v>815601</v>
      </c>
      <c r="G41" s="64">
        <v>827832</v>
      </c>
      <c r="H41" s="64">
        <v>840416</v>
      </c>
      <c r="I41" s="64">
        <v>853400</v>
      </c>
      <c r="J41" s="64">
        <v>865649</v>
      </c>
      <c r="K41" s="64">
        <v>874909</v>
      </c>
      <c r="L41" s="64">
        <v>882853</v>
      </c>
      <c r="M41" s="64">
        <v>890524</v>
      </c>
      <c r="N41" s="64">
        <v>897712</v>
      </c>
      <c r="O41" s="64">
        <v>895345</v>
      </c>
      <c r="P41" s="64">
        <v>883474</v>
      </c>
      <c r="Q41" s="64">
        <v>871733</v>
      </c>
      <c r="R41" s="64">
        <v>862309</v>
      </c>
      <c r="S41" s="64">
        <v>857871</v>
      </c>
      <c r="T41" s="64">
        <v>857704</v>
      </c>
      <c r="U41" s="64">
        <v>858851</v>
      </c>
      <c r="V41" s="64">
        <v>859684</v>
      </c>
      <c r="W41" s="64">
        <v>860743</v>
      </c>
      <c r="X41" s="64">
        <v>863328</v>
      </c>
      <c r="Y41" s="64">
        <v>866194</v>
      </c>
      <c r="Z41" s="64">
        <v>870106</v>
      </c>
      <c r="AA41" s="64">
        <v>875632</v>
      </c>
      <c r="AB41" s="64">
        <v>881219</v>
      </c>
      <c r="AC41" s="64">
        <v>886233</v>
      </c>
      <c r="AD41" s="64">
        <v>890342</v>
      </c>
      <c r="AE41" s="64">
        <v>894760</v>
      </c>
      <c r="AF41" s="64">
        <v>898978</v>
      </c>
      <c r="AG41" s="64">
        <v>902476</v>
      </c>
      <c r="AH41" s="64">
        <v>903802</v>
      </c>
      <c r="AI41" s="64">
        <v>904365</v>
      </c>
    </row>
    <row r="42" spans="1:35" ht="13.05" customHeight="1" x14ac:dyDescent="0.25">
      <c r="A42" s="67" t="s">
        <v>184</v>
      </c>
      <c r="B42" s="64">
        <v>421980</v>
      </c>
      <c r="C42" s="64">
        <v>426814</v>
      </c>
      <c r="D42" s="64">
        <v>430940</v>
      </c>
      <c r="E42" s="64">
        <v>433295</v>
      </c>
      <c r="F42" s="64">
        <v>434462</v>
      </c>
      <c r="G42" s="64">
        <v>436713</v>
      </c>
      <c r="H42" s="64">
        <v>438577</v>
      </c>
      <c r="I42" s="64">
        <v>439783</v>
      </c>
      <c r="J42" s="64">
        <v>440812</v>
      </c>
      <c r="K42" s="64">
        <v>440627</v>
      </c>
      <c r="L42" s="64">
        <v>440297</v>
      </c>
      <c r="M42" s="64">
        <v>440216</v>
      </c>
      <c r="N42" s="64">
        <v>439325</v>
      </c>
      <c r="O42" s="64">
        <v>441597</v>
      </c>
      <c r="P42" s="64">
        <v>447281</v>
      </c>
      <c r="Q42" s="64">
        <v>452354</v>
      </c>
      <c r="R42" s="64">
        <v>458069</v>
      </c>
      <c r="S42" s="64">
        <v>464008</v>
      </c>
      <c r="T42" s="64">
        <v>468215</v>
      </c>
      <c r="U42" s="64">
        <v>471928</v>
      </c>
      <c r="V42" s="64">
        <v>475598</v>
      </c>
      <c r="W42" s="64">
        <v>476098</v>
      </c>
      <c r="X42" s="64">
        <v>473570</v>
      </c>
      <c r="Y42" s="64">
        <v>471432</v>
      </c>
      <c r="Z42" s="64">
        <v>470246</v>
      </c>
      <c r="AA42" s="64">
        <v>469913</v>
      </c>
      <c r="AB42" s="64">
        <v>469557</v>
      </c>
      <c r="AC42" s="64">
        <v>469583</v>
      </c>
      <c r="AD42" s="64">
        <v>469882</v>
      </c>
      <c r="AE42" s="64">
        <v>470105</v>
      </c>
      <c r="AF42" s="64">
        <v>470308</v>
      </c>
      <c r="AG42" s="64">
        <v>469682</v>
      </c>
      <c r="AH42" s="64">
        <v>468770</v>
      </c>
      <c r="AI42" s="64">
        <v>468383</v>
      </c>
    </row>
    <row r="43" spans="1:35" ht="13.05" customHeight="1" x14ac:dyDescent="0.25">
      <c r="A43" s="67" t="s">
        <v>185</v>
      </c>
      <c r="B43" s="64">
        <v>649237</v>
      </c>
      <c r="C43" s="64">
        <v>678567</v>
      </c>
      <c r="D43" s="64">
        <v>683391</v>
      </c>
      <c r="E43" s="64">
        <v>661469</v>
      </c>
      <c r="F43" s="64">
        <v>665912</v>
      </c>
      <c r="G43" s="64">
        <v>673963</v>
      </c>
      <c r="H43" s="64">
        <v>679505</v>
      </c>
      <c r="I43" s="64">
        <v>681463</v>
      </c>
      <c r="J43" s="64">
        <v>682636</v>
      </c>
      <c r="K43" s="64">
        <v>688849</v>
      </c>
      <c r="L43" s="64">
        <v>698958</v>
      </c>
      <c r="M43" s="64">
        <v>706987</v>
      </c>
      <c r="N43" s="64">
        <v>709665</v>
      </c>
      <c r="O43" s="64">
        <v>708675</v>
      </c>
      <c r="P43" s="64">
        <v>707036</v>
      </c>
      <c r="Q43" s="64">
        <v>706644</v>
      </c>
      <c r="R43" s="64">
        <v>707848</v>
      </c>
      <c r="S43" s="64">
        <v>710155</v>
      </c>
      <c r="T43" s="64">
        <v>711585</v>
      </c>
      <c r="U43" s="64">
        <v>711693</v>
      </c>
      <c r="V43" s="64">
        <v>712103</v>
      </c>
      <c r="W43" s="64">
        <v>710705</v>
      </c>
      <c r="X43" s="64">
        <v>707558</v>
      </c>
      <c r="Y43" s="64">
        <v>705030</v>
      </c>
      <c r="Z43" s="64">
        <v>704346</v>
      </c>
      <c r="AA43" s="64">
        <v>704115</v>
      </c>
      <c r="AB43" s="64">
        <v>702982</v>
      </c>
      <c r="AC43" s="64">
        <v>701642</v>
      </c>
      <c r="AD43" s="64">
        <v>699240</v>
      </c>
      <c r="AE43" s="64">
        <v>696345</v>
      </c>
      <c r="AF43" s="64">
        <v>692869</v>
      </c>
      <c r="AG43" s="64">
        <v>688096</v>
      </c>
      <c r="AH43" s="64">
        <v>683071</v>
      </c>
      <c r="AI43" s="64">
        <v>679813</v>
      </c>
    </row>
    <row r="44" spans="1:35" ht="13.05" customHeight="1" x14ac:dyDescent="0.25">
      <c r="A44" s="67" t="s">
        <v>187</v>
      </c>
      <c r="B44" s="64">
        <v>2456790</v>
      </c>
      <c r="C44" s="64">
        <v>2500220</v>
      </c>
      <c r="D44" s="64">
        <v>2549063</v>
      </c>
      <c r="E44" s="64">
        <v>2597529</v>
      </c>
      <c r="F44" s="64">
        <v>2641706</v>
      </c>
      <c r="G44" s="64">
        <v>2677314</v>
      </c>
      <c r="H44" s="64">
        <v>2698426</v>
      </c>
      <c r="I44" s="64">
        <v>2713939</v>
      </c>
      <c r="J44" s="64">
        <v>2728666</v>
      </c>
      <c r="K44" s="64">
        <v>2738198</v>
      </c>
      <c r="L44" s="64">
        <v>2740906</v>
      </c>
      <c r="M44" s="64">
        <v>2738537</v>
      </c>
      <c r="N44" s="64">
        <v>2734340</v>
      </c>
      <c r="O44" s="64">
        <v>2735784</v>
      </c>
      <c r="P44" s="64">
        <v>2740090</v>
      </c>
      <c r="Q44" s="64">
        <v>2743995</v>
      </c>
      <c r="R44" s="64">
        <v>2746976</v>
      </c>
      <c r="S44" s="64">
        <v>2753377</v>
      </c>
      <c r="T44" s="64">
        <v>2763647</v>
      </c>
      <c r="U44" s="64">
        <v>2772657</v>
      </c>
      <c r="V44" s="64">
        <v>2781610</v>
      </c>
      <c r="W44" s="64">
        <v>2791688</v>
      </c>
      <c r="X44" s="64">
        <v>2805376</v>
      </c>
      <c r="Y44" s="64">
        <v>2820251</v>
      </c>
      <c r="Z44" s="64">
        <v>2835493</v>
      </c>
      <c r="AA44" s="64">
        <v>2850555</v>
      </c>
      <c r="AB44" s="64">
        <v>2864896</v>
      </c>
      <c r="AC44" s="64">
        <v>2875772</v>
      </c>
      <c r="AD44" s="64">
        <v>2882213</v>
      </c>
      <c r="AE44" s="64">
        <v>2894529</v>
      </c>
      <c r="AF44" s="64">
        <v>2904146</v>
      </c>
      <c r="AG44" s="64">
        <v>2903318</v>
      </c>
      <c r="AH44" s="64">
        <v>2896829</v>
      </c>
      <c r="AI44" s="64">
        <v>2888656</v>
      </c>
    </row>
    <row r="45" spans="1:35" ht="13.05" customHeight="1" x14ac:dyDescent="0.25">
      <c r="A45" s="67" t="s">
        <v>189</v>
      </c>
      <c r="B45" s="64">
        <v>3951809</v>
      </c>
      <c r="C45" s="64">
        <v>3975098</v>
      </c>
      <c r="D45" s="64">
        <v>4005020</v>
      </c>
      <c r="E45" s="64">
        <v>4029679</v>
      </c>
      <c r="F45" s="64">
        <v>4049902</v>
      </c>
      <c r="G45" s="64">
        <v>4073554</v>
      </c>
      <c r="H45" s="64">
        <v>4091289</v>
      </c>
      <c r="I45" s="64">
        <v>4102930</v>
      </c>
      <c r="J45" s="64">
        <v>4112665</v>
      </c>
      <c r="K45" s="64">
        <v>4118684</v>
      </c>
      <c r="L45" s="64">
        <v>4117494</v>
      </c>
      <c r="M45" s="64">
        <v>4111714</v>
      </c>
      <c r="N45" s="64">
        <v>4105257</v>
      </c>
      <c r="O45" s="64">
        <v>4098244</v>
      </c>
      <c r="P45" s="64">
        <v>4087782</v>
      </c>
      <c r="Q45" s="64">
        <v>4073803</v>
      </c>
      <c r="R45" s="64">
        <v>4059848</v>
      </c>
      <c r="S45" s="64">
        <v>4054130</v>
      </c>
      <c r="T45" s="64">
        <v>4057097</v>
      </c>
      <c r="U45" s="64">
        <v>4063959</v>
      </c>
      <c r="V45" s="64">
        <v>4070315</v>
      </c>
      <c r="W45" s="64">
        <v>4072328</v>
      </c>
      <c r="X45" s="64">
        <v>4075277</v>
      </c>
      <c r="Y45" s="64">
        <v>4086645</v>
      </c>
      <c r="Z45" s="64">
        <v>4100524</v>
      </c>
      <c r="AA45" s="64">
        <v>4109848</v>
      </c>
      <c r="AB45" s="64">
        <v>4116385</v>
      </c>
      <c r="AC45" s="64">
        <v>4120782</v>
      </c>
      <c r="AD45" s="64">
        <v>4120410</v>
      </c>
      <c r="AE45" s="64">
        <v>4115453</v>
      </c>
      <c r="AF45" s="64">
        <v>4104463</v>
      </c>
      <c r="AG45" s="64">
        <v>4093857</v>
      </c>
      <c r="AH45" s="64">
        <v>4084610</v>
      </c>
      <c r="AI45" s="64">
        <v>4070980</v>
      </c>
    </row>
    <row r="46" spans="1:35" ht="13.05" customHeight="1" x14ac:dyDescent="0.25">
      <c r="A46" s="67" t="s">
        <v>190</v>
      </c>
      <c r="B46" s="64">
        <v>754530</v>
      </c>
      <c r="C46" s="64">
        <v>756365</v>
      </c>
      <c r="D46" s="64">
        <v>757869</v>
      </c>
      <c r="E46" s="64">
        <v>758031</v>
      </c>
      <c r="F46" s="64">
        <v>757762</v>
      </c>
      <c r="G46" s="64">
        <v>757086</v>
      </c>
      <c r="H46" s="64">
        <v>754876</v>
      </c>
      <c r="I46" s="64">
        <v>751955</v>
      </c>
      <c r="J46" s="64">
        <v>748942</v>
      </c>
      <c r="K46" s="64">
        <v>745645</v>
      </c>
      <c r="L46" s="64">
        <v>741468</v>
      </c>
      <c r="M46" s="64">
        <v>735941</v>
      </c>
      <c r="N46" s="64">
        <v>729756</v>
      </c>
      <c r="O46" s="64">
        <v>724717</v>
      </c>
      <c r="P46" s="64">
        <v>720482</v>
      </c>
      <c r="Q46" s="64">
        <v>715841</v>
      </c>
      <c r="R46" s="64">
        <v>710984</v>
      </c>
      <c r="S46" s="64">
        <v>706747</v>
      </c>
      <c r="T46" s="64">
        <v>703279</v>
      </c>
      <c r="U46" s="64">
        <v>700499</v>
      </c>
      <c r="V46" s="64">
        <v>697436</v>
      </c>
      <c r="W46" s="64">
        <v>694210</v>
      </c>
      <c r="X46" s="64">
        <v>692112</v>
      </c>
      <c r="Y46" s="64">
        <v>690672</v>
      </c>
      <c r="Z46" s="64">
        <v>689649</v>
      </c>
      <c r="AA46" s="64">
        <v>688676</v>
      </c>
      <c r="AB46" s="64">
        <v>687739</v>
      </c>
      <c r="AC46" s="64">
        <v>686409</v>
      </c>
      <c r="AD46" s="64">
        <v>684692</v>
      </c>
      <c r="AE46" s="64">
        <v>683686</v>
      </c>
      <c r="AF46" s="64">
        <v>681613</v>
      </c>
      <c r="AG46" s="64">
        <v>678070</v>
      </c>
      <c r="AH46" s="64">
        <v>674336</v>
      </c>
      <c r="AI46" s="64">
        <v>671088</v>
      </c>
    </row>
    <row r="47" spans="1:35" ht="13.05" customHeight="1" x14ac:dyDescent="0.25">
      <c r="A47" s="67" t="s">
        <v>191</v>
      </c>
      <c r="B47" s="64">
        <v>963044</v>
      </c>
      <c r="C47" s="64">
        <v>961379</v>
      </c>
      <c r="D47" s="64">
        <v>960564</v>
      </c>
      <c r="E47" s="64">
        <v>959450</v>
      </c>
      <c r="F47" s="64">
        <v>956300</v>
      </c>
      <c r="G47" s="64">
        <v>951719</v>
      </c>
      <c r="H47" s="64">
        <v>945887</v>
      </c>
      <c r="I47" s="64">
        <v>938855</v>
      </c>
      <c r="J47" s="64">
        <v>931218</v>
      </c>
      <c r="K47" s="64">
        <v>922929</v>
      </c>
      <c r="L47" s="64">
        <v>913301</v>
      </c>
      <c r="M47" s="64">
        <v>902637</v>
      </c>
      <c r="N47" s="64">
        <v>891653</v>
      </c>
      <c r="O47" s="64">
        <v>882232</v>
      </c>
      <c r="P47" s="64">
        <v>875074</v>
      </c>
      <c r="Q47" s="64">
        <v>868276</v>
      </c>
      <c r="R47" s="64">
        <v>861304</v>
      </c>
      <c r="S47" s="64">
        <v>854781</v>
      </c>
      <c r="T47" s="64">
        <v>848310</v>
      </c>
      <c r="U47" s="64">
        <v>842073</v>
      </c>
      <c r="V47" s="64">
        <v>836224</v>
      </c>
      <c r="W47" s="64">
        <v>829767</v>
      </c>
      <c r="X47" s="64">
        <v>823329</v>
      </c>
      <c r="Y47" s="64">
        <v>817678</v>
      </c>
      <c r="Z47" s="64">
        <v>813831</v>
      </c>
      <c r="AA47" s="64">
        <v>812533</v>
      </c>
      <c r="AB47" s="64">
        <v>813367</v>
      </c>
      <c r="AC47" s="64">
        <v>813090</v>
      </c>
      <c r="AD47" s="64">
        <v>807577</v>
      </c>
      <c r="AE47" s="64">
        <v>801163</v>
      </c>
      <c r="AF47" s="64">
        <v>793859</v>
      </c>
      <c r="AG47" s="64">
        <v>785082</v>
      </c>
      <c r="AH47" s="64">
        <v>776407</v>
      </c>
      <c r="AI47" s="64">
        <v>768632</v>
      </c>
    </row>
    <row r="48" spans="1:35" ht="13.05" customHeight="1" x14ac:dyDescent="0.25">
      <c r="A48" s="67" t="s">
        <v>192</v>
      </c>
      <c r="B48" s="64">
        <v>3664690</v>
      </c>
      <c r="C48" s="64">
        <v>3683879</v>
      </c>
      <c r="D48" s="64">
        <v>3706076</v>
      </c>
      <c r="E48" s="64">
        <v>3730324</v>
      </c>
      <c r="F48" s="64">
        <v>3746303</v>
      </c>
      <c r="G48" s="64">
        <v>3756502</v>
      </c>
      <c r="H48" s="64">
        <v>3765619</v>
      </c>
      <c r="I48" s="64">
        <v>3775198</v>
      </c>
      <c r="J48" s="64">
        <v>3784807</v>
      </c>
      <c r="K48" s="64">
        <v>3789478</v>
      </c>
      <c r="L48" s="64">
        <v>3788276</v>
      </c>
      <c r="M48" s="64">
        <v>3784355</v>
      </c>
      <c r="N48" s="64">
        <v>3779785</v>
      </c>
      <c r="O48" s="64">
        <v>3775386</v>
      </c>
      <c r="P48" s="64">
        <v>3770636</v>
      </c>
      <c r="Q48" s="64">
        <v>3764883</v>
      </c>
      <c r="R48" s="64">
        <v>3762353</v>
      </c>
      <c r="S48" s="64">
        <v>3764942</v>
      </c>
      <c r="T48" s="64">
        <v>3770152</v>
      </c>
      <c r="U48" s="64">
        <v>3778992</v>
      </c>
      <c r="V48" s="64">
        <v>3785971</v>
      </c>
      <c r="W48" s="64">
        <v>3799963</v>
      </c>
      <c r="X48" s="64">
        <v>3826898</v>
      </c>
      <c r="Y48" s="64">
        <v>3854481</v>
      </c>
      <c r="Z48" s="64">
        <v>3881043</v>
      </c>
      <c r="AA48" s="64">
        <v>3906797</v>
      </c>
      <c r="AB48" s="64">
        <v>3932921</v>
      </c>
      <c r="AC48" s="64">
        <v>3956764</v>
      </c>
      <c r="AD48" s="64">
        <v>3974375</v>
      </c>
      <c r="AE48" s="64">
        <v>3989152</v>
      </c>
      <c r="AF48" s="64">
        <v>3997023</v>
      </c>
      <c r="AG48" s="64">
        <v>3998887</v>
      </c>
      <c r="AH48" s="64">
        <v>4000854</v>
      </c>
      <c r="AI48" s="64">
        <v>4002320</v>
      </c>
    </row>
    <row r="49" spans="1:35" ht="13.05" customHeight="1" x14ac:dyDescent="0.25">
      <c r="A49" s="67" t="s">
        <v>193</v>
      </c>
      <c r="B49" s="64">
        <v>1614073</v>
      </c>
      <c r="C49" s="64">
        <v>1619419</v>
      </c>
      <c r="D49" s="64">
        <v>1623500</v>
      </c>
      <c r="E49" s="64">
        <v>1622495</v>
      </c>
      <c r="F49" s="64">
        <v>1618765</v>
      </c>
      <c r="G49" s="64">
        <v>1614997</v>
      </c>
      <c r="H49" s="64">
        <v>1610171</v>
      </c>
      <c r="I49" s="64">
        <v>1605837</v>
      </c>
      <c r="J49" s="64">
        <v>1602684</v>
      </c>
      <c r="K49" s="64">
        <v>1598490</v>
      </c>
      <c r="L49" s="64">
        <v>1591821</v>
      </c>
      <c r="M49" s="64">
        <v>1583134</v>
      </c>
      <c r="N49" s="64">
        <v>1573173</v>
      </c>
      <c r="O49" s="64">
        <v>1564634</v>
      </c>
      <c r="P49" s="64">
        <v>1557692</v>
      </c>
      <c r="Q49" s="64">
        <v>1550056</v>
      </c>
      <c r="R49" s="64">
        <v>1542211</v>
      </c>
      <c r="S49" s="64">
        <v>1535774</v>
      </c>
      <c r="T49" s="64">
        <v>1530591</v>
      </c>
      <c r="U49" s="64">
        <v>1526676</v>
      </c>
      <c r="V49" s="64">
        <v>1522753</v>
      </c>
      <c r="W49" s="64">
        <v>1517591</v>
      </c>
      <c r="X49" s="64">
        <v>1512905</v>
      </c>
      <c r="Y49" s="64">
        <v>1509156</v>
      </c>
      <c r="Z49" s="64">
        <v>1505850</v>
      </c>
      <c r="AA49" s="64">
        <v>1502569</v>
      </c>
      <c r="AB49" s="64">
        <v>1498971</v>
      </c>
      <c r="AC49" s="64">
        <v>1493657</v>
      </c>
      <c r="AD49" s="64">
        <v>1485682</v>
      </c>
      <c r="AE49" s="64">
        <v>1476440</v>
      </c>
      <c r="AF49" s="64">
        <v>1466282</v>
      </c>
      <c r="AG49" s="64">
        <v>1454945</v>
      </c>
      <c r="AH49" s="64">
        <v>1445599</v>
      </c>
      <c r="AI49" s="64">
        <v>1438404</v>
      </c>
    </row>
    <row r="50" spans="1:35" ht="13.05" customHeight="1" x14ac:dyDescent="0.25">
      <c r="A50" s="67" t="s">
        <v>194</v>
      </c>
      <c r="B50" s="64">
        <v>1338505</v>
      </c>
      <c r="C50" s="64">
        <v>1341923</v>
      </c>
      <c r="D50" s="64">
        <v>1345921</v>
      </c>
      <c r="E50" s="64">
        <v>1346649</v>
      </c>
      <c r="F50" s="64">
        <v>1345455</v>
      </c>
      <c r="G50" s="64">
        <v>1344702</v>
      </c>
      <c r="H50" s="64">
        <v>1342956</v>
      </c>
      <c r="I50" s="64">
        <v>1340565</v>
      </c>
      <c r="J50" s="64">
        <v>1339014</v>
      </c>
      <c r="K50" s="64">
        <v>1336524</v>
      </c>
      <c r="L50" s="64">
        <v>1330988</v>
      </c>
      <c r="M50" s="64">
        <v>1323622</v>
      </c>
      <c r="N50" s="64">
        <v>1315616</v>
      </c>
      <c r="O50" s="64">
        <v>1306685</v>
      </c>
      <c r="P50" s="64">
        <v>1296348</v>
      </c>
      <c r="Q50" s="64">
        <v>1284984</v>
      </c>
      <c r="R50" s="64">
        <v>1273758</v>
      </c>
      <c r="S50" s="64">
        <v>1265815</v>
      </c>
      <c r="T50" s="64">
        <v>1260627</v>
      </c>
      <c r="U50" s="64">
        <v>1257045</v>
      </c>
      <c r="V50" s="64">
        <v>1253185</v>
      </c>
      <c r="W50" s="64">
        <v>1247996</v>
      </c>
      <c r="X50" s="64">
        <v>1242977</v>
      </c>
      <c r="Y50" s="64">
        <v>1237859</v>
      </c>
      <c r="Z50" s="64">
        <v>1233524</v>
      </c>
      <c r="AA50" s="64">
        <v>1230365</v>
      </c>
      <c r="AB50" s="64">
        <v>1227872</v>
      </c>
      <c r="AC50" s="64">
        <v>1224210</v>
      </c>
      <c r="AD50" s="64">
        <v>1217054</v>
      </c>
      <c r="AE50" s="64">
        <v>1209255</v>
      </c>
      <c r="AF50" s="64">
        <v>1200388</v>
      </c>
      <c r="AG50" s="64">
        <v>1189342</v>
      </c>
      <c r="AH50" s="64">
        <v>1178543</v>
      </c>
      <c r="AI50" s="64">
        <v>1170119</v>
      </c>
    </row>
    <row r="51" spans="1:35" ht="13.05" customHeight="1" x14ac:dyDescent="0.25">
      <c r="A51" s="67" t="s">
        <v>195</v>
      </c>
      <c r="B51" s="64">
        <v>3025036</v>
      </c>
      <c r="C51" s="64">
        <v>3017312</v>
      </c>
      <c r="D51" s="64">
        <v>3007955</v>
      </c>
      <c r="E51" s="64">
        <v>2992822</v>
      </c>
      <c r="F51" s="64">
        <v>2973086</v>
      </c>
      <c r="G51" s="64">
        <v>2953715</v>
      </c>
      <c r="H51" s="64">
        <v>2934775</v>
      </c>
      <c r="I51" s="64">
        <v>2917863</v>
      </c>
      <c r="J51" s="64">
        <v>2903215</v>
      </c>
      <c r="K51" s="64">
        <v>2887825</v>
      </c>
      <c r="L51" s="64">
        <v>2868750</v>
      </c>
      <c r="M51" s="64">
        <v>2847873</v>
      </c>
      <c r="N51" s="64">
        <v>2825448</v>
      </c>
      <c r="O51" s="64">
        <v>2798409</v>
      </c>
      <c r="P51" s="64">
        <v>2767305</v>
      </c>
      <c r="Q51" s="64">
        <v>2735163</v>
      </c>
      <c r="R51" s="64">
        <v>2705183</v>
      </c>
      <c r="S51" s="64">
        <v>2682778</v>
      </c>
      <c r="T51" s="64">
        <v>2667158</v>
      </c>
      <c r="U51" s="64">
        <v>2654506</v>
      </c>
      <c r="V51" s="64">
        <v>2641102</v>
      </c>
      <c r="W51" s="64">
        <v>2631095</v>
      </c>
      <c r="X51" s="64">
        <v>2629087</v>
      </c>
      <c r="Y51" s="64">
        <v>2628897</v>
      </c>
      <c r="Z51" s="64">
        <v>2627127</v>
      </c>
      <c r="AA51" s="64">
        <v>2623408</v>
      </c>
      <c r="AB51" s="64">
        <v>2618357</v>
      </c>
      <c r="AC51" s="64">
        <v>2610139</v>
      </c>
      <c r="AD51" s="64">
        <v>2596807</v>
      </c>
      <c r="AE51" s="64">
        <v>2581988</v>
      </c>
      <c r="AF51" s="64">
        <v>2562731</v>
      </c>
      <c r="AG51" s="64">
        <v>2537933</v>
      </c>
      <c r="AH51" s="64">
        <v>2516751</v>
      </c>
      <c r="AI51" s="64">
        <v>2501809</v>
      </c>
    </row>
    <row r="52" spans="1:35" ht="13.05" customHeight="1" x14ac:dyDescent="0.25">
      <c r="A52" s="67" t="s">
        <v>197</v>
      </c>
      <c r="B52" s="64">
        <v>1650351</v>
      </c>
      <c r="C52" s="64">
        <v>1647036</v>
      </c>
      <c r="D52" s="64">
        <v>1643499</v>
      </c>
      <c r="E52" s="64">
        <v>1637191</v>
      </c>
      <c r="F52" s="64">
        <v>1627934</v>
      </c>
      <c r="G52" s="64">
        <v>1616418</v>
      </c>
      <c r="H52" s="64">
        <v>1602709</v>
      </c>
      <c r="I52" s="64">
        <v>1588704</v>
      </c>
      <c r="J52" s="64">
        <v>1575106</v>
      </c>
      <c r="K52" s="64">
        <v>1561165</v>
      </c>
      <c r="L52" s="64">
        <v>1545187</v>
      </c>
      <c r="M52" s="64">
        <v>1527573</v>
      </c>
      <c r="N52" s="64">
        <v>1508672</v>
      </c>
      <c r="O52" s="64">
        <v>1485729</v>
      </c>
      <c r="P52" s="64">
        <v>1458918</v>
      </c>
      <c r="Q52" s="64">
        <v>1432001</v>
      </c>
      <c r="R52" s="64">
        <v>1407331</v>
      </c>
      <c r="S52" s="64">
        <v>1387700</v>
      </c>
      <c r="T52" s="64">
        <v>1372193</v>
      </c>
      <c r="U52" s="64">
        <v>1358848</v>
      </c>
      <c r="V52" s="64">
        <v>1345725</v>
      </c>
      <c r="W52" s="64">
        <v>1329235</v>
      </c>
      <c r="X52" s="64">
        <v>1311107</v>
      </c>
      <c r="Y52" s="64">
        <v>1294235</v>
      </c>
      <c r="Z52" s="64">
        <v>1278488</v>
      </c>
      <c r="AA52" s="64">
        <v>1264004</v>
      </c>
      <c r="AB52" s="64">
        <v>1250270</v>
      </c>
      <c r="AC52" s="64">
        <v>1235739</v>
      </c>
      <c r="AD52" s="64">
        <v>1218763</v>
      </c>
      <c r="AE52" s="64">
        <v>1201063</v>
      </c>
      <c r="AF52" s="64">
        <v>1182667</v>
      </c>
      <c r="AG52" s="64">
        <v>1160985</v>
      </c>
      <c r="AH52" s="64">
        <v>1143644</v>
      </c>
      <c r="AI52" s="64">
        <v>1134023</v>
      </c>
    </row>
    <row r="53" spans="1:35" ht="13.05" customHeight="1" x14ac:dyDescent="0.25">
      <c r="A53" s="67" t="s">
        <v>198</v>
      </c>
      <c r="B53" s="64">
        <v>3776727</v>
      </c>
      <c r="C53" s="64">
        <v>3767761</v>
      </c>
      <c r="D53" s="64">
        <v>3757719</v>
      </c>
      <c r="E53" s="64">
        <v>3745236</v>
      </c>
      <c r="F53" s="64">
        <v>3733979</v>
      </c>
      <c r="G53" s="64">
        <v>3720852</v>
      </c>
      <c r="H53" s="64">
        <v>3701399</v>
      </c>
      <c r="I53" s="64">
        <v>3682796</v>
      </c>
      <c r="J53" s="64">
        <v>3664686</v>
      </c>
      <c r="K53" s="64">
        <v>3641861</v>
      </c>
      <c r="L53" s="64">
        <v>3611354</v>
      </c>
      <c r="M53" s="64">
        <v>3574584</v>
      </c>
      <c r="N53" s="64">
        <v>3535199</v>
      </c>
      <c r="O53" s="64">
        <v>3498376</v>
      </c>
      <c r="P53" s="64">
        <v>3464488</v>
      </c>
      <c r="Q53" s="64">
        <v>3431111</v>
      </c>
      <c r="R53" s="64">
        <v>3399341</v>
      </c>
      <c r="S53" s="64">
        <v>3373588</v>
      </c>
      <c r="T53" s="64">
        <v>3353268</v>
      </c>
      <c r="U53" s="64">
        <v>3335266</v>
      </c>
      <c r="V53" s="64">
        <v>3317230</v>
      </c>
      <c r="W53" s="64">
        <v>3300620</v>
      </c>
      <c r="X53" s="64">
        <v>3288397</v>
      </c>
      <c r="Y53" s="64">
        <v>3277386</v>
      </c>
      <c r="Z53" s="64">
        <v>3264280</v>
      </c>
      <c r="AA53" s="64">
        <v>3250563</v>
      </c>
      <c r="AB53" s="64">
        <v>3236317</v>
      </c>
      <c r="AC53" s="64">
        <v>3220481</v>
      </c>
      <c r="AD53" s="64">
        <v>3200781</v>
      </c>
      <c r="AE53" s="64">
        <v>3181635</v>
      </c>
      <c r="AF53" s="64">
        <v>3159332</v>
      </c>
      <c r="AG53" s="64">
        <v>3126706</v>
      </c>
      <c r="AH53" s="64">
        <v>3095367</v>
      </c>
      <c r="AI53" s="64">
        <v>3071076</v>
      </c>
    </row>
    <row r="54" spans="1:35" ht="13.05" customHeight="1" x14ac:dyDescent="0.25">
      <c r="A54" s="67" t="s">
        <v>199</v>
      </c>
      <c r="B54" s="64">
        <v>2155416</v>
      </c>
      <c r="C54" s="64">
        <v>2163997</v>
      </c>
      <c r="D54" s="64">
        <v>2175428</v>
      </c>
      <c r="E54" s="64">
        <v>2189699</v>
      </c>
      <c r="F54" s="64">
        <v>2204912</v>
      </c>
      <c r="G54" s="64">
        <v>2215543</v>
      </c>
      <c r="H54" s="64">
        <v>2216995</v>
      </c>
      <c r="I54" s="64">
        <v>2217004</v>
      </c>
      <c r="J54" s="64">
        <v>2217824</v>
      </c>
      <c r="K54" s="64">
        <v>2214378</v>
      </c>
      <c r="L54" s="64">
        <v>2207413</v>
      </c>
      <c r="M54" s="64">
        <v>2196753</v>
      </c>
      <c r="N54" s="64">
        <v>2182925</v>
      </c>
      <c r="O54" s="64">
        <v>2162971</v>
      </c>
      <c r="P54" s="64">
        <v>2136201</v>
      </c>
      <c r="Q54" s="64">
        <v>2107977</v>
      </c>
      <c r="R54" s="64">
        <v>2080693</v>
      </c>
      <c r="S54" s="64">
        <v>2061796</v>
      </c>
      <c r="T54" s="64">
        <v>2049978</v>
      </c>
      <c r="U54" s="64">
        <v>2043150</v>
      </c>
      <c r="V54" s="64">
        <v>2036770</v>
      </c>
      <c r="W54" s="64">
        <v>2024254</v>
      </c>
      <c r="X54" s="64">
        <v>2009848</v>
      </c>
      <c r="Y54" s="64">
        <v>1995431</v>
      </c>
      <c r="Z54" s="64">
        <v>1981016</v>
      </c>
      <c r="AA54" s="64">
        <v>1967232</v>
      </c>
      <c r="AB54" s="64">
        <v>1954702</v>
      </c>
      <c r="AC54" s="64">
        <v>1939640</v>
      </c>
      <c r="AD54" s="64">
        <v>1920172</v>
      </c>
      <c r="AE54" s="64">
        <v>1904146</v>
      </c>
      <c r="AF54" s="64">
        <v>1888872</v>
      </c>
      <c r="AG54" s="64">
        <v>1867547</v>
      </c>
      <c r="AH54" s="64">
        <v>1848579</v>
      </c>
      <c r="AI54" s="64">
        <v>1835017</v>
      </c>
    </row>
    <row r="55" spans="1:35" ht="13.05" customHeight="1" x14ac:dyDescent="0.25">
      <c r="A55" s="67" t="s">
        <v>200</v>
      </c>
      <c r="B55" s="64">
        <v>1546957</v>
      </c>
      <c r="C55" s="64">
        <v>1547798</v>
      </c>
      <c r="D55" s="64">
        <v>1550619</v>
      </c>
      <c r="E55" s="64">
        <v>1553302</v>
      </c>
      <c r="F55" s="64">
        <v>1553361</v>
      </c>
      <c r="G55" s="64">
        <v>1549541</v>
      </c>
      <c r="H55" s="64">
        <v>1540250</v>
      </c>
      <c r="I55" s="64">
        <v>1529788</v>
      </c>
      <c r="J55" s="64">
        <v>1519445</v>
      </c>
      <c r="K55" s="64">
        <v>1507256</v>
      </c>
      <c r="L55" s="64">
        <v>1492171</v>
      </c>
      <c r="M55" s="64">
        <v>1475176</v>
      </c>
      <c r="N55" s="64">
        <v>1457717</v>
      </c>
      <c r="O55" s="64">
        <v>1444610</v>
      </c>
      <c r="P55" s="64">
        <v>1435523</v>
      </c>
      <c r="Q55" s="64">
        <v>1425562</v>
      </c>
      <c r="R55" s="64">
        <v>1415899</v>
      </c>
      <c r="S55" s="64">
        <v>1408542</v>
      </c>
      <c r="T55" s="64">
        <v>1401755</v>
      </c>
      <c r="U55" s="64">
        <v>1395287</v>
      </c>
      <c r="V55" s="64">
        <v>1388210</v>
      </c>
      <c r="W55" s="64">
        <v>1379615</v>
      </c>
      <c r="X55" s="64">
        <v>1370536</v>
      </c>
      <c r="Y55" s="64">
        <v>1361249</v>
      </c>
      <c r="Z55" s="64">
        <v>1353718</v>
      </c>
      <c r="AA55" s="64">
        <v>1346711</v>
      </c>
      <c r="AB55" s="64">
        <v>1338461</v>
      </c>
      <c r="AC55" s="64">
        <v>1328720</v>
      </c>
      <c r="AD55" s="64">
        <v>1315622</v>
      </c>
      <c r="AE55" s="64">
        <v>1301298</v>
      </c>
      <c r="AF55" s="64">
        <v>1286654</v>
      </c>
      <c r="AG55" s="64">
        <v>1269953</v>
      </c>
      <c r="AH55" s="64">
        <v>1253856</v>
      </c>
      <c r="AI55" s="64">
        <v>1241361</v>
      </c>
    </row>
    <row r="56" spans="1:35" ht="13.05" customHeight="1" x14ac:dyDescent="0.25">
      <c r="A56" s="67" t="s">
        <v>201</v>
      </c>
      <c r="B56" s="64">
        <v>3241830</v>
      </c>
      <c r="C56" s="64">
        <v>3250241</v>
      </c>
      <c r="D56" s="64">
        <v>3261010</v>
      </c>
      <c r="E56" s="64">
        <v>3273715</v>
      </c>
      <c r="F56" s="64">
        <v>3289614</v>
      </c>
      <c r="G56" s="64">
        <v>3303685</v>
      </c>
      <c r="H56" s="64">
        <v>3306172</v>
      </c>
      <c r="I56" s="64">
        <v>3304896</v>
      </c>
      <c r="J56" s="64">
        <v>3303433</v>
      </c>
      <c r="K56" s="64">
        <v>3297080</v>
      </c>
      <c r="L56" s="64">
        <v>3283712</v>
      </c>
      <c r="M56" s="64">
        <v>3264926</v>
      </c>
      <c r="N56" s="64">
        <v>3244875</v>
      </c>
      <c r="O56" s="64">
        <v>3232425</v>
      </c>
      <c r="P56" s="64">
        <v>3227213</v>
      </c>
      <c r="Q56" s="64">
        <v>3225459</v>
      </c>
      <c r="R56" s="64">
        <v>3224790</v>
      </c>
      <c r="S56" s="64">
        <v>3222438</v>
      </c>
      <c r="T56" s="64">
        <v>3221226</v>
      </c>
      <c r="U56" s="64">
        <v>3221211</v>
      </c>
      <c r="V56" s="64">
        <v>3218110</v>
      </c>
      <c r="W56" s="64">
        <v>3216169</v>
      </c>
      <c r="X56" s="64">
        <v>3218119</v>
      </c>
      <c r="Y56" s="64">
        <v>3219640</v>
      </c>
      <c r="Z56" s="64">
        <v>3222293</v>
      </c>
      <c r="AA56" s="64">
        <v>3222676</v>
      </c>
      <c r="AB56" s="64">
        <v>3221165</v>
      </c>
      <c r="AC56" s="64">
        <v>3217895</v>
      </c>
      <c r="AD56" s="64">
        <v>3210539</v>
      </c>
      <c r="AE56" s="64">
        <v>3206514</v>
      </c>
      <c r="AF56" s="64">
        <v>3195048</v>
      </c>
      <c r="AG56" s="64">
        <v>3174117</v>
      </c>
      <c r="AH56" s="64">
        <v>3153533</v>
      </c>
      <c r="AI56" s="64">
        <v>3135262</v>
      </c>
    </row>
    <row r="57" spans="1:35" ht="13.05" customHeight="1" x14ac:dyDescent="0.25">
      <c r="A57" s="67" t="s">
        <v>202</v>
      </c>
      <c r="B57" s="64">
        <v>2701378</v>
      </c>
      <c r="C57" s="64">
        <v>2706299</v>
      </c>
      <c r="D57" s="64">
        <v>2712979</v>
      </c>
      <c r="E57" s="64">
        <v>2721520</v>
      </c>
      <c r="F57" s="64">
        <v>2729726</v>
      </c>
      <c r="G57" s="64">
        <v>2735634</v>
      </c>
      <c r="H57" s="64">
        <v>2731126</v>
      </c>
      <c r="I57" s="64">
        <v>2723783</v>
      </c>
      <c r="J57" s="64">
        <v>2720883</v>
      </c>
      <c r="K57" s="64">
        <v>2715315</v>
      </c>
      <c r="L57" s="64">
        <v>2705017</v>
      </c>
      <c r="M57" s="64">
        <v>2690725</v>
      </c>
      <c r="N57" s="64">
        <v>2672772</v>
      </c>
      <c r="O57" s="64">
        <v>2651504</v>
      </c>
      <c r="P57" s="64">
        <v>2627551</v>
      </c>
      <c r="Q57" s="64">
        <v>2603403</v>
      </c>
      <c r="R57" s="64">
        <v>2581813</v>
      </c>
      <c r="S57" s="64">
        <v>2565359</v>
      </c>
      <c r="T57" s="64">
        <v>2551809</v>
      </c>
      <c r="U57" s="64">
        <v>2540365</v>
      </c>
      <c r="V57" s="64">
        <v>2527358</v>
      </c>
      <c r="W57" s="64">
        <v>2517102</v>
      </c>
      <c r="X57" s="64">
        <v>2515327</v>
      </c>
      <c r="Y57" s="64">
        <v>2515480</v>
      </c>
      <c r="Z57" s="64">
        <v>2516576</v>
      </c>
      <c r="AA57" s="64">
        <v>2518281</v>
      </c>
      <c r="AB57" s="64">
        <v>2517620</v>
      </c>
      <c r="AC57" s="64">
        <v>2511589</v>
      </c>
      <c r="AD57" s="64">
        <v>2498661</v>
      </c>
      <c r="AE57" s="64">
        <v>2484437</v>
      </c>
      <c r="AF57" s="64">
        <v>2467866</v>
      </c>
      <c r="AG57" s="64">
        <v>2444309</v>
      </c>
      <c r="AH57" s="64">
        <v>2417978</v>
      </c>
      <c r="AI57" s="64">
        <v>2395054</v>
      </c>
    </row>
    <row r="58" spans="1:35" ht="13.05" customHeight="1" x14ac:dyDescent="0.25">
      <c r="A58" s="67" t="s">
        <v>203</v>
      </c>
      <c r="B58" s="64">
        <v>1416085</v>
      </c>
      <c r="C58" s="64">
        <v>1426723</v>
      </c>
      <c r="D58" s="64">
        <v>1439981</v>
      </c>
      <c r="E58" s="64">
        <v>1455322</v>
      </c>
      <c r="F58" s="64">
        <v>1467779</v>
      </c>
      <c r="G58" s="64">
        <v>1471553</v>
      </c>
      <c r="H58" s="64">
        <v>1465904</v>
      </c>
      <c r="I58" s="64">
        <v>1455755</v>
      </c>
      <c r="J58" s="64">
        <v>1444917</v>
      </c>
      <c r="K58" s="64">
        <v>1433562</v>
      </c>
      <c r="L58" s="64">
        <v>1420483</v>
      </c>
      <c r="M58" s="64">
        <v>1404731</v>
      </c>
      <c r="N58" s="64">
        <v>1387411</v>
      </c>
      <c r="O58" s="64">
        <v>1372905</v>
      </c>
      <c r="P58" s="64">
        <v>1360730</v>
      </c>
      <c r="Q58" s="64">
        <v>1347458</v>
      </c>
      <c r="R58" s="64">
        <v>1333125</v>
      </c>
      <c r="S58" s="64">
        <v>1321065</v>
      </c>
      <c r="T58" s="64">
        <v>1312455</v>
      </c>
      <c r="U58" s="64">
        <v>1305191</v>
      </c>
      <c r="V58" s="64">
        <v>1296084</v>
      </c>
      <c r="W58" s="64">
        <v>1285635</v>
      </c>
      <c r="X58" s="64">
        <v>1276437</v>
      </c>
      <c r="Y58" s="64">
        <v>1268070</v>
      </c>
      <c r="Z58" s="64">
        <v>1260990</v>
      </c>
      <c r="AA58" s="64">
        <v>1254898</v>
      </c>
      <c r="AB58" s="64">
        <v>1248955</v>
      </c>
      <c r="AC58" s="64">
        <v>1242345</v>
      </c>
      <c r="AD58" s="64">
        <v>1234009</v>
      </c>
      <c r="AE58" s="64">
        <v>1224520</v>
      </c>
      <c r="AF58" s="64">
        <v>1213385</v>
      </c>
      <c r="AG58" s="64">
        <v>1199376</v>
      </c>
      <c r="AH58" s="64">
        <v>1186333</v>
      </c>
      <c r="AI58" s="64">
        <v>1176894</v>
      </c>
    </row>
    <row r="59" spans="1:35" ht="13.05" customHeight="1" x14ac:dyDescent="0.25">
      <c r="A59" s="67" t="s">
        <v>205</v>
      </c>
      <c r="B59" s="64">
        <v>1106139</v>
      </c>
      <c r="C59" s="64">
        <v>1105758</v>
      </c>
      <c r="D59" s="64">
        <v>1106556</v>
      </c>
      <c r="E59" s="64">
        <v>1103571</v>
      </c>
      <c r="F59" s="64">
        <v>1100109</v>
      </c>
      <c r="G59" s="64">
        <v>1095009</v>
      </c>
      <c r="H59" s="64">
        <v>1085582</v>
      </c>
      <c r="I59" s="64">
        <v>1077807</v>
      </c>
      <c r="J59" s="64">
        <v>1071655</v>
      </c>
      <c r="K59" s="64">
        <v>1064007</v>
      </c>
      <c r="L59" s="64">
        <v>1053311</v>
      </c>
      <c r="M59" s="64">
        <v>1038921</v>
      </c>
      <c r="N59" s="64">
        <v>1023473</v>
      </c>
      <c r="O59" s="64">
        <v>1007815</v>
      </c>
      <c r="P59" s="64">
        <v>990238</v>
      </c>
      <c r="Q59" s="64">
        <v>971422</v>
      </c>
      <c r="R59" s="64">
        <v>953942</v>
      </c>
      <c r="S59" s="64">
        <v>940290</v>
      </c>
      <c r="T59" s="64">
        <v>929846</v>
      </c>
      <c r="U59" s="64">
        <v>921883</v>
      </c>
      <c r="V59" s="64">
        <v>913699</v>
      </c>
      <c r="W59" s="64">
        <v>900988</v>
      </c>
      <c r="X59" s="64">
        <v>886406</v>
      </c>
      <c r="Y59" s="64">
        <v>873840</v>
      </c>
      <c r="Z59" s="64">
        <v>862860</v>
      </c>
      <c r="AA59" s="64">
        <v>852225</v>
      </c>
      <c r="AB59" s="64">
        <v>841365</v>
      </c>
      <c r="AC59" s="64">
        <v>830177</v>
      </c>
      <c r="AD59" s="64">
        <v>817465</v>
      </c>
      <c r="AE59" s="64">
        <v>805272</v>
      </c>
      <c r="AF59" s="64">
        <v>794199</v>
      </c>
      <c r="AG59" s="64">
        <v>780364</v>
      </c>
      <c r="AH59" s="64">
        <v>766959</v>
      </c>
      <c r="AI59" s="64">
        <v>757294</v>
      </c>
    </row>
    <row r="60" spans="1:35" ht="13.05" customHeight="1" x14ac:dyDescent="0.25">
      <c r="A60" s="67" t="s">
        <v>206</v>
      </c>
      <c r="B60" s="64">
        <v>4766060</v>
      </c>
      <c r="C60" s="64">
        <v>4760579</v>
      </c>
      <c r="D60" s="64">
        <v>4743718</v>
      </c>
      <c r="E60" s="64">
        <v>4716563</v>
      </c>
      <c r="F60" s="64">
        <v>4689774</v>
      </c>
      <c r="G60" s="64">
        <v>4669494</v>
      </c>
      <c r="H60" s="64">
        <v>4650661</v>
      </c>
      <c r="I60" s="64">
        <v>4633176</v>
      </c>
      <c r="J60" s="64">
        <v>4616322</v>
      </c>
      <c r="K60" s="64">
        <v>4592547</v>
      </c>
      <c r="L60" s="64">
        <v>4561735</v>
      </c>
      <c r="M60" s="64">
        <v>4530012</v>
      </c>
      <c r="N60" s="64">
        <v>4495812</v>
      </c>
      <c r="O60" s="64">
        <v>4455859</v>
      </c>
      <c r="P60" s="64">
        <v>4414103</v>
      </c>
      <c r="Q60" s="64">
        <v>4375233</v>
      </c>
      <c r="R60" s="64">
        <v>4343502</v>
      </c>
      <c r="S60" s="64">
        <v>4325347</v>
      </c>
      <c r="T60" s="64">
        <v>4317226</v>
      </c>
      <c r="U60" s="64">
        <v>4311404</v>
      </c>
      <c r="V60" s="64">
        <v>4302850</v>
      </c>
      <c r="W60" s="64">
        <v>4302363</v>
      </c>
      <c r="X60" s="64">
        <v>4311585</v>
      </c>
      <c r="Y60" s="64">
        <v>4318067</v>
      </c>
      <c r="Z60" s="64">
        <v>4323830</v>
      </c>
      <c r="AA60" s="64">
        <v>4328434</v>
      </c>
      <c r="AB60" s="64">
        <v>4329309</v>
      </c>
      <c r="AC60" s="64">
        <v>4326875</v>
      </c>
      <c r="AD60" s="64">
        <v>4319999</v>
      </c>
      <c r="AE60" s="64">
        <v>4312661</v>
      </c>
      <c r="AF60" s="64">
        <v>4299797</v>
      </c>
      <c r="AG60" s="64">
        <v>4276579</v>
      </c>
      <c r="AH60" s="64">
        <v>4251426</v>
      </c>
      <c r="AI60" s="64">
        <v>4230928</v>
      </c>
    </row>
    <row r="61" spans="1:35" ht="13.05" customHeight="1" x14ac:dyDescent="0.25">
      <c r="A61" s="67" t="s">
        <v>207</v>
      </c>
      <c r="B61" s="64">
        <v>3160121</v>
      </c>
      <c r="C61" s="64">
        <v>3159999</v>
      </c>
      <c r="D61" s="64">
        <v>3140989</v>
      </c>
      <c r="E61" s="64">
        <v>3136390</v>
      </c>
      <c r="F61" s="64">
        <v>3153400</v>
      </c>
      <c r="G61" s="64">
        <v>3171150</v>
      </c>
      <c r="H61" s="64">
        <v>3180349</v>
      </c>
      <c r="I61" s="64">
        <v>3198406</v>
      </c>
      <c r="J61" s="64">
        <v>3219322</v>
      </c>
      <c r="K61" s="64">
        <v>3222215</v>
      </c>
      <c r="L61" s="64">
        <v>3226298</v>
      </c>
      <c r="M61" s="64">
        <v>3242881</v>
      </c>
      <c r="N61" s="64">
        <v>3260674</v>
      </c>
      <c r="O61" s="64">
        <v>3275759</v>
      </c>
      <c r="P61" s="64">
        <v>3284996</v>
      </c>
      <c r="Q61" s="64">
        <v>3291083</v>
      </c>
      <c r="R61" s="64">
        <v>3300264</v>
      </c>
      <c r="S61" s="64">
        <v>3318652</v>
      </c>
      <c r="T61" s="64">
        <v>3341150</v>
      </c>
      <c r="U61" s="64">
        <v>3365244</v>
      </c>
      <c r="V61" s="64">
        <v>3392030</v>
      </c>
      <c r="W61" s="64">
        <v>3433198</v>
      </c>
      <c r="X61" s="64">
        <v>3487579</v>
      </c>
      <c r="Y61" s="64">
        <v>3532639</v>
      </c>
      <c r="Z61" s="64">
        <v>3569416</v>
      </c>
      <c r="AA61" s="64">
        <v>3605551</v>
      </c>
      <c r="AB61" s="64">
        <v>3646714</v>
      </c>
      <c r="AC61" s="64">
        <v>3687260</v>
      </c>
      <c r="AD61" s="64">
        <v>3721567</v>
      </c>
      <c r="AE61" s="64">
        <v>3755879</v>
      </c>
      <c r="AF61" s="64">
        <v>3784809</v>
      </c>
      <c r="AG61" s="64">
        <v>3812032</v>
      </c>
      <c r="AH61" s="64">
        <v>3839456</v>
      </c>
      <c r="AI61" s="64">
        <v>3871017</v>
      </c>
    </row>
    <row r="62" spans="1:35" ht="13.05" customHeight="1" x14ac:dyDescent="0.25">
      <c r="A62" s="67" t="s">
        <v>212</v>
      </c>
      <c r="B62" s="64">
        <v>3704030</v>
      </c>
      <c r="C62" s="64">
        <v>3704941</v>
      </c>
      <c r="D62" s="64">
        <v>3701786</v>
      </c>
      <c r="E62" s="64">
        <v>3691358</v>
      </c>
      <c r="F62" s="64">
        <v>3686813</v>
      </c>
      <c r="G62" s="64">
        <v>3685136</v>
      </c>
      <c r="H62" s="64">
        <v>3673781</v>
      </c>
      <c r="I62" s="64">
        <v>3669200</v>
      </c>
      <c r="J62" s="64">
        <v>3671078</v>
      </c>
      <c r="K62" s="64">
        <v>3666050</v>
      </c>
      <c r="L62" s="64">
        <v>3652039</v>
      </c>
      <c r="M62" s="64">
        <v>3632686</v>
      </c>
      <c r="N62" s="64">
        <v>3609540</v>
      </c>
      <c r="O62" s="64">
        <v>3583471</v>
      </c>
      <c r="P62" s="64">
        <v>3555535</v>
      </c>
      <c r="Q62" s="64">
        <v>3529224</v>
      </c>
      <c r="R62" s="64">
        <v>3506822</v>
      </c>
      <c r="S62" s="64">
        <v>3493037</v>
      </c>
      <c r="T62" s="64">
        <v>3486951</v>
      </c>
      <c r="U62" s="64">
        <v>3483314</v>
      </c>
      <c r="V62" s="64">
        <v>3478726</v>
      </c>
      <c r="W62" s="64">
        <v>3477985</v>
      </c>
      <c r="X62" s="64">
        <v>3483032</v>
      </c>
      <c r="Y62" s="64">
        <v>3488252</v>
      </c>
      <c r="Z62" s="64">
        <v>3494522</v>
      </c>
      <c r="AA62" s="64">
        <v>3500128</v>
      </c>
      <c r="AB62" s="64">
        <v>3502934</v>
      </c>
      <c r="AC62" s="64">
        <v>3499368</v>
      </c>
      <c r="AD62" s="64">
        <v>3486357</v>
      </c>
      <c r="AE62" s="64">
        <v>3473309</v>
      </c>
      <c r="AF62" s="64">
        <v>3457131</v>
      </c>
      <c r="AG62" s="64">
        <v>3433528</v>
      </c>
      <c r="AH62" s="64">
        <v>3414351</v>
      </c>
      <c r="AI62" s="64">
        <v>3401472</v>
      </c>
    </row>
    <row r="63" spans="1:35" ht="13.05" customHeight="1" x14ac:dyDescent="0.25">
      <c r="A63" s="67" t="s">
        <v>214</v>
      </c>
      <c r="B63" s="64">
        <v>194428</v>
      </c>
      <c r="C63" s="64">
        <v>196285</v>
      </c>
      <c r="D63" s="64">
        <v>196677</v>
      </c>
      <c r="E63" s="64">
        <v>196677</v>
      </c>
      <c r="F63" s="64">
        <v>197763</v>
      </c>
      <c r="G63" s="64">
        <v>199213</v>
      </c>
      <c r="H63" s="64">
        <v>199905</v>
      </c>
      <c r="I63" s="64">
        <v>200185</v>
      </c>
      <c r="J63" s="64">
        <v>201087</v>
      </c>
      <c r="K63" s="64">
        <v>202071</v>
      </c>
      <c r="L63" s="64">
        <v>202743</v>
      </c>
      <c r="M63" s="64">
        <v>202992</v>
      </c>
      <c r="N63" s="64">
        <v>202997</v>
      </c>
      <c r="O63" s="64">
        <v>202805</v>
      </c>
      <c r="P63" s="64">
        <v>202452</v>
      </c>
      <c r="Q63" s="64">
        <v>202004</v>
      </c>
      <c r="R63" s="64">
        <v>201709</v>
      </c>
      <c r="S63" s="64">
        <v>202436</v>
      </c>
      <c r="T63" s="64">
        <v>203908</v>
      </c>
      <c r="U63" s="64">
        <v>205037</v>
      </c>
      <c r="V63" s="64">
        <v>205958</v>
      </c>
      <c r="W63" s="64">
        <v>206985</v>
      </c>
      <c r="X63" s="64">
        <v>207888</v>
      </c>
      <c r="Y63" s="64">
        <v>208482</v>
      </c>
      <c r="Z63" s="64">
        <v>209152</v>
      </c>
      <c r="AA63" s="64">
        <v>209910</v>
      </c>
      <c r="AB63" s="64">
        <v>210574</v>
      </c>
      <c r="AC63" s="64">
        <v>211051</v>
      </c>
      <c r="AD63" s="64">
        <v>211019</v>
      </c>
      <c r="AE63" s="64">
        <v>211127</v>
      </c>
      <c r="AF63" s="64">
        <v>211229</v>
      </c>
      <c r="AG63" s="64">
        <v>210976</v>
      </c>
      <c r="AH63" s="64">
        <v>210789</v>
      </c>
      <c r="AI63" s="64">
        <v>210767</v>
      </c>
    </row>
    <row r="64" spans="1:35" ht="13.05" customHeight="1" x14ac:dyDescent="0.25">
      <c r="A64" s="67" t="s">
        <v>215</v>
      </c>
      <c r="B64" s="64">
        <v>308511</v>
      </c>
      <c r="C64" s="64">
        <v>303884</v>
      </c>
      <c r="D64" s="64">
        <v>302834</v>
      </c>
      <c r="E64" s="64">
        <v>302253</v>
      </c>
      <c r="F64" s="64">
        <v>302810</v>
      </c>
      <c r="G64" s="64">
        <v>304253</v>
      </c>
      <c r="H64" s="64">
        <v>305220</v>
      </c>
      <c r="I64" s="64">
        <v>305351</v>
      </c>
      <c r="J64" s="64">
        <v>305756</v>
      </c>
      <c r="K64" s="64">
        <v>306166</v>
      </c>
      <c r="L64" s="64">
        <v>305921</v>
      </c>
      <c r="M64" s="64">
        <v>305478</v>
      </c>
      <c r="N64" s="64">
        <v>305361</v>
      </c>
      <c r="O64" s="64">
        <v>305225</v>
      </c>
      <c r="P64" s="64">
        <v>304512</v>
      </c>
      <c r="Q64" s="64">
        <v>303478</v>
      </c>
      <c r="R64" s="64">
        <v>302623</v>
      </c>
      <c r="S64" s="64">
        <v>303070</v>
      </c>
      <c r="T64" s="64">
        <v>304545</v>
      </c>
      <c r="U64" s="64">
        <v>306315</v>
      </c>
      <c r="V64" s="64">
        <v>307728</v>
      </c>
      <c r="W64" s="64">
        <v>308888</v>
      </c>
      <c r="X64" s="64">
        <v>310397</v>
      </c>
      <c r="Y64" s="64">
        <v>311944</v>
      </c>
      <c r="Z64" s="64">
        <v>313916</v>
      </c>
      <c r="AA64" s="64">
        <v>316164</v>
      </c>
      <c r="AB64" s="64">
        <v>318834</v>
      </c>
      <c r="AC64" s="64">
        <v>322162</v>
      </c>
      <c r="AD64" s="64">
        <v>325396</v>
      </c>
      <c r="AE64" s="64">
        <v>328476</v>
      </c>
      <c r="AF64" s="64">
        <v>331888</v>
      </c>
      <c r="AG64" s="64">
        <v>334988</v>
      </c>
      <c r="AH64" s="64">
        <v>336761</v>
      </c>
      <c r="AI64" s="64">
        <v>337408</v>
      </c>
    </row>
    <row r="65" spans="1:35" ht="13.05" customHeight="1" x14ac:dyDescent="0.25">
      <c r="A65" s="67" t="s">
        <v>216</v>
      </c>
      <c r="B65" s="64">
        <v>571700</v>
      </c>
      <c r="C65" s="64">
        <v>573215</v>
      </c>
      <c r="D65" s="64">
        <v>574190</v>
      </c>
      <c r="E65" s="64">
        <v>573746</v>
      </c>
      <c r="F65" s="64">
        <v>572480</v>
      </c>
      <c r="G65" s="64">
        <v>571052</v>
      </c>
      <c r="H65" s="64">
        <v>568700</v>
      </c>
      <c r="I65" s="64">
        <v>565729</v>
      </c>
      <c r="J65" s="64">
        <v>562838</v>
      </c>
      <c r="K65" s="64">
        <v>559418</v>
      </c>
      <c r="L65" s="64">
        <v>555943</v>
      </c>
      <c r="M65" s="64">
        <v>551952</v>
      </c>
      <c r="N65" s="64">
        <v>547352</v>
      </c>
      <c r="O65" s="64">
        <v>543306</v>
      </c>
      <c r="P65" s="64">
        <v>539694</v>
      </c>
      <c r="Q65" s="64">
        <v>535899</v>
      </c>
      <c r="R65" s="64">
        <v>532482</v>
      </c>
      <c r="S65" s="64">
        <v>531224</v>
      </c>
      <c r="T65" s="64">
        <v>531590</v>
      </c>
      <c r="U65" s="64">
        <v>532307</v>
      </c>
      <c r="V65" s="64">
        <v>532513</v>
      </c>
      <c r="W65" s="64">
        <v>532368</v>
      </c>
      <c r="X65" s="64">
        <v>533080</v>
      </c>
      <c r="Y65" s="64">
        <v>534446</v>
      </c>
      <c r="Z65" s="64">
        <v>536227</v>
      </c>
      <c r="AA65" s="64">
        <v>538067</v>
      </c>
      <c r="AB65" s="64">
        <v>539511</v>
      </c>
      <c r="AC65" s="64">
        <v>540346</v>
      </c>
      <c r="AD65" s="64">
        <v>540117</v>
      </c>
      <c r="AE65" s="64">
        <v>538969</v>
      </c>
      <c r="AF65" s="64">
        <v>537293</v>
      </c>
      <c r="AG65" s="64">
        <v>534668</v>
      </c>
      <c r="AH65" s="64">
        <v>531611</v>
      </c>
      <c r="AI65" s="64">
        <v>529204</v>
      </c>
    </row>
    <row r="66" spans="1:35" ht="13.05" customHeight="1" x14ac:dyDescent="0.25">
      <c r="A66" s="67" t="s">
        <v>217</v>
      </c>
      <c r="B66" s="64">
        <v>2647109</v>
      </c>
      <c r="C66" s="64">
        <v>2659348</v>
      </c>
      <c r="D66" s="64">
        <v>2672617</v>
      </c>
      <c r="E66" s="64">
        <v>2682315</v>
      </c>
      <c r="F66" s="64">
        <v>2689296</v>
      </c>
      <c r="G66" s="64">
        <v>2691148</v>
      </c>
      <c r="H66" s="64">
        <v>2682355</v>
      </c>
      <c r="I66" s="64">
        <v>2673562</v>
      </c>
      <c r="J66" s="64">
        <v>2666601</v>
      </c>
      <c r="K66" s="64">
        <v>2657204</v>
      </c>
      <c r="L66" s="64">
        <v>2646355</v>
      </c>
      <c r="M66" s="64">
        <v>2631066</v>
      </c>
      <c r="N66" s="64">
        <v>2611822</v>
      </c>
      <c r="O66" s="64">
        <v>2587291</v>
      </c>
      <c r="P66" s="64">
        <v>2555708</v>
      </c>
      <c r="Q66" s="64">
        <v>2521470</v>
      </c>
      <c r="R66" s="64">
        <v>2488267</v>
      </c>
      <c r="S66" s="64">
        <v>2463239</v>
      </c>
      <c r="T66" s="64">
        <v>2446182</v>
      </c>
      <c r="U66" s="64">
        <v>2434837</v>
      </c>
      <c r="V66" s="64">
        <v>2424062</v>
      </c>
      <c r="W66" s="64">
        <v>2407072</v>
      </c>
      <c r="X66" s="64">
        <v>2387382</v>
      </c>
      <c r="Y66" s="64">
        <v>2368759</v>
      </c>
      <c r="Z66" s="64">
        <v>2351464</v>
      </c>
      <c r="AA66" s="64">
        <v>2334206</v>
      </c>
      <c r="AB66" s="64">
        <v>2314315</v>
      </c>
      <c r="AC66" s="64">
        <v>2290644</v>
      </c>
      <c r="AD66" s="64">
        <v>2263889</v>
      </c>
      <c r="AE66" s="64">
        <v>2237107</v>
      </c>
      <c r="AF66" s="64">
        <v>2208563</v>
      </c>
      <c r="AG66" s="64">
        <v>2173970</v>
      </c>
      <c r="AH66" s="64">
        <v>2142941</v>
      </c>
      <c r="AI66" s="64">
        <v>2123129</v>
      </c>
    </row>
    <row r="67" spans="1:35" ht="13.05" customHeight="1" x14ac:dyDescent="0.25">
      <c r="A67" s="67" t="s">
        <v>218</v>
      </c>
      <c r="B67" s="64">
        <v>3159648</v>
      </c>
      <c r="C67" s="64">
        <v>3163795</v>
      </c>
      <c r="D67" s="64">
        <v>3162417</v>
      </c>
      <c r="E67" s="64">
        <v>3150023</v>
      </c>
      <c r="F67" s="64">
        <v>3126645</v>
      </c>
      <c r="G67" s="64">
        <v>3106624</v>
      </c>
      <c r="H67" s="64">
        <v>3092612</v>
      </c>
      <c r="I67" s="64">
        <v>3076829</v>
      </c>
      <c r="J67" s="64">
        <v>3058277</v>
      </c>
      <c r="K67" s="64">
        <v>3035403</v>
      </c>
      <c r="L67" s="64">
        <v>3011490</v>
      </c>
      <c r="M67" s="64">
        <v>2991315</v>
      </c>
      <c r="N67" s="64">
        <v>2971817</v>
      </c>
      <c r="O67" s="64">
        <v>2946888</v>
      </c>
      <c r="P67" s="64">
        <v>2916918</v>
      </c>
      <c r="Q67" s="64">
        <v>2885622</v>
      </c>
      <c r="R67" s="64">
        <v>2857370</v>
      </c>
      <c r="S67" s="64">
        <v>2841219</v>
      </c>
      <c r="T67" s="64">
        <v>2834802</v>
      </c>
      <c r="U67" s="64">
        <v>2832722</v>
      </c>
      <c r="V67" s="64">
        <v>2830979</v>
      </c>
      <c r="W67" s="64">
        <v>2834045</v>
      </c>
      <c r="X67" s="64">
        <v>2843351</v>
      </c>
      <c r="Y67" s="64">
        <v>2851211</v>
      </c>
      <c r="Z67" s="64">
        <v>2858013</v>
      </c>
      <c r="AA67" s="64">
        <v>2865506</v>
      </c>
      <c r="AB67" s="64">
        <v>2874424</v>
      </c>
      <c r="AC67" s="64">
        <v>2880081</v>
      </c>
      <c r="AD67" s="64">
        <v>2880100</v>
      </c>
      <c r="AE67" s="64">
        <v>2875636</v>
      </c>
      <c r="AF67" s="64">
        <v>2867233</v>
      </c>
      <c r="AG67" s="64">
        <v>2859356</v>
      </c>
      <c r="AH67" s="64">
        <v>2850935</v>
      </c>
      <c r="AI67" s="64">
        <v>2845832</v>
      </c>
    </row>
    <row r="68" spans="1:35" ht="13.05" customHeight="1" x14ac:dyDescent="0.25">
      <c r="A68" s="67" t="s">
        <v>221</v>
      </c>
      <c r="B68" s="64">
        <v>2795933</v>
      </c>
      <c r="C68" s="64">
        <v>2795429</v>
      </c>
      <c r="D68" s="64">
        <v>2788957</v>
      </c>
      <c r="E68" s="64">
        <v>2774122</v>
      </c>
      <c r="F68" s="64">
        <v>2756148</v>
      </c>
      <c r="G68" s="64">
        <v>2737737</v>
      </c>
      <c r="H68" s="64">
        <v>2717783</v>
      </c>
      <c r="I68" s="64">
        <v>2697234</v>
      </c>
      <c r="J68" s="64">
        <v>2677085</v>
      </c>
      <c r="K68" s="64">
        <v>2655954</v>
      </c>
      <c r="L68" s="64">
        <v>2633597</v>
      </c>
      <c r="M68" s="64">
        <v>2611436</v>
      </c>
      <c r="N68" s="64">
        <v>2588707</v>
      </c>
      <c r="O68" s="64">
        <v>2565000</v>
      </c>
      <c r="P68" s="64">
        <v>2538189</v>
      </c>
      <c r="Q68" s="64">
        <v>2508111</v>
      </c>
      <c r="R68" s="64">
        <v>2479763</v>
      </c>
      <c r="S68" s="64">
        <v>2461396</v>
      </c>
      <c r="T68" s="64">
        <v>2451849</v>
      </c>
      <c r="U68" s="64">
        <v>2444339</v>
      </c>
      <c r="V68" s="64">
        <v>2434172</v>
      </c>
      <c r="W68" s="64">
        <v>2426464</v>
      </c>
      <c r="X68" s="64">
        <v>2424093</v>
      </c>
      <c r="Y68" s="64">
        <v>2421657</v>
      </c>
      <c r="Z68" s="64">
        <v>2418669</v>
      </c>
      <c r="AA68" s="64">
        <v>2416463</v>
      </c>
      <c r="AB68" s="64">
        <v>2414025</v>
      </c>
      <c r="AC68" s="64">
        <v>2410290</v>
      </c>
      <c r="AD68" s="64">
        <v>2405290</v>
      </c>
      <c r="AE68" s="64">
        <v>2399358</v>
      </c>
      <c r="AF68" s="64">
        <v>2388558</v>
      </c>
      <c r="AG68" s="64">
        <v>2372103</v>
      </c>
      <c r="AH68" s="64">
        <v>2353904</v>
      </c>
      <c r="AI68" s="64">
        <v>2337448</v>
      </c>
    </row>
    <row r="69" spans="1:35" ht="13.05" customHeight="1" x14ac:dyDescent="0.25">
      <c r="A69" s="67" t="s">
        <v>223</v>
      </c>
      <c r="B69" s="64">
        <v>3099975</v>
      </c>
      <c r="C69" s="64">
        <v>3099688</v>
      </c>
      <c r="D69" s="64">
        <v>3095953</v>
      </c>
      <c r="E69" s="64">
        <v>3082871</v>
      </c>
      <c r="F69" s="64">
        <v>3068848</v>
      </c>
      <c r="G69" s="64">
        <v>3056368</v>
      </c>
      <c r="H69" s="64">
        <v>3036025</v>
      </c>
      <c r="I69" s="64">
        <v>3013419</v>
      </c>
      <c r="J69" s="64">
        <v>2993848</v>
      </c>
      <c r="K69" s="64">
        <v>2974413</v>
      </c>
      <c r="L69" s="64">
        <v>2952850</v>
      </c>
      <c r="M69" s="64">
        <v>2930034</v>
      </c>
      <c r="N69" s="64">
        <v>2905605</v>
      </c>
      <c r="O69" s="64">
        <v>2877776</v>
      </c>
      <c r="P69" s="64">
        <v>2847534</v>
      </c>
      <c r="Q69" s="64">
        <v>2819452</v>
      </c>
      <c r="R69" s="64">
        <v>2795970</v>
      </c>
      <c r="S69" s="64">
        <v>2783115</v>
      </c>
      <c r="T69" s="64">
        <v>2778294</v>
      </c>
      <c r="U69" s="64">
        <v>2774661</v>
      </c>
      <c r="V69" s="64">
        <v>2767109</v>
      </c>
      <c r="W69" s="64">
        <v>2755459</v>
      </c>
      <c r="X69" s="64">
        <v>2744931</v>
      </c>
      <c r="Y69" s="64">
        <v>2735475</v>
      </c>
      <c r="Z69" s="64">
        <v>2725515</v>
      </c>
      <c r="AA69" s="64">
        <v>2716100</v>
      </c>
      <c r="AB69" s="64">
        <v>2706960</v>
      </c>
      <c r="AC69" s="64">
        <v>2694486</v>
      </c>
      <c r="AD69" s="64">
        <v>2676139</v>
      </c>
      <c r="AE69" s="64">
        <v>2656497</v>
      </c>
      <c r="AF69" s="64">
        <v>2634981</v>
      </c>
      <c r="AG69" s="64">
        <v>2607141</v>
      </c>
      <c r="AH69" s="64">
        <v>2580125</v>
      </c>
      <c r="AI69" s="64">
        <v>2557961</v>
      </c>
    </row>
    <row r="70" spans="1:35" ht="13.05" customHeight="1" x14ac:dyDescent="0.25">
      <c r="A70" s="67" t="s">
        <v>224</v>
      </c>
      <c r="B70" s="64">
        <v>2743430</v>
      </c>
      <c r="C70" s="64">
        <v>2747018</v>
      </c>
      <c r="D70" s="64">
        <v>2748061</v>
      </c>
      <c r="E70" s="64">
        <v>2740305</v>
      </c>
      <c r="F70" s="64">
        <v>2733050</v>
      </c>
      <c r="G70" s="64">
        <v>2732543</v>
      </c>
      <c r="H70" s="64">
        <v>2731239</v>
      </c>
      <c r="I70" s="64">
        <v>2730996</v>
      </c>
      <c r="J70" s="64">
        <v>2733123</v>
      </c>
      <c r="K70" s="64">
        <v>2729775</v>
      </c>
      <c r="L70" s="64">
        <v>2720321</v>
      </c>
      <c r="M70" s="64">
        <v>2709080</v>
      </c>
      <c r="N70" s="64">
        <v>2695725</v>
      </c>
      <c r="O70" s="64">
        <v>2681289</v>
      </c>
      <c r="P70" s="64">
        <v>2670069</v>
      </c>
      <c r="Q70" s="64">
        <v>2660419</v>
      </c>
      <c r="R70" s="64">
        <v>2651024</v>
      </c>
      <c r="S70" s="64">
        <v>2644961</v>
      </c>
      <c r="T70" s="64">
        <v>2645825</v>
      </c>
      <c r="U70" s="64">
        <v>2655259</v>
      </c>
      <c r="V70" s="64">
        <v>2664029</v>
      </c>
      <c r="W70" s="64">
        <v>2677403</v>
      </c>
      <c r="X70" s="64">
        <v>2700432</v>
      </c>
      <c r="Y70" s="64">
        <v>2724153</v>
      </c>
      <c r="Z70" s="64">
        <v>2744412</v>
      </c>
      <c r="AA70" s="64">
        <v>2761518</v>
      </c>
      <c r="AB70" s="64">
        <v>2779423</v>
      </c>
      <c r="AC70" s="64">
        <v>2794287</v>
      </c>
      <c r="AD70" s="64">
        <v>2802770</v>
      </c>
      <c r="AE70" s="64">
        <v>2808986</v>
      </c>
      <c r="AF70" s="64">
        <v>2806789</v>
      </c>
      <c r="AG70" s="64">
        <v>2799459</v>
      </c>
      <c r="AH70" s="64">
        <v>2795879</v>
      </c>
      <c r="AI70" s="64">
        <v>2791899</v>
      </c>
    </row>
    <row r="71" spans="1:35" ht="13.05" customHeight="1" x14ac:dyDescent="0.25">
      <c r="A71" s="67" t="s">
        <v>225</v>
      </c>
      <c r="B71" s="64">
        <v>2156915</v>
      </c>
      <c r="C71" s="64">
        <v>2163263</v>
      </c>
      <c r="D71" s="64">
        <v>2167105</v>
      </c>
      <c r="E71" s="64">
        <v>2166510</v>
      </c>
      <c r="F71" s="64">
        <v>2166359</v>
      </c>
      <c r="G71" s="64">
        <v>2165406</v>
      </c>
      <c r="H71" s="64">
        <v>2159239</v>
      </c>
      <c r="I71" s="64">
        <v>2156821</v>
      </c>
      <c r="J71" s="64">
        <v>2155625</v>
      </c>
      <c r="K71" s="64">
        <v>2144982</v>
      </c>
      <c r="L71" s="64">
        <v>2126672</v>
      </c>
      <c r="M71" s="64">
        <v>2106020</v>
      </c>
      <c r="N71" s="64">
        <v>2085076</v>
      </c>
      <c r="O71" s="64">
        <v>2064081</v>
      </c>
      <c r="P71" s="64">
        <v>2043416</v>
      </c>
      <c r="Q71" s="64">
        <v>2025189</v>
      </c>
      <c r="R71" s="64">
        <v>2009785</v>
      </c>
      <c r="S71" s="64">
        <v>1998286</v>
      </c>
      <c r="T71" s="64">
        <v>1990503</v>
      </c>
      <c r="U71" s="64">
        <v>1985850</v>
      </c>
      <c r="V71" s="64">
        <v>1980273</v>
      </c>
      <c r="W71" s="64">
        <v>1974409</v>
      </c>
      <c r="X71" s="64">
        <v>1970536</v>
      </c>
      <c r="Y71" s="64">
        <v>1967459</v>
      </c>
      <c r="Z71" s="64">
        <v>1966950</v>
      </c>
      <c r="AA71" s="64">
        <v>1966641</v>
      </c>
      <c r="AB71" s="64">
        <v>1961304</v>
      </c>
      <c r="AC71" s="64">
        <v>1949563</v>
      </c>
      <c r="AD71" s="64">
        <v>1932800</v>
      </c>
      <c r="AE71" s="64">
        <v>1913594</v>
      </c>
      <c r="AF71" s="64">
        <v>1890857</v>
      </c>
      <c r="AG71" s="64">
        <v>1864832</v>
      </c>
      <c r="AH71" s="64">
        <v>1841800</v>
      </c>
      <c r="AI71" s="64">
        <v>1825079</v>
      </c>
    </row>
    <row r="72" spans="1:35" ht="13.05" customHeight="1" x14ac:dyDescent="0.25">
      <c r="A72" s="67" t="s">
        <v>226</v>
      </c>
      <c r="B72" s="64">
        <v>1076660</v>
      </c>
      <c r="C72" s="64">
        <v>1078369</v>
      </c>
      <c r="D72" s="64">
        <v>1077014</v>
      </c>
      <c r="E72" s="64">
        <v>1071701</v>
      </c>
      <c r="F72" s="64">
        <v>1069856</v>
      </c>
      <c r="G72" s="64">
        <v>1070663</v>
      </c>
      <c r="H72" s="64">
        <v>1067837</v>
      </c>
      <c r="I72" s="64">
        <v>1065180</v>
      </c>
      <c r="J72" s="64">
        <v>1063375</v>
      </c>
      <c r="K72" s="64">
        <v>1060158</v>
      </c>
      <c r="L72" s="64">
        <v>1056068</v>
      </c>
      <c r="M72" s="64">
        <v>1052020</v>
      </c>
      <c r="N72" s="64">
        <v>1047664</v>
      </c>
      <c r="O72" s="64">
        <v>1041746</v>
      </c>
      <c r="P72" s="64">
        <v>1033948</v>
      </c>
      <c r="Q72" s="64">
        <v>1027119</v>
      </c>
      <c r="R72" s="64">
        <v>1023678</v>
      </c>
      <c r="S72" s="64">
        <v>1024685</v>
      </c>
      <c r="T72" s="64">
        <v>1028915</v>
      </c>
      <c r="U72" s="64">
        <v>1035884</v>
      </c>
      <c r="V72" s="64">
        <v>1044392</v>
      </c>
      <c r="W72" s="64">
        <v>1052877</v>
      </c>
      <c r="X72" s="64">
        <v>1060205</v>
      </c>
      <c r="Y72" s="64">
        <v>1065877</v>
      </c>
      <c r="Z72" s="64">
        <v>1070462</v>
      </c>
      <c r="AA72" s="64">
        <v>1073321</v>
      </c>
      <c r="AB72" s="64">
        <v>1075082</v>
      </c>
      <c r="AC72" s="64">
        <v>1075323</v>
      </c>
      <c r="AD72" s="64">
        <v>1074081</v>
      </c>
      <c r="AE72" s="64">
        <v>1074060</v>
      </c>
      <c r="AF72" s="64">
        <v>1069994</v>
      </c>
      <c r="AG72" s="64">
        <v>1063999</v>
      </c>
      <c r="AH72" s="64">
        <v>1057416</v>
      </c>
      <c r="AI72" s="64">
        <v>1047746</v>
      </c>
    </row>
    <row r="73" spans="1:35" ht="13.05" customHeight="1" x14ac:dyDescent="0.25">
      <c r="A73" s="67" t="s">
        <v>228</v>
      </c>
      <c r="B73" s="64">
        <v>1050060</v>
      </c>
      <c r="C73" s="64">
        <v>1052031</v>
      </c>
      <c r="D73" s="64">
        <v>1049094</v>
      </c>
      <c r="E73" s="64">
        <v>1043054</v>
      </c>
      <c r="F73" s="64">
        <v>1038671</v>
      </c>
      <c r="G73" s="64">
        <v>1035316</v>
      </c>
      <c r="H73" s="64">
        <v>1030910</v>
      </c>
      <c r="I73" s="64">
        <v>1024498</v>
      </c>
      <c r="J73" s="64">
        <v>1016952</v>
      </c>
      <c r="K73" s="64">
        <v>1009128</v>
      </c>
      <c r="L73" s="64">
        <v>1000850</v>
      </c>
      <c r="M73" s="64">
        <v>992100</v>
      </c>
      <c r="N73" s="64">
        <v>983449</v>
      </c>
      <c r="O73" s="64">
        <v>977083</v>
      </c>
      <c r="P73" s="64">
        <v>972778</v>
      </c>
      <c r="Q73" s="64">
        <v>968954</v>
      </c>
      <c r="R73" s="64">
        <v>965748</v>
      </c>
      <c r="S73" s="64">
        <v>964869</v>
      </c>
      <c r="T73" s="64">
        <v>965876</v>
      </c>
      <c r="U73" s="64">
        <v>968165</v>
      </c>
      <c r="V73" s="64">
        <v>970637</v>
      </c>
      <c r="W73" s="64">
        <v>971423</v>
      </c>
      <c r="X73" s="64">
        <v>971285</v>
      </c>
      <c r="Y73" s="64">
        <v>972050</v>
      </c>
      <c r="Z73" s="64">
        <v>974896</v>
      </c>
      <c r="AA73" s="64">
        <v>978553</v>
      </c>
      <c r="AB73" s="64">
        <v>980863</v>
      </c>
      <c r="AC73" s="64">
        <v>981428</v>
      </c>
      <c r="AD73" s="64">
        <v>980413</v>
      </c>
      <c r="AE73" s="64">
        <v>980819</v>
      </c>
      <c r="AF73" s="64">
        <v>981527</v>
      </c>
      <c r="AG73" s="64">
        <v>979453</v>
      </c>
      <c r="AH73" s="64">
        <v>976290</v>
      </c>
      <c r="AI73" s="64">
        <v>973275</v>
      </c>
    </row>
    <row r="74" spans="1:35" ht="13.05" customHeight="1" x14ac:dyDescent="0.25">
      <c r="A74" s="67" t="s">
        <v>229</v>
      </c>
      <c r="B74" s="64">
        <v>1319266</v>
      </c>
      <c r="C74" s="64">
        <v>1312877</v>
      </c>
      <c r="D74" s="64">
        <v>1295791</v>
      </c>
      <c r="E74" s="64">
        <v>1276732</v>
      </c>
      <c r="F74" s="64">
        <v>1263044</v>
      </c>
      <c r="G74" s="64">
        <v>1252043</v>
      </c>
      <c r="H74" s="64">
        <v>1241033</v>
      </c>
      <c r="I74" s="64">
        <v>1227092</v>
      </c>
      <c r="J74" s="64">
        <v>1213417</v>
      </c>
      <c r="K74" s="64">
        <v>1199934</v>
      </c>
      <c r="L74" s="64">
        <v>1185824</v>
      </c>
      <c r="M74" s="64">
        <v>1172130</v>
      </c>
      <c r="N74" s="64">
        <v>1159019</v>
      </c>
      <c r="O74" s="64">
        <v>1147641</v>
      </c>
      <c r="P74" s="64">
        <v>1137733</v>
      </c>
      <c r="Q74" s="64">
        <v>1128053</v>
      </c>
      <c r="R74" s="64">
        <v>1119235</v>
      </c>
      <c r="S74" s="64">
        <v>1113291</v>
      </c>
      <c r="T74" s="64">
        <v>1110317</v>
      </c>
      <c r="U74" s="64">
        <v>1109084</v>
      </c>
      <c r="V74" s="64">
        <v>1107564</v>
      </c>
      <c r="W74" s="64">
        <v>1100825</v>
      </c>
      <c r="X74" s="64">
        <v>1091449</v>
      </c>
      <c r="Y74" s="64">
        <v>1083079</v>
      </c>
      <c r="Z74" s="64">
        <v>1075445</v>
      </c>
      <c r="AA74" s="64">
        <v>1068032</v>
      </c>
      <c r="AB74" s="64">
        <v>1059975</v>
      </c>
      <c r="AC74" s="64">
        <v>1051005</v>
      </c>
      <c r="AD74" s="64">
        <v>1040538</v>
      </c>
      <c r="AE74" s="64">
        <v>1030090</v>
      </c>
      <c r="AF74" s="64">
        <v>1019906</v>
      </c>
      <c r="AG74" s="64">
        <v>1007620</v>
      </c>
      <c r="AH74" s="64">
        <v>996474</v>
      </c>
      <c r="AI74" s="64">
        <v>988412</v>
      </c>
    </row>
    <row r="75" spans="1:35" ht="13.05" customHeight="1" x14ac:dyDescent="0.25">
      <c r="A75" s="67" t="s">
        <v>231</v>
      </c>
      <c r="B75" s="64">
        <v>1115232</v>
      </c>
      <c r="C75" s="64">
        <v>1109671</v>
      </c>
      <c r="D75" s="64">
        <v>1090020</v>
      </c>
      <c r="E75" s="64">
        <v>1072145</v>
      </c>
      <c r="F75" s="64">
        <v>1050884</v>
      </c>
      <c r="G75" s="64">
        <v>1028756</v>
      </c>
      <c r="H75" s="64">
        <v>1015207</v>
      </c>
      <c r="I75" s="64">
        <v>1002549</v>
      </c>
      <c r="J75" s="64">
        <v>986045</v>
      </c>
      <c r="K75" s="64">
        <v>969803</v>
      </c>
      <c r="L75" s="64">
        <v>959991</v>
      </c>
      <c r="M75" s="64">
        <v>954487</v>
      </c>
      <c r="N75" s="64">
        <v>950069</v>
      </c>
      <c r="O75" s="64">
        <v>949302</v>
      </c>
      <c r="P75" s="64">
        <v>951569</v>
      </c>
      <c r="Q75" s="64">
        <v>953782</v>
      </c>
      <c r="R75" s="64">
        <v>955246</v>
      </c>
      <c r="S75" s="64">
        <v>957514</v>
      </c>
      <c r="T75" s="64">
        <v>958492</v>
      </c>
      <c r="U75" s="64">
        <v>958197</v>
      </c>
      <c r="V75" s="64">
        <v>958298</v>
      </c>
      <c r="W75" s="64">
        <v>957293</v>
      </c>
      <c r="X75" s="64">
        <v>956368</v>
      </c>
      <c r="Y75" s="64">
        <v>956314</v>
      </c>
      <c r="Z75" s="64">
        <v>957588</v>
      </c>
      <c r="AA75" s="64">
        <v>960741</v>
      </c>
      <c r="AB75" s="64">
        <v>964390</v>
      </c>
      <c r="AC75" s="64">
        <v>967159</v>
      </c>
      <c r="AD75" s="64">
        <v>969732</v>
      </c>
      <c r="AE75" s="64">
        <v>974061</v>
      </c>
      <c r="AF75" s="64">
        <v>981987</v>
      </c>
      <c r="AG75" s="64">
        <v>992542</v>
      </c>
      <c r="AH75" s="64">
        <v>997699</v>
      </c>
      <c r="AI75" s="64">
        <v>999614</v>
      </c>
    </row>
    <row r="76" spans="1:35" ht="13.05" customHeight="1" x14ac:dyDescent="0.25">
      <c r="A76" s="67" t="s">
        <v>232</v>
      </c>
      <c r="B76" s="64">
        <v>477734</v>
      </c>
      <c r="C76" s="64">
        <v>477267</v>
      </c>
      <c r="D76" s="64">
        <v>467445</v>
      </c>
      <c r="E76" s="64">
        <v>449345</v>
      </c>
      <c r="F76" s="64">
        <v>430659</v>
      </c>
      <c r="G76" s="64">
        <v>413999</v>
      </c>
      <c r="H76" s="64">
        <v>401707</v>
      </c>
      <c r="I76" s="64">
        <v>392646</v>
      </c>
      <c r="J76" s="64">
        <v>384371</v>
      </c>
      <c r="K76" s="64">
        <v>376392</v>
      </c>
      <c r="L76" s="64">
        <v>369371</v>
      </c>
      <c r="M76" s="64">
        <v>364034</v>
      </c>
      <c r="N76" s="64">
        <v>359780</v>
      </c>
      <c r="O76" s="64">
        <v>354214</v>
      </c>
      <c r="P76" s="64">
        <v>347209</v>
      </c>
      <c r="Q76" s="64">
        <v>340251</v>
      </c>
      <c r="R76" s="64">
        <v>333702</v>
      </c>
      <c r="S76" s="64">
        <v>329379</v>
      </c>
      <c r="T76" s="64">
        <v>326564</v>
      </c>
      <c r="U76" s="64">
        <v>324172</v>
      </c>
      <c r="V76" s="64">
        <v>322412</v>
      </c>
      <c r="W76" s="64">
        <v>319957</v>
      </c>
      <c r="X76" s="64">
        <v>317514</v>
      </c>
      <c r="Y76" s="64">
        <v>315524</v>
      </c>
      <c r="Z76" s="64">
        <v>312031</v>
      </c>
      <c r="AA76" s="64">
        <v>308290</v>
      </c>
      <c r="AB76" s="64">
        <v>305166</v>
      </c>
      <c r="AC76" s="64">
        <v>303034</v>
      </c>
      <c r="AD76" s="64">
        <v>301213</v>
      </c>
      <c r="AE76" s="64">
        <v>298132</v>
      </c>
      <c r="AF76" s="64">
        <v>294810</v>
      </c>
      <c r="AG76" s="64">
        <v>292913</v>
      </c>
      <c r="AH76" s="64">
        <v>290652</v>
      </c>
      <c r="AI76" s="64">
        <v>288839</v>
      </c>
    </row>
    <row r="77" spans="1:35" ht="13.05" customHeight="1" x14ac:dyDescent="0.25">
      <c r="A77" s="67" t="s">
        <v>234</v>
      </c>
      <c r="B77" s="64">
        <v>2303185</v>
      </c>
      <c r="C77" s="64">
        <v>2312113</v>
      </c>
      <c r="D77" s="64">
        <v>2308662</v>
      </c>
      <c r="E77" s="64">
        <v>2293425</v>
      </c>
      <c r="F77" s="64">
        <v>2275198</v>
      </c>
      <c r="G77" s="64">
        <v>2254047</v>
      </c>
      <c r="H77" s="64">
        <v>2229447</v>
      </c>
      <c r="I77" s="64">
        <v>2204518</v>
      </c>
      <c r="J77" s="64">
        <v>2179608</v>
      </c>
      <c r="K77" s="64">
        <v>2154136</v>
      </c>
      <c r="L77" s="64">
        <v>2130748</v>
      </c>
      <c r="M77" s="64">
        <v>2103091</v>
      </c>
      <c r="N77" s="64">
        <v>2076537</v>
      </c>
      <c r="O77" s="64">
        <v>2057962</v>
      </c>
      <c r="P77" s="64">
        <v>2038479</v>
      </c>
      <c r="Q77" s="64">
        <v>2017456</v>
      </c>
      <c r="R77" s="64">
        <v>1997558</v>
      </c>
      <c r="S77" s="64">
        <v>1982986</v>
      </c>
      <c r="T77" s="64">
        <v>1973497</v>
      </c>
      <c r="U77" s="64">
        <v>1967390</v>
      </c>
      <c r="V77" s="64">
        <v>1959361</v>
      </c>
      <c r="W77" s="64">
        <v>1950957</v>
      </c>
      <c r="X77" s="64">
        <v>1945843</v>
      </c>
      <c r="Y77" s="64">
        <v>1937946</v>
      </c>
      <c r="Z77" s="64">
        <v>1928783</v>
      </c>
      <c r="AA77" s="64">
        <v>1921761</v>
      </c>
      <c r="AB77" s="64">
        <v>1914487</v>
      </c>
      <c r="AC77" s="64">
        <v>1904449</v>
      </c>
      <c r="AD77" s="64">
        <v>1892360</v>
      </c>
      <c r="AE77" s="64">
        <v>1881968</v>
      </c>
      <c r="AF77" s="64">
        <v>1867932</v>
      </c>
      <c r="AG77" s="64">
        <v>1850077</v>
      </c>
      <c r="AH77" s="64">
        <v>1831019</v>
      </c>
      <c r="AI77" s="64">
        <v>1813234</v>
      </c>
    </row>
    <row r="78" spans="1:35" ht="13.05" customHeight="1" x14ac:dyDescent="0.25">
      <c r="A78" s="67" t="s">
        <v>235</v>
      </c>
      <c r="B78" s="64">
        <v>1622194</v>
      </c>
      <c r="C78" s="64">
        <v>1624553</v>
      </c>
      <c r="D78" s="64">
        <v>1616045</v>
      </c>
      <c r="E78" s="64">
        <v>1599561</v>
      </c>
      <c r="F78" s="64">
        <v>1579032</v>
      </c>
      <c r="G78" s="64">
        <v>1555163</v>
      </c>
      <c r="H78" s="64">
        <v>1534378</v>
      </c>
      <c r="I78" s="64">
        <v>1517284</v>
      </c>
      <c r="J78" s="64">
        <v>1501701</v>
      </c>
      <c r="K78" s="64">
        <v>1483885</v>
      </c>
      <c r="L78" s="64">
        <v>1466888</v>
      </c>
      <c r="M78" s="64">
        <v>1453039</v>
      </c>
      <c r="N78" s="64">
        <v>1440207</v>
      </c>
      <c r="O78" s="64">
        <v>1425233</v>
      </c>
      <c r="P78" s="64">
        <v>1406512</v>
      </c>
      <c r="Q78" s="64">
        <v>1386530</v>
      </c>
      <c r="R78" s="64">
        <v>1368077</v>
      </c>
      <c r="S78" s="64">
        <v>1357371</v>
      </c>
      <c r="T78" s="64">
        <v>1352985</v>
      </c>
      <c r="U78" s="64">
        <v>1350176</v>
      </c>
      <c r="V78" s="64">
        <v>1346058</v>
      </c>
      <c r="W78" s="64">
        <v>1342229</v>
      </c>
      <c r="X78" s="64">
        <v>1341018</v>
      </c>
      <c r="Y78" s="64">
        <v>1338982</v>
      </c>
      <c r="Z78" s="64">
        <v>1336326</v>
      </c>
      <c r="AA78" s="64">
        <v>1333055</v>
      </c>
      <c r="AB78" s="64">
        <v>1330017</v>
      </c>
      <c r="AC78" s="64">
        <v>1326346</v>
      </c>
      <c r="AD78" s="64">
        <v>1320136</v>
      </c>
      <c r="AE78" s="64">
        <v>1313552</v>
      </c>
      <c r="AF78" s="64">
        <v>1302772</v>
      </c>
      <c r="AG78" s="64">
        <v>1293932</v>
      </c>
      <c r="AH78" s="64">
        <v>1288427</v>
      </c>
      <c r="AI78" s="64">
        <v>1281111</v>
      </c>
    </row>
    <row r="79" spans="1:35" ht="13.05" customHeight="1" x14ac:dyDescent="0.25">
      <c r="A79" s="67" t="s">
        <v>236</v>
      </c>
      <c r="B79" s="64">
        <v>1054803</v>
      </c>
      <c r="C79" s="64">
        <v>1051459</v>
      </c>
      <c r="D79" s="64">
        <v>1039084</v>
      </c>
      <c r="E79" s="64">
        <v>1023957</v>
      </c>
      <c r="F79" s="64">
        <v>1006708</v>
      </c>
      <c r="G79" s="64">
        <v>990714</v>
      </c>
      <c r="H79" s="64">
        <v>980684</v>
      </c>
      <c r="I79" s="64">
        <v>968476</v>
      </c>
      <c r="J79" s="64">
        <v>955783</v>
      </c>
      <c r="K79" s="64">
        <v>942578</v>
      </c>
      <c r="L79" s="64">
        <v>929327</v>
      </c>
      <c r="M79" s="64">
        <v>917230</v>
      </c>
      <c r="N79" s="64">
        <v>906213</v>
      </c>
      <c r="O79" s="64">
        <v>894412</v>
      </c>
      <c r="P79" s="64">
        <v>880900</v>
      </c>
      <c r="Q79" s="64">
        <v>867537</v>
      </c>
      <c r="R79" s="64">
        <v>855779</v>
      </c>
      <c r="S79" s="64">
        <v>847396</v>
      </c>
      <c r="T79" s="64">
        <v>841579</v>
      </c>
      <c r="U79" s="64">
        <v>836887</v>
      </c>
      <c r="V79" s="64">
        <v>831783</v>
      </c>
      <c r="W79" s="64">
        <v>824644</v>
      </c>
      <c r="X79" s="64">
        <v>817895</v>
      </c>
      <c r="Y79" s="64">
        <v>811944</v>
      </c>
      <c r="Z79" s="64">
        <v>807625</v>
      </c>
      <c r="AA79" s="64">
        <v>804032</v>
      </c>
      <c r="AB79" s="64">
        <v>799170</v>
      </c>
      <c r="AC79" s="64">
        <v>794737</v>
      </c>
      <c r="AD79" s="64">
        <v>789657</v>
      </c>
      <c r="AE79" s="64">
        <v>784666</v>
      </c>
      <c r="AF79" s="64">
        <v>778191</v>
      </c>
      <c r="AG79" s="64">
        <v>768631</v>
      </c>
      <c r="AH79" s="64">
        <v>759884</v>
      </c>
      <c r="AI79" s="64">
        <v>753140</v>
      </c>
    </row>
    <row r="80" spans="1:35" ht="13.05" customHeight="1" x14ac:dyDescent="0.25">
      <c r="A80" s="67" t="s">
        <v>237</v>
      </c>
      <c r="B80" s="64">
        <v>387405</v>
      </c>
      <c r="C80" s="64">
        <v>374914</v>
      </c>
      <c r="D80" s="64">
        <v>344490</v>
      </c>
      <c r="E80" s="64">
        <v>311912</v>
      </c>
      <c r="F80" s="64">
        <v>283520</v>
      </c>
      <c r="G80" s="64">
        <v>253550</v>
      </c>
      <c r="H80" s="64">
        <v>234681</v>
      </c>
      <c r="I80" s="64">
        <v>224851</v>
      </c>
      <c r="J80" s="64">
        <v>216123</v>
      </c>
      <c r="K80" s="64">
        <v>206850</v>
      </c>
      <c r="L80" s="64">
        <v>197965</v>
      </c>
      <c r="M80" s="64">
        <v>190597</v>
      </c>
      <c r="N80" s="64">
        <v>184526</v>
      </c>
      <c r="O80" s="64">
        <v>179951</v>
      </c>
      <c r="P80" s="64">
        <v>176003</v>
      </c>
      <c r="Q80" s="64">
        <v>172167</v>
      </c>
      <c r="R80" s="64">
        <v>168650</v>
      </c>
      <c r="S80" s="64">
        <v>165446</v>
      </c>
      <c r="T80" s="64">
        <v>162465</v>
      </c>
      <c r="U80" s="64">
        <v>159971</v>
      </c>
      <c r="V80" s="64">
        <v>157768</v>
      </c>
      <c r="W80" s="64">
        <v>155425</v>
      </c>
      <c r="X80" s="64">
        <v>153172</v>
      </c>
      <c r="Y80" s="64">
        <v>150919</v>
      </c>
      <c r="Z80" s="64">
        <v>148607</v>
      </c>
      <c r="AA80" s="64">
        <v>146453</v>
      </c>
      <c r="AB80" s="64">
        <v>145034</v>
      </c>
      <c r="AC80" s="64">
        <v>143741</v>
      </c>
      <c r="AD80" s="64">
        <v>141407</v>
      </c>
      <c r="AE80" s="64">
        <v>139267</v>
      </c>
      <c r="AF80" s="64">
        <v>137993</v>
      </c>
      <c r="AG80" s="64">
        <v>136627</v>
      </c>
      <c r="AH80" s="64">
        <v>135111</v>
      </c>
      <c r="AI80" s="64">
        <v>133851</v>
      </c>
    </row>
    <row r="81" spans="1:35" ht="13.05" customHeight="1" x14ac:dyDescent="0.25">
      <c r="A81" s="67" t="s">
        <v>238</v>
      </c>
      <c r="B81" s="64">
        <v>714647</v>
      </c>
      <c r="C81" s="64">
        <v>714829</v>
      </c>
      <c r="D81" s="64">
        <v>710483</v>
      </c>
      <c r="E81" s="64">
        <v>697647</v>
      </c>
      <c r="F81" s="64">
        <v>674036</v>
      </c>
      <c r="G81" s="64">
        <v>644700</v>
      </c>
      <c r="H81" s="64">
        <v>621140</v>
      </c>
      <c r="I81" s="64">
        <v>603964</v>
      </c>
      <c r="J81" s="64">
        <v>588457</v>
      </c>
      <c r="K81" s="64">
        <v>575262</v>
      </c>
      <c r="L81" s="64">
        <v>564644</v>
      </c>
      <c r="M81" s="64">
        <v>556097</v>
      </c>
      <c r="N81" s="64">
        <v>548584</v>
      </c>
      <c r="O81" s="64">
        <v>540895</v>
      </c>
      <c r="P81" s="64">
        <v>533298</v>
      </c>
      <c r="Q81" s="64">
        <v>525467</v>
      </c>
      <c r="R81" s="64">
        <v>517287</v>
      </c>
      <c r="S81" s="64">
        <v>511408</v>
      </c>
      <c r="T81" s="64">
        <v>507130</v>
      </c>
      <c r="U81" s="64">
        <v>503088</v>
      </c>
      <c r="V81" s="64">
        <v>499009</v>
      </c>
      <c r="W81" s="64">
        <v>495226</v>
      </c>
      <c r="X81" s="64">
        <v>491686</v>
      </c>
      <c r="Y81" s="64">
        <v>487540</v>
      </c>
      <c r="Z81" s="64">
        <v>483000</v>
      </c>
      <c r="AA81" s="64">
        <v>479031</v>
      </c>
      <c r="AB81" s="64">
        <v>477022</v>
      </c>
      <c r="AC81" s="64">
        <v>477456</v>
      </c>
      <c r="AD81" s="64">
        <v>477282</v>
      </c>
      <c r="AE81" s="64">
        <v>474937</v>
      </c>
      <c r="AF81" s="64">
        <v>471462</v>
      </c>
      <c r="AG81" s="64">
        <v>467639</v>
      </c>
      <c r="AH81" s="64">
        <v>463272</v>
      </c>
      <c r="AI81" s="64">
        <v>459063</v>
      </c>
    </row>
    <row r="82" spans="1:35" ht="13.05" customHeight="1" x14ac:dyDescent="0.25">
      <c r="A82" s="67" t="s">
        <v>239</v>
      </c>
      <c r="B82" s="64">
        <v>218896</v>
      </c>
      <c r="C82" s="64">
        <v>219857</v>
      </c>
      <c r="D82" s="64">
        <v>219022</v>
      </c>
      <c r="E82" s="64">
        <v>216884</v>
      </c>
      <c r="F82" s="64">
        <v>212760</v>
      </c>
      <c r="G82" s="64">
        <v>208379</v>
      </c>
      <c r="H82" s="64">
        <v>205796</v>
      </c>
      <c r="I82" s="64">
        <v>203074</v>
      </c>
      <c r="J82" s="64">
        <v>200448</v>
      </c>
      <c r="K82" s="64">
        <v>197152</v>
      </c>
      <c r="L82" s="64">
        <v>194171</v>
      </c>
      <c r="M82" s="64">
        <v>192545</v>
      </c>
      <c r="N82" s="64">
        <v>191248</v>
      </c>
      <c r="O82" s="64">
        <v>189499</v>
      </c>
      <c r="P82" s="64">
        <v>187088</v>
      </c>
      <c r="Q82" s="64">
        <v>183708</v>
      </c>
      <c r="R82" s="64">
        <v>180529</v>
      </c>
      <c r="S82" s="64">
        <v>179058</v>
      </c>
      <c r="T82" s="64">
        <v>178430</v>
      </c>
      <c r="U82" s="64">
        <v>177824</v>
      </c>
      <c r="V82" s="64">
        <v>176902</v>
      </c>
      <c r="W82" s="64">
        <v>175111</v>
      </c>
      <c r="X82" s="64">
        <v>172814</v>
      </c>
      <c r="Y82" s="64">
        <v>170331</v>
      </c>
      <c r="Z82" s="64">
        <v>167695</v>
      </c>
      <c r="AA82" s="64">
        <v>165149</v>
      </c>
      <c r="AB82" s="64">
        <v>162743</v>
      </c>
      <c r="AC82" s="64">
        <v>160362</v>
      </c>
      <c r="AD82" s="64">
        <v>157877</v>
      </c>
      <c r="AE82" s="64">
        <v>155685</v>
      </c>
      <c r="AF82" s="64">
        <v>153641</v>
      </c>
      <c r="AG82" s="64">
        <v>151073</v>
      </c>
      <c r="AH82" s="64">
        <v>148519</v>
      </c>
      <c r="AI82" s="64">
        <v>146630</v>
      </c>
    </row>
    <row r="83" spans="1:35" ht="13.05" customHeight="1" x14ac:dyDescent="0.25">
      <c r="A83" s="67" t="s">
        <v>240</v>
      </c>
      <c r="B83" s="64">
        <v>160105</v>
      </c>
      <c r="C83" s="64">
        <v>153007</v>
      </c>
      <c r="D83" s="64">
        <v>136152</v>
      </c>
      <c r="E83" s="64">
        <v>117893</v>
      </c>
      <c r="F83" s="64">
        <v>103616</v>
      </c>
      <c r="G83" s="64">
        <v>90117</v>
      </c>
      <c r="H83" s="64">
        <v>81192</v>
      </c>
      <c r="I83" s="64">
        <v>75095</v>
      </c>
      <c r="J83" s="64">
        <v>69630</v>
      </c>
      <c r="K83" s="64">
        <v>64331</v>
      </c>
      <c r="L83" s="64">
        <v>59588</v>
      </c>
      <c r="M83" s="64">
        <v>56439</v>
      </c>
      <c r="N83" s="64">
        <v>54229</v>
      </c>
      <c r="O83" s="64">
        <v>52535</v>
      </c>
      <c r="P83" s="64">
        <v>51874</v>
      </c>
      <c r="Q83" s="64">
        <v>52103</v>
      </c>
      <c r="R83" s="64">
        <v>52652</v>
      </c>
      <c r="S83" s="64">
        <v>52869</v>
      </c>
      <c r="T83" s="64">
        <v>52482</v>
      </c>
      <c r="U83" s="64">
        <v>51658</v>
      </c>
      <c r="V83" s="64">
        <v>50763</v>
      </c>
      <c r="W83" s="64">
        <v>50542</v>
      </c>
      <c r="X83" s="64">
        <v>50543</v>
      </c>
      <c r="Y83" s="64">
        <v>50149</v>
      </c>
      <c r="Z83" s="64">
        <v>49839</v>
      </c>
      <c r="AA83" s="64">
        <v>49450</v>
      </c>
      <c r="AB83" s="64">
        <v>48903</v>
      </c>
      <c r="AC83" s="64">
        <v>48314</v>
      </c>
      <c r="AD83" s="64">
        <v>48046</v>
      </c>
      <c r="AE83" s="64">
        <v>48324</v>
      </c>
      <c r="AF83" s="64">
        <v>48066</v>
      </c>
      <c r="AG83" s="64">
        <v>47745</v>
      </c>
      <c r="AH83" s="64">
        <v>47873</v>
      </c>
      <c r="AI83" s="64">
        <v>47935</v>
      </c>
    </row>
  </sheetData>
  <mergeCells count="1">
    <mergeCell ref="A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FFFF00"/>
  </sheetPr>
  <dimension ref="A1:Z101"/>
  <sheetViews>
    <sheetView zoomScale="70" zoomScaleNormal="70" workbookViewId="0">
      <selection activeCell="S4" sqref="S4:S5"/>
    </sheetView>
  </sheetViews>
  <sheetFormatPr defaultColWidth="13.109375" defaultRowHeight="15.6" x14ac:dyDescent="0.3"/>
  <cols>
    <col min="1" max="1" width="52.88671875" style="4" customWidth="1"/>
    <col min="2" max="9" width="13.109375" style="4"/>
    <col min="10" max="10" width="13.109375" style="34"/>
    <col min="11" max="12" width="13.109375" style="4"/>
    <col min="13" max="13" width="13.109375" style="34"/>
    <col min="14" max="18" width="13.109375" style="4"/>
    <col min="19" max="19" width="22.44140625" style="4" customWidth="1"/>
    <col min="20" max="20" width="20.109375" style="4" customWidth="1"/>
    <col min="21" max="16384" width="13.109375" style="4"/>
  </cols>
  <sheetData>
    <row r="1" spans="1:26" ht="18" x14ac:dyDescent="0.3">
      <c r="A1" s="1"/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3">
        <v>2021</v>
      </c>
      <c r="Z1" s="3" t="s">
        <v>0</v>
      </c>
    </row>
    <row r="2" spans="1:26" ht="46.8" x14ac:dyDescent="0.3">
      <c r="A2" s="1" t="s">
        <v>1</v>
      </c>
      <c r="B2" s="5">
        <v>2251977.5</v>
      </c>
      <c r="C2" s="5">
        <v>3827375.5</v>
      </c>
      <c r="D2" s="5">
        <v>5753671.5999999987</v>
      </c>
      <c r="E2" s="5">
        <v>7170968.1999999993</v>
      </c>
      <c r="F2" s="5">
        <v>8741219.1999999993</v>
      </c>
      <c r="G2" s="5">
        <v>10742423.300000001</v>
      </c>
      <c r="H2" s="5">
        <v>13964305.399999999</v>
      </c>
      <c r="I2" s="5">
        <v>18034385.199999999</v>
      </c>
      <c r="J2" s="5">
        <v>22492119.600000001</v>
      </c>
      <c r="K2" s="5">
        <v>27963955.600000001</v>
      </c>
      <c r="L2" s="5">
        <v>33908756.699999996</v>
      </c>
      <c r="M2" s="5">
        <v>32007228.099999998</v>
      </c>
      <c r="N2" s="5">
        <v>37687768.200000003</v>
      </c>
      <c r="O2" s="5">
        <v>45392276.700000003</v>
      </c>
      <c r="P2" s="5">
        <v>49926068.70000001</v>
      </c>
      <c r="Q2" s="5">
        <v>54103000.300000004</v>
      </c>
      <c r="R2" s="5">
        <v>59188270.300000004</v>
      </c>
      <c r="S2" s="5">
        <v>65750633.600000009</v>
      </c>
      <c r="T2" s="5">
        <v>74120174.799999997</v>
      </c>
      <c r="U2" s="5">
        <v>79745093.899999991</v>
      </c>
      <c r="V2" s="5">
        <v>90202901.499999985</v>
      </c>
      <c r="W2" s="5">
        <v>95060662.299999997</v>
      </c>
      <c r="X2" s="5">
        <v>94410215.299999997</v>
      </c>
      <c r="Y2" s="5">
        <v>122199665.2</v>
      </c>
      <c r="Z2" s="5">
        <v>140670816.5</v>
      </c>
    </row>
    <row r="3" spans="1:26" x14ac:dyDescent="0.3">
      <c r="A3" s="69" t="s">
        <v>254</v>
      </c>
      <c r="B3" s="5">
        <f>SUM(B5:B99)</f>
        <v>4503955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0" t="s">
        <v>255</v>
      </c>
      <c r="B4" s="5">
        <f>B2-B3</f>
        <v>-2251977.5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 x14ac:dyDescent="0.3">
      <c r="A5" s="6" t="s">
        <v>2</v>
      </c>
      <c r="B5" s="7">
        <f t="shared" ref="B5:L5" si="0">SUM(B6:B23)</f>
        <v>634372</v>
      </c>
      <c r="C5" s="7">
        <f t="shared" si="0"/>
        <v>1190894.4000000001</v>
      </c>
      <c r="D5" s="7">
        <f t="shared" si="0"/>
        <v>1841498.9</v>
      </c>
      <c r="E5" s="7">
        <f t="shared" si="0"/>
        <v>2243525</v>
      </c>
      <c r="F5" s="7">
        <f t="shared" si="0"/>
        <v>2878664.5</v>
      </c>
      <c r="G5" s="7">
        <f t="shared" si="0"/>
        <v>3577142.5</v>
      </c>
      <c r="H5" s="7">
        <f t="shared" si="0"/>
        <v>4617086.0999999996</v>
      </c>
      <c r="I5" s="7">
        <f t="shared" si="0"/>
        <v>6278359.1999999993</v>
      </c>
      <c r="J5" s="7">
        <f t="shared" si="0"/>
        <v>7965169.5</v>
      </c>
      <c r="K5" s="7">
        <f t="shared" si="0"/>
        <v>10208917.699999999</v>
      </c>
      <c r="L5" s="7">
        <f t="shared" si="0"/>
        <v>12674395.399999999</v>
      </c>
      <c r="M5" s="7">
        <f t="shared" ref="M5:S5" si="1">SUM(M6:M23)</f>
        <v>11405184</v>
      </c>
      <c r="N5" s="7">
        <f t="shared" si="1"/>
        <v>13444440.100000001</v>
      </c>
      <c r="O5" s="7">
        <f t="shared" si="1"/>
        <v>16062123.800000001</v>
      </c>
      <c r="P5" s="7">
        <f t="shared" si="1"/>
        <v>17432294.600000001</v>
      </c>
      <c r="Q5" s="7">
        <f t="shared" si="1"/>
        <v>19160905.699999999</v>
      </c>
      <c r="R5" s="7">
        <f t="shared" si="1"/>
        <v>20866362</v>
      </c>
      <c r="S5" s="7">
        <f t="shared" si="1"/>
        <v>22663758.100000001</v>
      </c>
      <c r="T5" s="7">
        <v>25995587.5</v>
      </c>
      <c r="U5" s="7">
        <v>27915455</v>
      </c>
      <c r="V5" s="7">
        <v>31191756.5</v>
      </c>
      <c r="W5" s="7">
        <v>33139758.100000001</v>
      </c>
      <c r="X5" s="7">
        <v>34167817.699999996</v>
      </c>
      <c r="Y5" s="7">
        <v>41592339</v>
      </c>
      <c r="Z5" s="7">
        <v>47367524.5</v>
      </c>
    </row>
    <row r="6" spans="1:26" ht="15" customHeight="1" x14ac:dyDescent="0.3">
      <c r="A6" s="8" t="s">
        <v>3</v>
      </c>
      <c r="B6" s="9">
        <v>18245.5</v>
      </c>
      <c r="C6" s="10">
        <v>32060.6</v>
      </c>
      <c r="D6" s="10">
        <v>42074.5</v>
      </c>
      <c r="E6" s="10">
        <v>49941.8</v>
      </c>
      <c r="F6" s="10">
        <v>62404.4</v>
      </c>
      <c r="G6" s="10">
        <v>76054.5</v>
      </c>
      <c r="H6" s="10">
        <v>114409.3</v>
      </c>
      <c r="I6" s="10">
        <v>144987.79999999999</v>
      </c>
      <c r="J6" s="10">
        <v>178846.1</v>
      </c>
      <c r="K6" s="10">
        <v>237013.3</v>
      </c>
      <c r="L6" s="10">
        <v>317656.3</v>
      </c>
      <c r="M6" s="10">
        <v>304345.3</v>
      </c>
      <c r="N6" s="10">
        <v>398361.4</v>
      </c>
      <c r="O6" s="10">
        <v>507839.8</v>
      </c>
      <c r="P6" s="10">
        <v>545517.19999999995</v>
      </c>
      <c r="Q6" s="10">
        <v>569006.4</v>
      </c>
      <c r="R6" s="10">
        <v>619677.69999999995</v>
      </c>
      <c r="S6" s="11">
        <v>693379.4</v>
      </c>
      <c r="T6" s="9">
        <v>778027.8</v>
      </c>
      <c r="U6" s="10">
        <v>837306.8</v>
      </c>
      <c r="V6" s="10">
        <v>911597.9</v>
      </c>
      <c r="W6" s="10">
        <v>955329.2</v>
      </c>
      <c r="X6" s="10">
        <v>997330.9</v>
      </c>
      <c r="Y6" s="10">
        <v>1359965.6</v>
      </c>
      <c r="Z6" s="11">
        <v>1311232.6000000001</v>
      </c>
    </row>
    <row r="7" spans="1:26" ht="15" customHeight="1" x14ac:dyDescent="0.3">
      <c r="A7" s="12" t="s">
        <v>4</v>
      </c>
      <c r="B7" s="13">
        <v>11051.3</v>
      </c>
      <c r="C7" s="14">
        <v>16809.400000000001</v>
      </c>
      <c r="D7" s="14">
        <v>24650.5</v>
      </c>
      <c r="E7" s="14">
        <v>30110.3</v>
      </c>
      <c r="F7" s="14">
        <v>37374.1</v>
      </c>
      <c r="G7" s="14">
        <v>43700.3</v>
      </c>
      <c r="H7" s="14">
        <v>51003.4</v>
      </c>
      <c r="I7" s="14">
        <v>66692.3</v>
      </c>
      <c r="J7" s="14">
        <v>82100.399999999994</v>
      </c>
      <c r="K7" s="14">
        <v>102706.2</v>
      </c>
      <c r="L7" s="14">
        <v>125834.4</v>
      </c>
      <c r="M7" s="14">
        <v>126477.4</v>
      </c>
      <c r="N7" s="14">
        <v>147024</v>
      </c>
      <c r="O7" s="14">
        <v>174211.8</v>
      </c>
      <c r="P7" s="14">
        <v>207397.5</v>
      </c>
      <c r="Q7" s="14">
        <v>219502.8</v>
      </c>
      <c r="R7" s="14">
        <v>242722.4</v>
      </c>
      <c r="S7" s="15">
        <v>271782.5</v>
      </c>
      <c r="T7" s="13">
        <v>316489.40000000002</v>
      </c>
      <c r="U7" s="14">
        <v>341177.8</v>
      </c>
      <c r="V7" s="14">
        <v>367157.1</v>
      </c>
      <c r="W7" s="14">
        <v>399113.8</v>
      </c>
      <c r="X7" s="14">
        <v>414179.4</v>
      </c>
      <c r="Y7" s="14">
        <v>482669.4</v>
      </c>
      <c r="Z7" s="15">
        <v>549347.1</v>
      </c>
    </row>
    <row r="8" spans="1:26" ht="15" customHeight="1" x14ac:dyDescent="0.3">
      <c r="A8" s="12" t="s">
        <v>5</v>
      </c>
      <c r="B8" s="13">
        <v>14936.9</v>
      </c>
      <c r="C8" s="14">
        <v>24481</v>
      </c>
      <c r="D8" s="14">
        <v>33017.699999999997</v>
      </c>
      <c r="E8" s="14">
        <v>42075.4</v>
      </c>
      <c r="F8" s="14">
        <v>50359.9</v>
      </c>
      <c r="G8" s="14">
        <v>61818.6</v>
      </c>
      <c r="H8" s="14">
        <v>74207</v>
      </c>
      <c r="I8" s="14">
        <v>86926.8</v>
      </c>
      <c r="J8" s="14">
        <v>112841.7</v>
      </c>
      <c r="K8" s="14">
        <v>146663</v>
      </c>
      <c r="L8" s="14">
        <v>175395.7</v>
      </c>
      <c r="M8" s="14">
        <v>185824.6</v>
      </c>
      <c r="N8" s="14">
        <v>224759.2</v>
      </c>
      <c r="O8" s="14">
        <v>261222.6</v>
      </c>
      <c r="P8" s="14">
        <v>286018.59999999998</v>
      </c>
      <c r="Q8" s="14">
        <v>306641.40000000002</v>
      </c>
      <c r="R8" s="14">
        <v>328064.2</v>
      </c>
      <c r="S8" s="15">
        <v>368489.2</v>
      </c>
      <c r="T8" s="13">
        <v>431549.8</v>
      </c>
      <c r="U8" s="14">
        <v>449849.2</v>
      </c>
      <c r="V8" s="14">
        <v>480027.8</v>
      </c>
      <c r="W8" s="14">
        <v>535493.4</v>
      </c>
      <c r="X8" s="14">
        <v>553092.4</v>
      </c>
      <c r="Y8" s="14">
        <v>730328.8</v>
      </c>
      <c r="Z8" s="15">
        <v>780490.4</v>
      </c>
    </row>
    <row r="9" spans="1:26" ht="15" customHeight="1" x14ac:dyDescent="0.3">
      <c r="A9" s="12" t="s">
        <v>6</v>
      </c>
      <c r="B9" s="13">
        <v>22381.9</v>
      </c>
      <c r="C9" s="14">
        <v>36278.800000000003</v>
      </c>
      <c r="D9" s="14">
        <v>49523.9</v>
      </c>
      <c r="E9" s="14">
        <v>60014.6</v>
      </c>
      <c r="F9" s="14">
        <v>83001.100000000006</v>
      </c>
      <c r="G9" s="14">
        <v>100143.3</v>
      </c>
      <c r="H9" s="14">
        <v>117197.6</v>
      </c>
      <c r="I9" s="14">
        <v>133586.6</v>
      </c>
      <c r="J9" s="14">
        <v>166176.5</v>
      </c>
      <c r="K9" s="14">
        <v>222811.9</v>
      </c>
      <c r="L9" s="14">
        <v>287072.09999999998</v>
      </c>
      <c r="M9" s="14">
        <v>301729.09999999998</v>
      </c>
      <c r="N9" s="14">
        <v>346568.2</v>
      </c>
      <c r="O9" s="14">
        <v>474973.9</v>
      </c>
      <c r="P9" s="14">
        <v>563965.4</v>
      </c>
      <c r="Q9" s="14">
        <v>611720.4</v>
      </c>
      <c r="R9" s="14">
        <v>717667.2</v>
      </c>
      <c r="S9" s="15">
        <v>805969.6</v>
      </c>
      <c r="T9" s="13">
        <v>827928.6</v>
      </c>
      <c r="U9" s="14">
        <v>873429.4</v>
      </c>
      <c r="V9" s="14">
        <v>951292.3</v>
      </c>
      <c r="W9" s="14">
        <v>1001790.3</v>
      </c>
      <c r="X9" s="14">
        <v>1062765.3999999999</v>
      </c>
      <c r="Y9" s="14">
        <v>1273851.8999999999</v>
      </c>
      <c r="Z9" s="15">
        <v>1377736.5</v>
      </c>
    </row>
    <row r="10" spans="1:26" ht="15" customHeight="1" x14ac:dyDescent="0.3">
      <c r="A10" s="12" t="s">
        <v>7</v>
      </c>
      <c r="B10" s="13">
        <v>8278.4</v>
      </c>
      <c r="C10" s="14">
        <v>11743.6</v>
      </c>
      <c r="D10" s="14">
        <v>16900</v>
      </c>
      <c r="E10" s="14">
        <v>22175.9</v>
      </c>
      <c r="F10" s="14">
        <v>26981.3</v>
      </c>
      <c r="G10" s="14">
        <v>33214.6</v>
      </c>
      <c r="H10" s="14">
        <v>40159.4</v>
      </c>
      <c r="I10" s="14">
        <v>44415.4</v>
      </c>
      <c r="J10" s="14">
        <v>55090</v>
      </c>
      <c r="K10" s="14">
        <v>74752</v>
      </c>
      <c r="L10" s="14">
        <v>86980.3</v>
      </c>
      <c r="M10" s="14">
        <v>87061.9</v>
      </c>
      <c r="N10" s="14">
        <v>109884.5</v>
      </c>
      <c r="O10" s="14">
        <v>128905.4</v>
      </c>
      <c r="P10" s="14">
        <v>136115</v>
      </c>
      <c r="Q10" s="14">
        <v>158228.70000000001</v>
      </c>
      <c r="R10" s="14">
        <v>151876.79999999999</v>
      </c>
      <c r="S10" s="15">
        <v>180517.5</v>
      </c>
      <c r="T10" s="13">
        <v>205818.6</v>
      </c>
      <c r="U10" s="14">
        <v>212464.7</v>
      </c>
      <c r="V10" s="14">
        <v>232493.6</v>
      </c>
      <c r="W10" s="14">
        <v>254968.9</v>
      </c>
      <c r="X10" s="14">
        <v>269508.8</v>
      </c>
      <c r="Y10" s="14">
        <v>308392.2</v>
      </c>
      <c r="Z10" s="15">
        <v>364016.5</v>
      </c>
    </row>
    <row r="11" spans="1:26" ht="15" customHeight="1" x14ac:dyDescent="0.3">
      <c r="A11" s="12" t="s">
        <v>8</v>
      </c>
      <c r="B11" s="13">
        <v>10097.299999999999</v>
      </c>
      <c r="C11" s="14">
        <v>16009.8</v>
      </c>
      <c r="D11" s="14">
        <v>23903.3</v>
      </c>
      <c r="E11" s="14">
        <v>31860</v>
      </c>
      <c r="F11" s="14">
        <v>37283.1</v>
      </c>
      <c r="G11" s="14">
        <v>48792.7</v>
      </c>
      <c r="H11" s="14">
        <v>57993.8</v>
      </c>
      <c r="I11" s="14">
        <v>70953.899999999994</v>
      </c>
      <c r="J11" s="14">
        <v>86150.5</v>
      </c>
      <c r="K11" s="14">
        <v>111869</v>
      </c>
      <c r="L11" s="14">
        <v>150394.4</v>
      </c>
      <c r="M11" s="14">
        <v>154946.1</v>
      </c>
      <c r="N11" s="14">
        <v>188601.3</v>
      </c>
      <c r="O11" s="14">
        <v>234749</v>
      </c>
      <c r="P11" s="14">
        <v>285256.59999999998</v>
      </c>
      <c r="Q11" s="14">
        <v>292841</v>
      </c>
      <c r="R11" s="14">
        <v>326459.5</v>
      </c>
      <c r="S11" s="15">
        <v>339760.8</v>
      </c>
      <c r="T11" s="13">
        <v>409462.3</v>
      </c>
      <c r="U11" s="14">
        <v>457052.5</v>
      </c>
      <c r="V11" s="14">
        <v>507632.2</v>
      </c>
      <c r="W11" s="14">
        <v>549755.80000000005</v>
      </c>
      <c r="X11" s="14">
        <v>561895.80000000005</v>
      </c>
      <c r="Y11" s="14">
        <v>671155.5</v>
      </c>
      <c r="Z11" s="15">
        <v>693947.6</v>
      </c>
    </row>
    <row r="12" spans="1:26" ht="15" customHeight="1" x14ac:dyDescent="0.3">
      <c r="A12" s="12" t="s">
        <v>9</v>
      </c>
      <c r="B12" s="13">
        <v>8478.9</v>
      </c>
      <c r="C12" s="14">
        <v>13363.6</v>
      </c>
      <c r="D12" s="14">
        <v>16662.2</v>
      </c>
      <c r="E12" s="14">
        <v>22221.5</v>
      </c>
      <c r="F12" s="14">
        <v>25952.9</v>
      </c>
      <c r="G12" s="14">
        <v>29692.1</v>
      </c>
      <c r="H12" s="14">
        <v>37787.4</v>
      </c>
      <c r="I12" s="14">
        <v>44684.7</v>
      </c>
      <c r="J12" s="14">
        <v>54351.1</v>
      </c>
      <c r="K12" s="14">
        <v>65700.399999999994</v>
      </c>
      <c r="L12" s="14">
        <v>81040.7</v>
      </c>
      <c r="M12" s="14">
        <v>78920.7</v>
      </c>
      <c r="N12" s="14">
        <v>98130.7</v>
      </c>
      <c r="O12" s="14">
        <v>116629.8</v>
      </c>
      <c r="P12" s="14">
        <v>130840.4</v>
      </c>
      <c r="Q12" s="14">
        <v>139015.9</v>
      </c>
      <c r="R12" s="14">
        <v>146731.5</v>
      </c>
      <c r="S12" s="15">
        <v>160579.79999999999</v>
      </c>
      <c r="T12" s="13">
        <v>170225.1</v>
      </c>
      <c r="U12" s="14">
        <v>178485.6</v>
      </c>
      <c r="V12" s="14">
        <v>191812.9</v>
      </c>
      <c r="W12" s="14">
        <v>203821.4</v>
      </c>
      <c r="X12" s="14">
        <v>204114.1</v>
      </c>
      <c r="Y12" s="14">
        <v>247508</v>
      </c>
      <c r="Z12" s="15">
        <v>276043.90000000002</v>
      </c>
    </row>
    <row r="13" spans="1:26" ht="15" customHeight="1" x14ac:dyDescent="0.3">
      <c r="A13" s="12" t="s">
        <v>10</v>
      </c>
      <c r="B13" s="13">
        <v>15507.9</v>
      </c>
      <c r="C13" s="14">
        <v>22033.9</v>
      </c>
      <c r="D13" s="14">
        <v>30167.7</v>
      </c>
      <c r="E13" s="14">
        <v>36399.800000000003</v>
      </c>
      <c r="F13" s="14">
        <v>45309.4</v>
      </c>
      <c r="G13" s="14">
        <v>56383.1</v>
      </c>
      <c r="H13" s="14">
        <v>76506.100000000006</v>
      </c>
      <c r="I13" s="14">
        <v>86624.9</v>
      </c>
      <c r="J13" s="14">
        <v>104035.7</v>
      </c>
      <c r="K13" s="14">
        <v>128799</v>
      </c>
      <c r="L13" s="14">
        <v>167865.8</v>
      </c>
      <c r="M13" s="14">
        <v>161570.9</v>
      </c>
      <c r="N13" s="14">
        <v>193648.6</v>
      </c>
      <c r="O13" s="14">
        <v>228851.4</v>
      </c>
      <c r="P13" s="14">
        <v>248213.1</v>
      </c>
      <c r="Q13" s="14">
        <v>271542.5</v>
      </c>
      <c r="R13" s="14">
        <v>298287.3</v>
      </c>
      <c r="S13" s="15">
        <v>336999.4</v>
      </c>
      <c r="T13" s="13">
        <v>379011.3</v>
      </c>
      <c r="U13" s="14">
        <v>404759.8</v>
      </c>
      <c r="V13" s="14">
        <v>451000.5</v>
      </c>
      <c r="W13" s="14">
        <v>495864.4</v>
      </c>
      <c r="X13" s="14">
        <v>523000.5</v>
      </c>
      <c r="Y13" s="14">
        <v>688469.1</v>
      </c>
      <c r="Z13" s="15">
        <v>665472.5</v>
      </c>
    </row>
    <row r="14" spans="1:26" ht="15" customHeight="1" x14ac:dyDescent="0.3">
      <c r="A14" s="12" t="s">
        <v>11</v>
      </c>
      <c r="B14" s="13">
        <v>16400.5</v>
      </c>
      <c r="C14" s="14">
        <v>31008.7</v>
      </c>
      <c r="D14" s="14">
        <v>48067.7</v>
      </c>
      <c r="E14" s="14">
        <v>50574.1</v>
      </c>
      <c r="F14" s="14">
        <v>70590.5</v>
      </c>
      <c r="G14" s="14">
        <v>96241.9</v>
      </c>
      <c r="H14" s="14">
        <v>141778.29999999999</v>
      </c>
      <c r="I14" s="14">
        <v>145194.4</v>
      </c>
      <c r="J14" s="14">
        <v>179057.3</v>
      </c>
      <c r="K14" s="14">
        <v>209821.5</v>
      </c>
      <c r="L14" s="14">
        <v>259532.2</v>
      </c>
      <c r="M14" s="14">
        <v>226662</v>
      </c>
      <c r="N14" s="14">
        <v>248544.9</v>
      </c>
      <c r="O14" s="14">
        <v>287816.8</v>
      </c>
      <c r="P14" s="14">
        <v>293301.3</v>
      </c>
      <c r="Q14" s="14">
        <v>315685.40000000002</v>
      </c>
      <c r="R14" s="14">
        <v>398464.5</v>
      </c>
      <c r="S14" s="15">
        <v>448994.3</v>
      </c>
      <c r="T14" s="13">
        <v>501263.5</v>
      </c>
      <c r="U14" s="14">
        <v>522266.2</v>
      </c>
      <c r="V14" s="14">
        <v>604396.19999999995</v>
      </c>
      <c r="W14" s="14">
        <v>570022.9</v>
      </c>
      <c r="X14" s="14">
        <v>618273.1</v>
      </c>
      <c r="Y14" s="14">
        <v>853038.4</v>
      </c>
      <c r="Z14" s="15">
        <v>792823.2</v>
      </c>
    </row>
    <row r="15" spans="1:26" ht="15" customHeight="1" x14ac:dyDescent="0.3">
      <c r="A15" s="12" t="s">
        <v>12</v>
      </c>
      <c r="B15" s="13">
        <v>82056.800000000003</v>
      </c>
      <c r="C15" s="14">
        <v>131178.29999999999</v>
      </c>
      <c r="D15" s="14">
        <v>176693.6</v>
      </c>
      <c r="E15" s="14">
        <v>235159.6</v>
      </c>
      <c r="F15" s="14">
        <v>312950</v>
      </c>
      <c r="G15" s="14">
        <v>412089.3</v>
      </c>
      <c r="H15" s="14">
        <v>535204.4</v>
      </c>
      <c r="I15" s="14">
        <v>708062.1</v>
      </c>
      <c r="J15" s="14">
        <v>934328.9</v>
      </c>
      <c r="K15" s="14">
        <v>1295649.8999999999</v>
      </c>
      <c r="L15" s="14">
        <v>1645753</v>
      </c>
      <c r="M15" s="14">
        <v>1519446.3</v>
      </c>
      <c r="N15" s="14">
        <v>1832867.3</v>
      </c>
      <c r="O15" s="14">
        <v>2176795.2999999998</v>
      </c>
      <c r="P15" s="14">
        <v>2357081.9</v>
      </c>
      <c r="Q15" s="14">
        <v>2545951.5</v>
      </c>
      <c r="R15" s="14">
        <v>2742886.1</v>
      </c>
      <c r="S15" s="15">
        <v>3180924.6</v>
      </c>
      <c r="T15" s="13">
        <v>4206506</v>
      </c>
      <c r="U15" s="14">
        <v>4290261.2</v>
      </c>
      <c r="V15" s="14">
        <v>4644635</v>
      </c>
      <c r="W15" s="14">
        <v>5196136.4000000004</v>
      </c>
      <c r="X15" s="14">
        <v>5406076.5</v>
      </c>
      <c r="Y15" s="14">
        <v>6809951.0999999996</v>
      </c>
      <c r="Z15" s="15">
        <v>7720842.6000000006</v>
      </c>
    </row>
    <row r="16" spans="1:26" ht="15" customHeight="1" x14ac:dyDescent="0.3">
      <c r="A16" s="12" t="s">
        <v>13</v>
      </c>
      <c r="B16" s="13">
        <v>9506.9</v>
      </c>
      <c r="C16" s="14">
        <v>15800</v>
      </c>
      <c r="D16" s="14">
        <v>22160.799999999999</v>
      </c>
      <c r="E16" s="14">
        <v>27624.799999999999</v>
      </c>
      <c r="F16" s="14">
        <v>35657.4</v>
      </c>
      <c r="G16" s="14">
        <v>42073.3</v>
      </c>
      <c r="H16" s="14">
        <v>46042.3</v>
      </c>
      <c r="I16" s="14">
        <v>53181.9</v>
      </c>
      <c r="J16" s="14">
        <v>64801.599999999999</v>
      </c>
      <c r="K16" s="14">
        <v>77101.2</v>
      </c>
      <c r="L16" s="14">
        <v>96669.9</v>
      </c>
      <c r="M16" s="14">
        <v>90623.6</v>
      </c>
      <c r="N16" s="14">
        <v>106196.7</v>
      </c>
      <c r="O16" s="14">
        <v>131198.20000000001</v>
      </c>
      <c r="P16" s="14">
        <v>146103.20000000001</v>
      </c>
      <c r="Q16" s="14">
        <v>164797</v>
      </c>
      <c r="R16" s="14">
        <v>178822.5</v>
      </c>
      <c r="S16" s="15">
        <v>208237.9</v>
      </c>
      <c r="T16" s="13">
        <v>228583.1</v>
      </c>
      <c r="U16" s="14">
        <v>231118.4</v>
      </c>
      <c r="V16" s="14">
        <v>247105.5</v>
      </c>
      <c r="W16" s="14">
        <v>266655.59999999998</v>
      </c>
      <c r="X16" s="14">
        <v>282883.7</v>
      </c>
      <c r="Y16" s="14">
        <v>338266.1</v>
      </c>
      <c r="Z16" s="15">
        <v>369901.2</v>
      </c>
    </row>
    <row r="17" spans="1:26" ht="15" customHeight="1" x14ac:dyDescent="0.3">
      <c r="A17" s="12" t="s">
        <v>14</v>
      </c>
      <c r="B17" s="13">
        <v>12943.8</v>
      </c>
      <c r="C17" s="14">
        <v>20108.099999999999</v>
      </c>
      <c r="D17" s="14">
        <v>27956.5</v>
      </c>
      <c r="E17" s="14">
        <v>37054.300000000003</v>
      </c>
      <c r="F17" s="14">
        <v>45797.5</v>
      </c>
      <c r="G17" s="14">
        <v>59607.199999999997</v>
      </c>
      <c r="H17" s="14">
        <v>69996</v>
      </c>
      <c r="I17" s="14">
        <v>84382.7</v>
      </c>
      <c r="J17" s="14">
        <v>105491.9</v>
      </c>
      <c r="K17" s="14">
        <v>121305.2</v>
      </c>
      <c r="L17" s="14">
        <v>150151.20000000001</v>
      </c>
      <c r="M17" s="14">
        <v>153634.1</v>
      </c>
      <c r="N17" s="14">
        <v>179127.9</v>
      </c>
      <c r="O17" s="14">
        <v>214142.6</v>
      </c>
      <c r="P17" s="14">
        <v>253881.60000000001</v>
      </c>
      <c r="Q17" s="14">
        <v>279286.5</v>
      </c>
      <c r="R17" s="14">
        <v>295611.7</v>
      </c>
      <c r="S17" s="15">
        <v>323131.8</v>
      </c>
      <c r="T17" s="13">
        <v>366211.3</v>
      </c>
      <c r="U17" s="14">
        <v>395276.9</v>
      </c>
      <c r="V17" s="14">
        <v>416183.2</v>
      </c>
      <c r="W17" s="14">
        <v>436417.7</v>
      </c>
      <c r="X17" s="14">
        <v>461214.6</v>
      </c>
      <c r="Y17" s="14">
        <v>544053.6</v>
      </c>
      <c r="Z17" s="15">
        <v>619185</v>
      </c>
    </row>
    <row r="18" spans="1:26" ht="15" customHeight="1" x14ac:dyDescent="0.3">
      <c r="A18" s="12" t="s">
        <v>15</v>
      </c>
      <c r="B18" s="13">
        <v>11630.9</v>
      </c>
      <c r="C18" s="14">
        <v>20564.900000000001</v>
      </c>
      <c r="D18" s="14">
        <v>28140.6</v>
      </c>
      <c r="E18" s="14">
        <v>36016.300000000003</v>
      </c>
      <c r="F18" s="14">
        <v>42166.1</v>
      </c>
      <c r="G18" s="14">
        <v>49085.7</v>
      </c>
      <c r="H18" s="14">
        <v>56113.9</v>
      </c>
      <c r="I18" s="14">
        <v>65525.599999999999</v>
      </c>
      <c r="J18" s="14">
        <v>79043.399999999994</v>
      </c>
      <c r="K18" s="14">
        <v>95703.4</v>
      </c>
      <c r="L18" s="14">
        <v>121601.3</v>
      </c>
      <c r="M18" s="14">
        <v>125348.9</v>
      </c>
      <c r="N18" s="14">
        <v>154681.1</v>
      </c>
      <c r="O18" s="14">
        <v>180811.5</v>
      </c>
      <c r="P18" s="14">
        <v>201817</v>
      </c>
      <c r="Q18" s="14">
        <v>225887.1</v>
      </c>
      <c r="R18" s="14">
        <v>234710.1</v>
      </c>
      <c r="S18" s="15">
        <v>256706.8</v>
      </c>
      <c r="T18" s="13">
        <v>283725.5</v>
      </c>
      <c r="U18" s="14">
        <v>313615.8</v>
      </c>
      <c r="V18" s="14">
        <v>335059.90000000002</v>
      </c>
      <c r="W18" s="14">
        <v>349237.6</v>
      </c>
      <c r="X18" s="14">
        <v>365048.1</v>
      </c>
      <c r="Y18" s="14">
        <v>428827.5</v>
      </c>
      <c r="Z18" s="15">
        <v>483299.8</v>
      </c>
    </row>
    <row r="19" spans="1:26" ht="15" customHeight="1" x14ac:dyDescent="0.3">
      <c r="A19" s="12" t="s">
        <v>16</v>
      </c>
      <c r="B19" s="13">
        <v>9871.2999999999993</v>
      </c>
      <c r="C19" s="14">
        <v>16750.900000000001</v>
      </c>
      <c r="D19" s="14">
        <v>23387.3</v>
      </c>
      <c r="E19" s="14">
        <v>31086.6</v>
      </c>
      <c r="F19" s="14">
        <v>38897.800000000003</v>
      </c>
      <c r="G19" s="14">
        <v>46877.7</v>
      </c>
      <c r="H19" s="14">
        <v>56775</v>
      </c>
      <c r="I19" s="14">
        <v>63614.8</v>
      </c>
      <c r="J19" s="14">
        <v>79766.2</v>
      </c>
      <c r="K19" s="14">
        <v>106039.6</v>
      </c>
      <c r="L19" s="14">
        <v>120836</v>
      </c>
      <c r="M19" s="14">
        <v>136323.9</v>
      </c>
      <c r="N19" s="14">
        <v>143902.39999999999</v>
      </c>
      <c r="O19" s="14">
        <v>173283.1</v>
      </c>
      <c r="P19" s="14">
        <v>203331.5</v>
      </c>
      <c r="Q19" s="14">
        <v>236335.9</v>
      </c>
      <c r="R19" s="14">
        <v>285656.5</v>
      </c>
      <c r="S19" s="15">
        <v>317213.7</v>
      </c>
      <c r="T19" s="13">
        <v>320623.40000000002</v>
      </c>
      <c r="U19" s="14">
        <v>320572.40000000002</v>
      </c>
      <c r="V19" s="14">
        <v>352202.6</v>
      </c>
      <c r="W19" s="14">
        <v>353745.5</v>
      </c>
      <c r="X19" s="14">
        <v>376258.7</v>
      </c>
      <c r="Y19" s="14">
        <v>442996.9</v>
      </c>
      <c r="Z19" s="15">
        <v>473768.7</v>
      </c>
    </row>
    <row r="20" spans="1:26" ht="15" customHeight="1" x14ac:dyDescent="0.3">
      <c r="A20" s="12" t="s">
        <v>17</v>
      </c>
      <c r="B20" s="13">
        <v>16784</v>
      </c>
      <c r="C20" s="14">
        <v>25703.4</v>
      </c>
      <c r="D20" s="14">
        <v>35341.1</v>
      </c>
      <c r="E20" s="14">
        <v>46986.400000000001</v>
      </c>
      <c r="F20" s="14">
        <v>55732.6</v>
      </c>
      <c r="G20" s="14">
        <v>68805.3</v>
      </c>
      <c r="H20" s="14">
        <v>88081.5</v>
      </c>
      <c r="I20" s="14">
        <v>96897.4</v>
      </c>
      <c r="J20" s="14">
        <v>127363.8</v>
      </c>
      <c r="K20" s="14">
        <v>156034.6</v>
      </c>
      <c r="L20" s="14">
        <v>192283</v>
      </c>
      <c r="M20" s="14">
        <v>197687</v>
      </c>
      <c r="N20" s="14">
        <v>219004.9</v>
      </c>
      <c r="O20" s="14">
        <v>255073</v>
      </c>
      <c r="P20" s="14">
        <v>268063.90000000002</v>
      </c>
      <c r="Q20" s="14">
        <v>298669.2</v>
      </c>
      <c r="R20" s="14">
        <v>316613.2</v>
      </c>
      <c r="S20" s="15">
        <v>329616</v>
      </c>
      <c r="T20" s="13">
        <v>397438.9</v>
      </c>
      <c r="U20" s="14">
        <v>420671.5</v>
      </c>
      <c r="V20" s="14">
        <v>471065.5</v>
      </c>
      <c r="W20" s="14">
        <v>488367.5</v>
      </c>
      <c r="X20" s="14">
        <v>486599.1</v>
      </c>
      <c r="Y20" s="14">
        <v>564548.5</v>
      </c>
      <c r="Z20" s="15">
        <v>629399</v>
      </c>
    </row>
    <row r="21" spans="1:26" ht="15" customHeight="1" x14ac:dyDescent="0.3">
      <c r="A21" s="12" t="s">
        <v>18</v>
      </c>
      <c r="B21" s="13">
        <v>17890.5</v>
      </c>
      <c r="C21" s="14">
        <v>28602.2</v>
      </c>
      <c r="D21" s="14">
        <v>42061.3</v>
      </c>
      <c r="E21" s="14">
        <v>52891.199999999997</v>
      </c>
      <c r="F21" s="14">
        <v>65416.3</v>
      </c>
      <c r="G21" s="14">
        <v>72258</v>
      </c>
      <c r="H21" s="14">
        <v>88119.6</v>
      </c>
      <c r="I21" s="14">
        <v>116221.2</v>
      </c>
      <c r="J21" s="14">
        <v>142240.1</v>
      </c>
      <c r="K21" s="14">
        <v>174110.9</v>
      </c>
      <c r="L21" s="14">
        <v>231730.8</v>
      </c>
      <c r="M21" s="14">
        <v>214925.4</v>
      </c>
      <c r="N21" s="14">
        <v>237629.2</v>
      </c>
      <c r="O21" s="14">
        <v>279879.3</v>
      </c>
      <c r="P21" s="14">
        <v>311240.3</v>
      </c>
      <c r="Q21" s="14">
        <v>348034.8</v>
      </c>
      <c r="R21" s="14">
        <v>411122.3</v>
      </c>
      <c r="S21" s="15">
        <v>477537.8</v>
      </c>
      <c r="T21" s="13">
        <v>552308.4</v>
      </c>
      <c r="U21" s="14">
        <v>594407.6</v>
      </c>
      <c r="V21" s="14">
        <v>666763</v>
      </c>
      <c r="W21" s="14">
        <v>676822.6</v>
      </c>
      <c r="X21" s="14">
        <v>713110.4</v>
      </c>
      <c r="Y21" s="14">
        <v>887541.1</v>
      </c>
      <c r="Z21" s="15">
        <v>1004283.2</v>
      </c>
    </row>
    <row r="22" spans="1:26" ht="15" customHeight="1" x14ac:dyDescent="0.3">
      <c r="A22" s="12" t="s">
        <v>19</v>
      </c>
      <c r="B22" s="13">
        <v>19811.3</v>
      </c>
      <c r="C22" s="14">
        <v>33337.4</v>
      </c>
      <c r="D22" s="14">
        <v>41756.199999999997</v>
      </c>
      <c r="E22" s="14">
        <v>61149.599999999999</v>
      </c>
      <c r="F22" s="14">
        <v>75313.399999999994</v>
      </c>
      <c r="G22" s="14">
        <v>92073.4</v>
      </c>
      <c r="H22" s="14">
        <v>112438.7</v>
      </c>
      <c r="I22" s="14">
        <v>131252.1</v>
      </c>
      <c r="J22" s="14">
        <v>153251.5</v>
      </c>
      <c r="K22" s="14">
        <v>186577.5</v>
      </c>
      <c r="L22" s="14">
        <v>214946.3</v>
      </c>
      <c r="M22" s="14">
        <v>212684.4</v>
      </c>
      <c r="N22" s="14">
        <v>239644</v>
      </c>
      <c r="O22" s="14">
        <v>286967.5</v>
      </c>
      <c r="P22" s="14">
        <v>327279.59999999998</v>
      </c>
      <c r="Q22" s="14">
        <v>362861.8</v>
      </c>
      <c r="R22" s="14">
        <v>391462.8</v>
      </c>
      <c r="S22" s="15">
        <v>443054.1</v>
      </c>
      <c r="T22" s="13">
        <v>498880.3</v>
      </c>
      <c r="U22" s="14">
        <v>534549.69999999995</v>
      </c>
      <c r="V22" s="14">
        <v>583605.30000000005</v>
      </c>
      <c r="W22" s="14">
        <v>609150.80000000005</v>
      </c>
      <c r="X22" s="14">
        <v>611748.5</v>
      </c>
      <c r="Y22" s="14">
        <v>695015.4</v>
      </c>
      <c r="Z22" s="15">
        <v>748305.6</v>
      </c>
    </row>
    <row r="23" spans="1:26" ht="15" customHeight="1" x14ac:dyDescent="0.3">
      <c r="A23" s="12" t="s">
        <v>20</v>
      </c>
      <c r="B23" s="16">
        <v>328497.90000000002</v>
      </c>
      <c r="C23" s="17">
        <v>695059.8</v>
      </c>
      <c r="D23" s="17">
        <v>1159034</v>
      </c>
      <c r="E23" s="17">
        <v>1370182.8</v>
      </c>
      <c r="F23" s="17">
        <v>1767476.7</v>
      </c>
      <c r="G23" s="17">
        <v>2188231.5</v>
      </c>
      <c r="H23" s="17">
        <v>2853272.4</v>
      </c>
      <c r="I23" s="17">
        <v>4135154.6</v>
      </c>
      <c r="J23" s="17">
        <v>5260232.8</v>
      </c>
      <c r="K23" s="17">
        <v>6696259.0999999996</v>
      </c>
      <c r="L23" s="17">
        <v>8248652</v>
      </c>
      <c r="M23" s="17">
        <v>7126972.4000000004</v>
      </c>
      <c r="N23" s="17">
        <v>8375863.7999999998</v>
      </c>
      <c r="O23" s="17">
        <v>9948772.8000000007</v>
      </c>
      <c r="P23" s="17">
        <v>10666870.5</v>
      </c>
      <c r="Q23" s="17">
        <v>11814897.4</v>
      </c>
      <c r="R23" s="17">
        <v>12779525.699999999</v>
      </c>
      <c r="S23" s="18">
        <v>13520862.9</v>
      </c>
      <c r="T23" s="16">
        <v>15121534.199999999</v>
      </c>
      <c r="U23" s="17">
        <v>16538189.5</v>
      </c>
      <c r="V23" s="17">
        <v>18777726</v>
      </c>
      <c r="W23" s="14">
        <v>19797064.300000001</v>
      </c>
      <c r="X23" s="17">
        <v>20260717.699999999</v>
      </c>
      <c r="Y23" s="17">
        <v>24265759.899999999</v>
      </c>
      <c r="Z23" s="15">
        <v>28507429.100000001</v>
      </c>
    </row>
    <row r="24" spans="1:26" ht="15" customHeight="1" x14ac:dyDescent="0.3">
      <c r="A24" s="19" t="s">
        <v>21</v>
      </c>
      <c r="B24" s="7">
        <f>SUM(B25:B36)</f>
        <v>240785</v>
      </c>
      <c r="C24" s="7">
        <f>SUM(C25:C36)</f>
        <v>402312.7</v>
      </c>
      <c r="D24" s="7">
        <f t="shared" ref="D24:N24" si="2">SUM(D25:D36)-D28</f>
        <v>578504.69999999995</v>
      </c>
      <c r="E24" s="7">
        <f t="shared" si="2"/>
        <v>709025.1</v>
      </c>
      <c r="F24" s="7">
        <f t="shared" si="2"/>
        <v>886843.2</v>
      </c>
      <c r="G24" s="7">
        <f t="shared" si="2"/>
        <v>1091026.5</v>
      </c>
      <c r="H24" s="7">
        <f t="shared" si="2"/>
        <v>1474882.0000000002</v>
      </c>
      <c r="I24" s="7">
        <f t="shared" si="2"/>
        <v>1799780.2</v>
      </c>
      <c r="J24" s="7">
        <f t="shared" si="2"/>
        <v>2198608</v>
      </c>
      <c r="K24" s="7">
        <f t="shared" si="2"/>
        <v>2770190.2</v>
      </c>
      <c r="L24" s="7">
        <f t="shared" si="2"/>
        <v>3388222.1</v>
      </c>
      <c r="M24" s="7">
        <f t="shared" si="2"/>
        <v>3415870.7</v>
      </c>
      <c r="N24" s="7">
        <f t="shared" si="2"/>
        <v>3943053.6999999997</v>
      </c>
      <c r="O24" s="7">
        <f>SUM(O25:O36)-O28-O29</f>
        <v>4785458.7</v>
      </c>
      <c r="P24" s="7">
        <f>SUM(P25:P36)-P28-P29</f>
        <v>5247508.5000000009</v>
      </c>
      <c r="Q24" s="7">
        <f>SUM(Q25:Q36)-Q28-Q29</f>
        <v>5553389.2000000002</v>
      </c>
      <c r="R24" s="7">
        <f>SUM(R25:R36)-R28-R29</f>
        <v>5945311.2999999998</v>
      </c>
      <c r="S24" s="7">
        <f>SUM(S25:S36)-S28-S29</f>
        <v>7204794.8000000007</v>
      </c>
      <c r="T24" s="7">
        <v>8399737.4000000004</v>
      </c>
      <c r="U24" s="7">
        <v>8814880.8000000007</v>
      </c>
      <c r="V24" s="7">
        <v>9865793.3000000007</v>
      </c>
      <c r="W24" s="7">
        <v>10577620.1</v>
      </c>
      <c r="X24" s="7">
        <v>10742733.5</v>
      </c>
      <c r="Y24" s="7">
        <v>16682107</v>
      </c>
      <c r="Z24" s="7">
        <v>18928860.600000001</v>
      </c>
    </row>
    <row r="25" spans="1:26" ht="15" customHeight="1" x14ac:dyDescent="0.3">
      <c r="A25" s="20" t="s">
        <v>22</v>
      </c>
      <c r="B25" s="14">
        <v>11241.6</v>
      </c>
      <c r="C25" s="14">
        <v>20040.400000000001</v>
      </c>
      <c r="D25" s="14">
        <v>28214.6</v>
      </c>
      <c r="E25" s="14">
        <v>33721.199999999997</v>
      </c>
      <c r="F25" s="14">
        <v>41362.400000000001</v>
      </c>
      <c r="G25" s="14">
        <v>46588.9</v>
      </c>
      <c r="H25" s="14">
        <v>53964.1</v>
      </c>
      <c r="I25" s="14">
        <v>77124.800000000003</v>
      </c>
      <c r="J25" s="14">
        <v>84228.3</v>
      </c>
      <c r="K25" s="14">
        <v>104603.3</v>
      </c>
      <c r="L25" s="14">
        <v>115208.2</v>
      </c>
      <c r="M25" s="14">
        <v>105924.1</v>
      </c>
      <c r="N25" s="14">
        <v>120511.3</v>
      </c>
      <c r="O25" s="14">
        <v>154953.70000000001</v>
      </c>
      <c r="P25" s="14">
        <v>160841.5</v>
      </c>
      <c r="Q25" s="14">
        <v>178636.2</v>
      </c>
      <c r="R25" s="14">
        <v>191192.1</v>
      </c>
      <c r="S25" s="15">
        <v>212049.5</v>
      </c>
      <c r="T25" s="13">
        <v>248140.4</v>
      </c>
      <c r="U25" s="14">
        <v>270802.5</v>
      </c>
      <c r="V25" s="14">
        <v>300977.09999999998</v>
      </c>
      <c r="W25" s="14">
        <v>319050</v>
      </c>
      <c r="X25" s="14">
        <v>322803.59999999998</v>
      </c>
      <c r="Y25" s="14">
        <v>447564.1</v>
      </c>
      <c r="Z25" s="15">
        <v>391410.5</v>
      </c>
    </row>
    <row r="26" spans="1:26" ht="15" customHeight="1" x14ac:dyDescent="0.3">
      <c r="A26" s="20" t="s">
        <v>23</v>
      </c>
      <c r="B26" s="14">
        <v>29127.5</v>
      </c>
      <c r="C26" s="14">
        <v>43810.6</v>
      </c>
      <c r="D26" s="14">
        <v>59473.1</v>
      </c>
      <c r="E26" s="14">
        <v>78276.5</v>
      </c>
      <c r="F26" s="14">
        <v>86019.4</v>
      </c>
      <c r="G26" s="14">
        <v>107149</v>
      </c>
      <c r="H26" s="14">
        <v>131588</v>
      </c>
      <c r="I26" s="14">
        <v>171307.2</v>
      </c>
      <c r="J26" s="14">
        <v>218490.7</v>
      </c>
      <c r="K26" s="14">
        <v>241150.5</v>
      </c>
      <c r="L26" s="14">
        <v>291812.09999999998</v>
      </c>
      <c r="M26" s="14">
        <v>302629.2</v>
      </c>
      <c r="N26" s="14">
        <v>353853</v>
      </c>
      <c r="O26" s="14">
        <v>435959.3</v>
      </c>
      <c r="P26" s="14">
        <v>479051.3</v>
      </c>
      <c r="Q26" s="14">
        <v>482329.9</v>
      </c>
      <c r="R26" s="14">
        <v>484166.5</v>
      </c>
      <c r="S26" s="15">
        <v>528403.4</v>
      </c>
      <c r="T26" s="13">
        <v>578649.1</v>
      </c>
      <c r="U26" s="14">
        <v>608574.5</v>
      </c>
      <c r="V26" s="14">
        <v>696242.2</v>
      </c>
      <c r="W26" s="14">
        <v>718138.7</v>
      </c>
      <c r="X26" s="14">
        <v>613266.9</v>
      </c>
      <c r="Y26" s="14">
        <v>869995.8</v>
      </c>
      <c r="Z26" s="15">
        <v>975700.7</v>
      </c>
    </row>
    <row r="27" spans="1:26" ht="15" customHeight="1" x14ac:dyDescent="0.3">
      <c r="A27" s="20" t="s">
        <v>24</v>
      </c>
      <c r="B27" s="14">
        <v>22435.5</v>
      </c>
      <c r="C27" s="14">
        <v>35928.400000000001</v>
      </c>
      <c r="D27" s="14">
        <v>61806.9</v>
      </c>
      <c r="E27" s="14">
        <v>67274.7</v>
      </c>
      <c r="F27" s="14">
        <v>83158.8</v>
      </c>
      <c r="G27" s="14">
        <v>103951.3</v>
      </c>
      <c r="H27" s="14">
        <v>142564.70000000001</v>
      </c>
      <c r="I27" s="14">
        <v>166433.4</v>
      </c>
      <c r="J27" s="14">
        <v>215932.7</v>
      </c>
      <c r="K27" s="14">
        <v>268672.09999999998</v>
      </c>
      <c r="L27" s="14">
        <v>289755.90000000002</v>
      </c>
      <c r="M27" s="14">
        <v>323606.8</v>
      </c>
      <c r="N27" s="14">
        <v>372804.8</v>
      </c>
      <c r="O27" s="14">
        <v>439116.79999999999</v>
      </c>
      <c r="P27" s="14">
        <v>472470.9</v>
      </c>
      <c r="Q27" s="14">
        <v>500095.1</v>
      </c>
      <c r="R27" s="14">
        <v>542695.30000000005</v>
      </c>
      <c r="S27" s="15">
        <v>627698.1</v>
      </c>
      <c r="T27" s="13">
        <v>713043.9</v>
      </c>
      <c r="U27" s="14">
        <v>759206.5</v>
      </c>
      <c r="V27" s="14">
        <v>865723.3</v>
      </c>
      <c r="W27" s="14">
        <v>889974.4</v>
      </c>
      <c r="X27" s="14">
        <v>781819</v>
      </c>
      <c r="Y27" s="14">
        <v>1080494.8999999999</v>
      </c>
      <c r="Z27" s="15">
        <v>1188187.1000000001</v>
      </c>
    </row>
    <row r="28" spans="1:26" ht="15" customHeight="1" x14ac:dyDescent="0.3">
      <c r="A28" s="20" t="s">
        <v>293</v>
      </c>
      <c r="B28" s="14" t="s">
        <v>25</v>
      </c>
      <c r="C28" s="14" t="s">
        <v>25</v>
      </c>
      <c r="D28" s="14">
        <v>11924</v>
      </c>
      <c r="E28" s="14">
        <v>11883.5</v>
      </c>
      <c r="F28" s="14">
        <v>16480.8</v>
      </c>
      <c r="G28" s="14">
        <v>25040.6</v>
      </c>
      <c r="H28" s="14">
        <v>39586.699999999997</v>
      </c>
      <c r="I28" s="14">
        <v>44718.3</v>
      </c>
      <c r="J28" s="14">
        <v>67248.399999999994</v>
      </c>
      <c r="K28" s="14">
        <v>97838.3</v>
      </c>
      <c r="L28" s="14">
        <v>91476.4</v>
      </c>
      <c r="M28" s="14">
        <v>130177.7</v>
      </c>
      <c r="N28" s="14">
        <v>145928.29999999999</v>
      </c>
      <c r="O28" s="14">
        <v>165431.29999999999</v>
      </c>
      <c r="P28" s="14">
        <v>157067.1</v>
      </c>
      <c r="Q28" s="14">
        <v>173170.2</v>
      </c>
      <c r="R28" s="14">
        <v>187009.8</v>
      </c>
      <c r="S28" s="15">
        <v>227193.5</v>
      </c>
      <c r="T28" s="13">
        <v>261772.5</v>
      </c>
      <c r="U28" s="14">
        <v>265790.90000000002</v>
      </c>
      <c r="V28" s="14">
        <v>320405.7</v>
      </c>
      <c r="W28" s="14">
        <v>330999</v>
      </c>
      <c r="X28" s="14">
        <v>230674.3</v>
      </c>
      <c r="Y28" s="14">
        <v>409388.3</v>
      </c>
      <c r="Z28" s="15">
        <v>488014.4</v>
      </c>
    </row>
    <row r="29" spans="1:26" ht="15" customHeight="1" x14ac:dyDescent="0.3">
      <c r="A29" s="20" t="s">
        <v>294</v>
      </c>
      <c r="B29" s="21" t="s">
        <v>25</v>
      </c>
      <c r="C29" s="21" t="s">
        <v>25</v>
      </c>
      <c r="D29" s="21" t="s">
        <v>25</v>
      </c>
      <c r="E29" s="21" t="s">
        <v>25</v>
      </c>
      <c r="F29" s="21" t="s">
        <v>25</v>
      </c>
      <c r="G29" s="21" t="s">
        <v>25</v>
      </c>
      <c r="H29" s="21" t="s">
        <v>25</v>
      </c>
      <c r="I29" s="21" t="s">
        <v>25</v>
      </c>
      <c r="J29" s="21" t="s">
        <v>25</v>
      </c>
      <c r="K29" s="21" t="s">
        <v>25</v>
      </c>
      <c r="L29" s="21" t="s">
        <v>25</v>
      </c>
      <c r="M29" s="21" t="s">
        <v>25</v>
      </c>
      <c r="N29" s="21" t="s">
        <v>25</v>
      </c>
      <c r="O29" s="14">
        <v>273685.5</v>
      </c>
      <c r="P29" s="14">
        <v>315403.8</v>
      </c>
      <c r="Q29" s="14">
        <v>326924.90000000002</v>
      </c>
      <c r="R29" s="14">
        <v>355685.5</v>
      </c>
      <c r="S29" s="15">
        <v>400504.6</v>
      </c>
      <c r="T29" s="13">
        <v>451271.4</v>
      </c>
      <c r="U29" s="14">
        <v>493415.6</v>
      </c>
      <c r="V29" s="14">
        <v>545317.6</v>
      </c>
      <c r="W29" s="14">
        <v>558975.4</v>
      </c>
      <c r="X29" s="14">
        <v>551144.69999999995</v>
      </c>
      <c r="Y29" s="14">
        <v>671106.7</v>
      </c>
      <c r="Z29" s="15">
        <v>700172.7</v>
      </c>
    </row>
    <row r="30" spans="1:26" ht="15" customHeight="1" x14ac:dyDescent="0.3">
      <c r="A30" s="20" t="s">
        <v>26</v>
      </c>
      <c r="B30" s="14">
        <v>23748.400000000001</v>
      </c>
      <c r="C30" s="14">
        <v>44974.400000000001</v>
      </c>
      <c r="D30" s="14">
        <v>69195.5</v>
      </c>
      <c r="E30" s="14">
        <v>65425.3</v>
      </c>
      <c r="F30" s="14">
        <v>80731.899999999994</v>
      </c>
      <c r="G30" s="14">
        <v>107544.6</v>
      </c>
      <c r="H30" s="14">
        <v>161378.6</v>
      </c>
      <c r="I30" s="14">
        <v>193966.1</v>
      </c>
      <c r="J30" s="14">
        <v>201939.20000000001</v>
      </c>
      <c r="K30" s="14">
        <v>243336.3</v>
      </c>
      <c r="L30" s="14">
        <v>294926.2</v>
      </c>
      <c r="M30" s="14">
        <v>213396.9</v>
      </c>
      <c r="N30" s="14">
        <v>262432.7</v>
      </c>
      <c r="O30" s="14">
        <v>323067.90000000002</v>
      </c>
      <c r="P30" s="14">
        <v>355291.3</v>
      </c>
      <c r="Q30" s="14">
        <v>346227.6</v>
      </c>
      <c r="R30" s="14">
        <v>387211.7</v>
      </c>
      <c r="S30" s="15">
        <v>478893</v>
      </c>
      <c r="T30" s="13">
        <v>509931.7</v>
      </c>
      <c r="U30" s="14">
        <v>542663.4</v>
      </c>
      <c r="V30" s="14">
        <v>615647.69999999995</v>
      </c>
      <c r="W30" s="14">
        <v>632759.5</v>
      </c>
      <c r="X30" s="14">
        <v>624437.1</v>
      </c>
      <c r="Y30" s="14">
        <v>1026496.5</v>
      </c>
      <c r="Z30" s="15">
        <v>1024197</v>
      </c>
    </row>
    <row r="31" spans="1:26" ht="15" customHeight="1" x14ac:dyDescent="0.3">
      <c r="A31" s="20" t="s">
        <v>27</v>
      </c>
      <c r="B31" s="14">
        <v>8405.7999999999993</v>
      </c>
      <c r="C31" s="14">
        <v>15619.6</v>
      </c>
      <c r="D31" s="14">
        <v>23290.3</v>
      </c>
      <c r="E31" s="14">
        <v>32327.200000000001</v>
      </c>
      <c r="F31" s="14">
        <v>40120.300000000003</v>
      </c>
      <c r="G31" s="14">
        <v>46757.7</v>
      </c>
      <c r="H31" s="14">
        <v>66552.100000000006</v>
      </c>
      <c r="I31" s="14">
        <v>81837.600000000006</v>
      </c>
      <c r="J31" s="14">
        <v>103138.7</v>
      </c>
      <c r="K31" s="14">
        <v>143927.70000000001</v>
      </c>
      <c r="L31" s="14">
        <v>179266.7</v>
      </c>
      <c r="M31" s="14">
        <v>169519.6</v>
      </c>
      <c r="N31" s="14">
        <v>195749.1</v>
      </c>
      <c r="O31" s="14">
        <v>241004.79999999999</v>
      </c>
      <c r="P31" s="14">
        <v>265361.2</v>
      </c>
      <c r="Q31" s="14">
        <v>275885.8</v>
      </c>
      <c r="R31" s="14">
        <v>314088.3</v>
      </c>
      <c r="S31" s="15">
        <v>349818.6</v>
      </c>
      <c r="T31" s="13">
        <v>417094.9</v>
      </c>
      <c r="U31" s="14">
        <v>446677.6</v>
      </c>
      <c r="V31" s="14">
        <v>493302.4</v>
      </c>
      <c r="W31" s="14">
        <v>520951.2</v>
      </c>
      <c r="X31" s="14">
        <v>549311.19999999995</v>
      </c>
      <c r="Y31" s="14">
        <v>683811.6</v>
      </c>
      <c r="Z31" s="15">
        <v>738007.6</v>
      </c>
    </row>
    <row r="32" spans="1:26" ht="15" customHeight="1" x14ac:dyDescent="0.3">
      <c r="A32" s="20" t="s">
        <v>28</v>
      </c>
      <c r="B32" s="14">
        <v>21515.9</v>
      </c>
      <c r="C32" s="14">
        <v>39742.800000000003</v>
      </c>
      <c r="D32" s="14">
        <v>56001.9</v>
      </c>
      <c r="E32" s="14">
        <v>75858.600000000006</v>
      </c>
      <c r="F32" s="14">
        <v>94747</v>
      </c>
      <c r="G32" s="14">
        <v>121222.3</v>
      </c>
      <c r="H32" s="14">
        <v>166445</v>
      </c>
      <c r="I32" s="14">
        <v>205416.9</v>
      </c>
      <c r="J32" s="14">
        <v>265260.40000000002</v>
      </c>
      <c r="K32" s="14">
        <v>309028.59999999998</v>
      </c>
      <c r="L32" s="14">
        <v>383255.4</v>
      </c>
      <c r="M32" s="14">
        <v>430395.5</v>
      </c>
      <c r="N32" s="14">
        <v>490303.7</v>
      </c>
      <c r="O32" s="14">
        <v>581712</v>
      </c>
      <c r="P32" s="14">
        <v>672066.9</v>
      </c>
      <c r="Q32" s="14">
        <v>678718.3</v>
      </c>
      <c r="R32" s="14">
        <v>703325.6</v>
      </c>
      <c r="S32" s="15">
        <v>849616.6</v>
      </c>
      <c r="T32" s="13">
        <v>953668.3</v>
      </c>
      <c r="U32" s="14">
        <v>1002543.3</v>
      </c>
      <c r="V32" s="14">
        <v>1147644.3999999999</v>
      </c>
      <c r="W32" s="14">
        <v>1223679.6000000001</v>
      </c>
      <c r="X32" s="14">
        <v>1238641.3</v>
      </c>
      <c r="Y32" s="14">
        <v>1473287.1</v>
      </c>
      <c r="Z32" s="15">
        <v>1657842.6</v>
      </c>
    </row>
    <row r="33" spans="1:26" ht="15" customHeight="1" x14ac:dyDescent="0.3">
      <c r="A33" s="20" t="s">
        <v>29</v>
      </c>
      <c r="B33" s="14">
        <v>22675.9</v>
      </c>
      <c r="C33" s="14">
        <v>40973.5</v>
      </c>
      <c r="D33" s="14">
        <v>55135</v>
      </c>
      <c r="E33" s="14">
        <v>57569.3</v>
      </c>
      <c r="F33" s="14">
        <v>68445.399999999994</v>
      </c>
      <c r="G33" s="14">
        <v>80604.100000000006</v>
      </c>
      <c r="H33" s="14">
        <v>124972</v>
      </c>
      <c r="I33" s="14">
        <v>132870.20000000001</v>
      </c>
      <c r="J33" s="14">
        <v>158127</v>
      </c>
      <c r="K33" s="14">
        <v>191584.6</v>
      </c>
      <c r="L33" s="14">
        <v>213733.5</v>
      </c>
      <c r="M33" s="14">
        <v>202235.5</v>
      </c>
      <c r="N33" s="14">
        <v>233438.9</v>
      </c>
      <c r="O33" s="14">
        <v>263811.7</v>
      </c>
      <c r="P33" s="14">
        <v>283846.2</v>
      </c>
      <c r="Q33" s="14">
        <v>306578.7</v>
      </c>
      <c r="R33" s="14">
        <v>328291.8</v>
      </c>
      <c r="S33" s="15">
        <v>401582.7</v>
      </c>
      <c r="T33" s="13">
        <v>467006.5</v>
      </c>
      <c r="U33" s="14">
        <v>479352.8</v>
      </c>
      <c r="V33" s="14">
        <v>521051.5</v>
      </c>
      <c r="W33" s="14">
        <v>616504.1</v>
      </c>
      <c r="X33" s="14">
        <v>798450.1</v>
      </c>
      <c r="Y33" s="14">
        <v>1106607.7</v>
      </c>
      <c r="Z33" s="15">
        <v>1148670.7</v>
      </c>
    </row>
    <row r="34" spans="1:26" ht="15" customHeight="1" x14ac:dyDescent="0.3">
      <c r="A34" s="20" t="s">
        <v>30</v>
      </c>
      <c r="B34" s="14">
        <v>9361</v>
      </c>
      <c r="C34" s="14">
        <v>15726.4</v>
      </c>
      <c r="D34" s="14">
        <v>20965.5</v>
      </c>
      <c r="E34" s="14">
        <v>27501</v>
      </c>
      <c r="F34" s="14">
        <v>31466.799999999999</v>
      </c>
      <c r="G34" s="14">
        <v>38081.699999999997</v>
      </c>
      <c r="H34" s="14">
        <v>49242.3</v>
      </c>
      <c r="I34" s="14">
        <v>63848.3</v>
      </c>
      <c r="J34" s="14">
        <v>74923.8</v>
      </c>
      <c r="K34" s="14">
        <v>86664.9</v>
      </c>
      <c r="L34" s="14">
        <v>115141.3</v>
      </c>
      <c r="M34" s="14">
        <v>117710</v>
      </c>
      <c r="N34" s="14">
        <v>127407.8</v>
      </c>
      <c r="O34" s="14">
        <v>153419.70000000001</v>
      </c>
      <c r="P34" s="14">
        <v>170605.7</v>
      </c>
      <c r="Q34" s="14">
        <v>178818.1</v>
      </c>
      <c r="R34" s="14">
        <v>209304.4</v>
      </c>
      <c r="S34" s="15">
        <v>234075.7</v>
      </c>
      <c r="T34" s="13">
        <v>253056.8</v>
      </c>
      <c r="U34" s="14">
        <v>256165.8</v>
      </c>
      <c r="V34" s="14">
        <v>259255.8</v>
      </c>
      <c r="W34" s="14">
        <v>273808</v>
      </c>
      <c r="X34" s="14">
        <v>279689.3</v>
      </c>
      <c r="Y34" s="14">
        <v>345664.3</v>
      </c>
      <c r="Z34" s="15">
        <v>380629.9</v>
      </c>
    </row>
    <row r="35" spans="1:26" ht="15" customHeight="1" x14ac:dyDescent="0.3">
      <c r="A35" s="20" t="s">
        <v>31</v>
      </c>
      <c r="B35" s="14">
        <v>6161.2</v>
      </c>
      <c r="C35" s="14">
        <v>11142.4</v>
      </c>
      <c r="D35" s="14">
        <v>16178.9</v>
      </c>
      <c r="E35" s="14">
        <v>19416.900000000001</v>
      </c>
      <c r="F35" s="14">
        <v>24098.9</v>
      </c>
      <c r="G35" s="14">
        <v>29488.400000000001</v>
      </c>
      <c r="H35" s="14">
        <v>35816</v>
      </c>
      <c r="I35" s="14">
        <v>40582.9</v>
      </c>
      <c r="J35" s="14">
        <v>51464.9</v>
      </c>
      <c r="K35" s="14">
        <v>61561.9</v>
      </c>
      <c r="L35" s="14">
        <v>73283.199999999997</v>
      </c>
      <c r="M35" s="14">
        <v>74647.8</v>
      </c>
      <c r="N35" s="14">
        <v>87066</v>
      </c>
      <c r="O35" s="14">
        <v>100498.5</v>
      </c>
      <c r="P35" s="14">
        <v>107547.5</v>
      </c>
      <c r="Q35" s="14">
        <v>114676.2</v>
      </c>
      <c r="R35" s="14">
        <v>123825.60000000001</v>
      </c>
      <c r="S35" s="15">
        <v>135239.5</v>
      </c>
      <c r="T35" s="13">
        <v>159206.1</v>
      </c>
      <c r="U35" s="14">
        <v>165858.1</v>
      </c>
      <c r="V35" s="14">
        <v>180730.3</v>
      </c>
      <c r="W35" s="14">
        <v>196625.3</v>
      </c>
      <c r="X35" s="14">
        <v>201756.7</v>
      </c>
      <c r="Y35" s="14">
        <v>227739.7</v>
      </c>
      <c r="Z35" s="15">
        <v>257770.8</v>
      </c>
    </row>
    <row r="36" spans="1:26" ht="15" customHeight="1" x14ac:dyDescent="0.3">
      <c r="A36" s="20" t="s">
        <v>32</v>
      </c>
      <c r="B36" s="22">
        <v>86112.2</v>
      </c>
      <c r="C36" s="22">
        <v>134354.20000000001</v>
      </c>
      <c r="D36" s="22">
        <v>188243</v>
      </c>
      <c r="E36" s="22">
        <v>251654.39999999999</v>
      </c>
      <c r="F36" s="22">
        <v>336692.3</v>
      </c>
      <c r="G36" s="22">
        <v>409638.5</v>
      </c>
      <c r="H36" s="22">
        <v>542359.19999999995</v>
      </c>
      <c r="I36" s="22">
        <v>666392.80000000005</v>
      </c>
      <c r="J36" s="22">
        <v>825102.3</v>
      </c>
      <c r="K36" s="22">
        <v>1119660.3</v>
      </c>
      <c r="L36" s="22">
        <v>1431839.6</v>
      </c>
      <c r="M36" s="22">
        <v>1475805.3</v>
      </c>
      <c r="N36" s="22">
        <v>1699486.4</v>
      </c>
      <c r="O36" s="22">
        <v>2091914.3</v>
      </c>
      <c r="P36" s="22">
        <v>2280426</v>
      </c>
      <c r="Q36" s="22">
        <v>2491423.2999999998</v>
      </c>
      <c r="R36" s="22">
        <v>2661210</v>
      </c>
      <c r="S36" s="23">
        <v>3387417.7</v>
      </c>
      <c r="T36" s="24">
        <v>4099939.7</v>
      </c>
      <c r="U36" s="22">
        <v>4283036.3000000007</v>
      </c>
      <c r="V36" s="22">
        <v>4785218.5999999996</v>
      </c>
      <c r="W36" s="14">
        <v>5186129.3</v>
      </c>
      <c r="X36" s="22">
        <v>5332558.3</v>
      </c>
      <c r="Y36" s="22">
        <v>9420445.3000000007</v>
      </c>
      <c r="Z36" s="15">
        <v>11166443.699999999</v>
      </c>
    </row>
    <row r="37" spans="1:26" ht="15" customHeight="1" x14ac:dyDescent="0.3">
      <c r="A37" s="25" t="s">
        <v>33</v>
      </c>
      <c r="B37" s="7">
        <f t="shared" ref="B37:N37" si="3">SUM(B38:B44)</f>
        <v>134769.40000000002</v>
      </c>
      <c r="C37" s="7">
        <f t="shared" si="3"/>
        <v>230255.90000000002</v>
      </c>
      <c r="D37" s="7">
        <f t="shared" si="3"/>
        <v>329695.30000000005</v>
      </c>
      <c r="E37" s="7">
        <f t="shared" si="3"/>
        <v>426507.8</v>
      </c>
      <c r="F37" s="7">
        <f t="shared" si="3"/>
        <v>519019.2</v>
      </c>
      <c r="G37" s="7">
        <f t="shared" si="3"/>
        <v>616085.30000000005</v>
      </c>
      <c r="H37" s="7">
        <f t="shared" si="3"/>
        <v>766851.3</v>
      </c>
      <c r="I37" s="7">
        <f t="shared" si="3"/>
        <v>936055.89999999991</v>
      </c>
      <c r="J37" s="7">
        <f t="shared" si="3"/>
        <v>1195194.5</v>
      </c>
      <c r="K37" s="7">
        <f t="shared" si="3"/>
        <v>1577082.9</v>
      </c>
      <c r="L37" s="7">
        <f t="shared" si="3"/>
        <v>2001111.4999999998</v>
      </c>
      <c r="M37" s="7">
        <f t="shared" si="3"/>
        <v>1994912.5</v>
      </c>
      <c r="N37" s="7">
        <f t="shared" si="3"/>
        <v>2337936.9</v>
      </c>
      <c r="O37" s="7">
        <f>SUM(O38:O44)</f>
        <v>2777791.9000000004</v>
      </c>
      <c r="P37" s="7">
        <f>SUM(P38:P44)</f>
        <v>3185419.8</v>
      </c>
      <c r="Q37" s="7">
        <f>SUM(Q38:Q44)</f>
        <v>3574075.6999999997</v>
      </c>
      <c r="R37" s="7">
        <f>SUM(R38:R45)</f>
        <v>4146212.1</v>
      </c>
      <c r="S37" s="7">
        <f>SUM(S38:S45)</f>
        <v>4636315.5</v>
      </c>
      <c r="T37" s="7">
        <v>5448896.2000000002</v>
      </c>
      <c r="U37" s="7">
        <v>5833454.2000000002</v>
      </c>
      <c r="V37" s="7">
        <v>6320333</v>
      </c>
      <c r="W37" s="7">
        <v>6611731.6000000006</v>
      </c>
      <c r="X37" s="7">
        <v>6783875.1000000006</v>
      </c>
      <c r="Y37" s="7">
        <v>8131122.1999999993</v>
      </c>
      <c r="Z37" s="7">
        <v>9815610.9000000004</v>
      </c>
    </row>
    <row r="38" spans="1:26" ht="15" customHeight="1" x14ac:dyDescent="0.3">
      <c r="A38" s="20" t="s">
        <v>34</v>
      </c>
      <c r="B38" s="26">
        <v>3112.6</v>
      </c>
      <c r="C38" s="26">
        <v>4524.8</v>
      </c>
      <c r="D38" s="26">
        <v>5519.6</v>
      </c>
      <c r="E38" s="26">
        <v>6641.8</v>
      </c>
      <c r="F38" s="26">
        <v>7909.9</v>
      </c>
      <c r="G38" s="26">
        <v>9849.2999999999993</v>
      </c>
      <c r="H38" s="26">
        <v>12493.2</v>
      </c>
      <c r="I38" s="26">
        <v>17029.099999999999</v>
      </c>
      <c r="J38" s="26">
        <v>21132.400000000001</v>
      </c>
      <c r="K38" s="26">
        <v>29085.1</v>
      </c>
      <c r="L38" s="26">
        <v>36134.400000000001</v>
      </c>
      <c r="M38" s="26">
        <v>41511.5</v>
      </c>
      <c r="N38" s="26">
        <v>47194.5</v>
      </c>
      <c r="O38" s="26">
        <v>56803.3</v>
      </c>
      <c r="P38" s="26">
        <v>65300.4</v>
      </c>
      <c r="Q38" s="26">
        <v>70862.3</v>
      </c>
      <c r="R38" s="26">
        <v>75622.5</v>
      </c>
      <c r="S38" s="27">
        <v>84306</v>
      </c>
      <c r="T38" s="28">
        <v>101102.7</v>
      </c>
      <c r="U38" s="26">
        <v>109714.5</v>
      </c>
      <c r="V38" s="26">
        <v>119961.8</v>
      </c>
      <c r="W38" s="14">
        <v>131125.79999999999</v>
      </c>
      <c r="X38" s="26">
        <v>142913.5</v>
      </c>
      <c r="Y38" s="26">
        <v>171386.1</v>
      </c>
      <c r="Z38" s="15">
        <v>197082</v>
      </c>
    </row>
    <row r="39" spans="1:26" ht="15" customHeight="1" x14ac:dyDescent="0.3">
      <c r="A39" s="20" t="s">
        <v>35</v>
      </c>
      <c r="B39" s="14">
        <v>1525.3</v>
      </c>
      <c r="C39" s="14">
        <v>2198</v>
      </c>
      <c r="D39" s="14">
        <v>6212.6</v>
      </c>
      <c r="E39" s="14">
        <v>6732</v>
      </c>
      <c r="F39" s="14">
        <v>7272.3</v>
      </c>
      <c r="G39" s="14">
        <v>6539.5</v>
      </c>
      <c r="H39" s="14">
        <v>8518.5</v>
      </c>
      <c r="I39" s="14">
        <v>9685.7000000000007</v>
      </c>
      <c r="J39" s="14">
        <v>12844.1</v>
      </c>
      <c r="K39" s="14">
        <v>17225.8</v>
      </c>
      <c r="L39" s="14">
        <v>20789.7</v>
      </c>
      <c r="M39" s="14">
        <v>23948.1</v>
      </c>
      <c r="N39" s="14">
        <v>24404.1</v>
      </c>
      <c r="O39" s="14">
        <v>29318.7</v>
      </c>
      <c r="P39" s="14">
        <v>35897.800000000003</v>
      </c>
      <c r="Q39" s="14">
        <v>41165.9</v>
      </c>
      <c r="R39" s="14">
        <v>46680.6</v>
      </c>
      <c r="S39" s="15">
        <v>51958.5</v>
      </c>
      <c r="T39" s="13">
        <v>69564.2</v>
      </c>
      <c r="U39" s="14">
        <v>80126.899999999994</v>
      </c>
      <c r="V39" s="14">
        <v>86107.1</v>
      </c>
      <c r="W39" s="14">
        <v>88986.9</v>
      </c>
      <c r="X39" s="14">
        <v>94025.9</v>
      </c>
      <c r="Y39" s="14">
        <v>102377.2</v>
      </c>
      <c r="Z39" s="15">
        <v>118961.60000000001</v>
      </c>
    </row>
    <row r="40" spans="1:26" ht="15" customHeight="1" x14ac:dyDescent="0.3">
      <c r="A40" s="20" t="s">
        <v>36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>
        <v>189439.2</v>
      </c>
      <c r="S40" s="15">
        <v>265970.59999999998</v>
      </c>
      <c r="T40" s="13">
        <v>362671.7</v>
      </c>
      <c r="U40" s="14">
        <v>384983.4</v>
      </c>
      <c r="V40" s="14">
        <v>437438</v>
      </c>
      <c r="W40" s="14">
        <v>475525.3</v>
      </c>
      <c r="X40" s="14">
        <v>517147.3</v>
      </c>
      <c r="Y40" s="14">
        <v>614282.9</v>
      </c>
      <c r="Z40" s="15">
        <v>655921.30000000005</v>
      </c>
    </row>
    <row r="41" spans="1:26" ht="15" customHeight="1" x14ac:dyDescent="0.3">
      <c r="A41" s="20" t="s">
        <v>37</v>
      </c>
      <c r="B41" s="14">
        <v>51621.9</v>
      </c>
      <c r="C41" s="14">
        <v>98882</v>
      </c>
      <c r="D41" s="14">
        <v>137125.29999999999</v>
      </c>
      <c r="E41" s="14">
        <v>179177.5</v>
      </c>
      <c r="F41" s="14">
        <v>217727.6</v>
      </c>
      <c r="G41" s="14">
        <v>248565.5</v>
      </c>
      <c r="H41" s="14">
        <v>313623.59999999998</v>
      </c>
      <c r="I41" s="14">
        <v>372929.8</v>
      </c>
      <c r="J41" s="14">
        <v>483950.7</v>
      </c>
      <c r="K41" s="14">
        <v>648211.30000000005</v>
      </c>
      <c r="L41" s="14">
        <v>803834.1</v>
      </c>
      <c r="M41" s="14">
        <v>861603.3</v>
      </c>
      <c r="N41" s="14">
        <v>1028308.4</v>
      </c>
      <c r="O41" s="14">
        <v>1244652.8</v>
      </c>
      <c r="P41" s="14">
        <v>1459490.8</v>
      </c>
      <c r="Q41" s="14">
        <v>1662969.0999999999</v>
      </c>
      <c r="R41" s="14">
        <v>1784833.5</v>
      </c>
      <c r="S41" s="15">
        <v>1933512.1</v>
      </c>
      <c r="T41" s="13">
        <v>2257074.5</v>
      </c>
      <c r="U41" s="14">
        <v>2422752.7000000002</v>
      </c>
      <c r="V41" s="14">
        <v>2499915.5</v>
      </c>
      <c r="W41" s="14">
        <v>2577131.1</v>
      </c>
      <c r="X41" s="14">
        <v>2667228.2000000002</v>
      </c>
      <c r="Y41" s="14">
        <v>3280988.8</v>
      </c>
      <c r="Z41" s="15">
        <v>4304028.3</v>
      </c>
    </row>
    <row r="42" spans="1:26" ht="15" customHeight="1" x14ac:dyDescent="0.3">
      <c r="A42" s="20" t="s">
        <v>38</v>
      </c>
      <c r="B42" s="14">
        <v>10356.299999999999</v>
      </c>
      <c r="C42" s="14">
        <v>16032.8</v>
      </c>
      <c r="D42" s="14">
        <v>28115.7</v>
      </c>
      <c r="E42" s="14">
        <v>32274.3</v>
      </c>
      <c r="F42" s="14">
        <v>40994.9</v>
      </c>
      <c r="G42" s="14">
        <v>50659.8</v>
      </c>
      <c r="H42" s="14">
        <v>56710.9</v>
      </c>
      <c r="I42" s="14">
        <v>70127.600000000006</v>
      </c>
      <c r="J42" s="14">
        <v>85112.1</v>
      </c>
      <c r="K42" s="14">
        <v>100359.2</v>
      </c>
      <c r="L42" s="14">
        <v>147549.1</v>
      </c>
      <c r="M42" s="14">
        <v>134418.20000000001</v>
      </c>
      <c r="N42" s="14">
        <v>144888.79999999999</v>
      </c>
      <c r="O42" s="14">
        <v>172616.6</v>
      </c>
      <c r="P42" s="14">
        <v>209654.39999999999</v>
      </c>
      <c r="Q42" s="14">
        <v>273917.09999999998</v>
      </c>
      <c r="R42" s="14">
        <v>296319.3</v>
      </c>
      <c r="S42" s="15">
        <v>322303</v>
      </c>
      <c r="T42" s="13">
        <v>368485.4</v>
      </c>
      <c r="U42" s="14">
        <v>442608.8</v>
      </c>
      <c r="V42" s="14">
        <v>579210</v>
      </c>
      <c r="W42" s="14">
        <v>601811.19999999995</v>
      </c>
      <c r="X42" s="14">
        <v>527290.19999999995</v>
      </c>
      <c r="Y42" s="14">
        <v>663770.6</v>
      </c>
      <c r="Z42" s="15">
        <v>765239.3</v>
      </c>
    </row>
    <row r="43" spans="1:26" ht="15" customHeight="1" x14ac:dyDescent="0.3">
      <c r="A43" s="20" t="s">
        <v>39</v>
      </c>
      <c r="B43" s="14">
        <v>30261.5</v>
      </c>
      <c r="C43" s="14">
        <v>44411.1</v>
      </c>
      <c r="D43" s="14">
        <v>63767.1</v>
      </c>
      <c r="E43" s="14">
        <v>82919.7</v>
      </c>
      <c r="F43" s="14">
        <v>104341.2</v>
      </c>
      <c r="G43" s="14">
        <v>128622.2</v>
      </c>
      <c r="H43" s="14">
        <v>154337.70000000001</v>
      </c>
      <c r="I43" s="14">
        <v>203232.2</v>
      </c>
      <c r="J43" s="14">
        <v>252142.7</v>
      </c>
      <c r="K43" s="14">
        <v>331766.8</v>
      </c>
      <c r="L43" s="14">
        <v>416678.5</v>
      </c>
      <c r="M43" s="14">
        <v>377514.3</v>
      </c>
      <c r="N43" s="14">
        <v>433473.7</v>
      </c>
      <c r="O43" s="14">
        <v>508433.3</v>
      </c>
      <c r="P43" s="14">
        <v>571516.1</v>
      </c>
      <c r="Q43" s="14">
        <v>607472.19999999995</v>
      </c>
      <c r="R43" s="14">
        <v>715409.6</v>
      </c>
      <c r="S43" s="15">
        <v>740458</v>
      </c>
      <c r="T43" s="13">
        <v>825586.5</v>
      </c>
      <c r="U43" s="14">
        <v>850263.7</v>
      </c>
      <c r="V43" s="14">
        <v>927811.7</v>
      </c>
      <c r="W43" s="14">
        <v>963214.4</v>
      </c>
      <c r="X43" s="14">
        <v>977707.7</v>
      </c>
      <c r="Y43" s="14">
        <v>1067376.2</v>
      </c>
      <c r="Z43" s="15">
        <v>1218846.2</v>
      </c>
    </row>
    <row r="44" spans="1:26" ht="15" customHeight="1" x14ac:dyDescent="0.3">
      <c r="A44" s="20" t="s">
        <v>40</v>
      </c>
      <c r="B44" s="14">
        <v>37891.800000000003</v>
      </c>
      <c r="C44" s="14">
        <v>64207.199999999997</v>
      </c>
      <c r="D44" s="14">
        <v>88955</v>
      </c>
      <c r="E44" s="14">
        <v>118762.5</v>
      </c>
      <c r="F44" s="14">
        <v>140773.29999999999</v>
      </c>
      <c r="G44" s="14">
        <v>171849</v>
      </c>
      <c r="H44" s="14">
        <v>221167.4</v>
      </c>
      <c r="I44" s="14">
        <v>263051.5</v>
      </c>
      <c r="J44" s="14">
        <v>340012.5</v>
      </c>
      <c r="K44" s="14">
        <v>450434.7</v>
      </c>
      <c r="L44" s="14">
        <v>576125.69999999995</v>
      </c>
      <c r="M44" s="14">
        <v>555917.1</v>
      </c>
      <c r="N44" s="14">
        <v>659667.4</v>
      </c>
      <c r="O44" s="14">
        <v>765967.2</v>
      </c>
      <c r="P44" s="14">
        <v>843560.3</v>
      </c>
      <c r="Q44" s="14">
        <v>917689.1</v>
      </c>
      <c r="R44" s="14">
        <v>1007758.8</v>
      </c>
      <c r="S44" s="15">
        <v>1189144</v>
      </c>
      <c r="T44" s="13">
        <v>1375107.4</v>
      </c>
      <c r="U44" s="14">
        <v>1441723.3</v>
      </c>
      <c r="V44" s="14">
        <v>1548222.9</v>
      </c>
      <c r="W44" s="14">
        <v>1636017.5</v>
      </c>
      <c r="X44" s="14">
        <v>1714576.7</v>
      </c>
      <c r="Y44" s="14">
        <v>2042953.9</v>
      </c>
      <c r="Z44" s="15">
        <v>2325839.2999999998</v>
      </c>
    </row>
    <row r="45" spans="1:26" ht="15" customHeight="1" x14ac:dyDescent="0.3">
      <c r="A45" s="20" t="s">
        <v>41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>
        <v>30148.6</v>
      </c>
      <c r="S45" s="15">
        <v>48663.3</v>
      </c>
      <c r="T45" s="13">
        <v>89303.8</v>
      </c>
      <c r="U45" s="14">
        <v>101280.9</v>
      </c>
      <c r="V45" s="14">
        <v>121666</v>
      </c>
      <c r="W45" s="14">
        <v>137919.4</v>
      </c>
      <c r="X45" s="14">
        <v>142985.60000000001</v>
      </c>
      <c r="Y45" s="14">
        <v>187986.5</v>
      </c>
      <c r="Z45" s="15">
        <v>229692.9</v>
      </c>
    </row>
    <row r="46" spans="1:26" ht="15" customHeight="1" x14ac:dyDescent="0.3">
      <c r="A46" s="19" t="s">
        <v>42</v>
      </c>
      <c r="B46" s="7">
        <f t="shared" ref="B46:S46" si="4">SUM(B47:B53)</f>
        <v>50235.3</v>
      </c>
      <c r="C46" s="7">
        <f t="shared" si="4"/>
        <v>73692</v>
      </c>
      <c r="D46" s="7">
        <f t="shared" si="4"/>
        <v>105178</v>
      </c>
      <c r="E46" s="7">
        <f t="shared" si="4"/>
        <v>142442.1</v>
      </c>
      <c r="F46" s="7">
        <f t="shared" si="4"/>
        <v>174564.1</v>
      </c>
      <c r="G46" s="29">
        <f t="shared" si="4"/>
        <v>220169.60000000001</v>
      </c>
      <c r="H46" s="29">
        <f t="shared" si="4"/>
        <v>275606.29999999993</v>
      </c>
      <c r="I46" s="29">
        <f t="shared" si="4"/>
        <v>352070</v>
      </c>
      <c r="J46" s="29">
        <f t="shared" si="4"/>
        <v>457117.5</v>
      </c>
      <c r="K46" s="29">
        <f t="shared" si="4"/>
        <v>573220.1</v>
      </c>
      <c r="L46" s="29">
        <f t="shared" si="4"/>
        <v>728230.9</v>
      </c>
      <c r="M46" s="29">
        <f t="shared" si="4"/>
        <v>786670.89999999991</v>
      </c>
      <c r="N46" s="29">
        <f t="shared" si="4"/>
        <v>891834.3</v>
      </c>
      <c r="O46" s="29">
        <f t="shared" si="4"/>
        <v>1066319.6000000001</v>
      </c>
      <c r="P46" s="29">
        <f t="shared" si="4"/>
        <v>1209038.8</v>
      </c>
      <c r="Q46" s="29">
        <f t="shared" si="4"/>
        <v>1397672.6</v>
      </c>
      <c r="R46" s="29">
        <f t="shared" si="4"/>
        <v>1577951.5</v>
      </c>
      <c r="S46" s="7">
        <f t="shared" si="4"/>
        <v>1709050.7</v>
      </c>
      <c r="T46" s="29">
        <v>1970260.4</v>
      </c>
      <c r="U46" s="29">
        <v>2042468.2999999998</v>
      </c>
      <c r="V46" s="29">
        <v>2159836.5</v>
      </c>
      <c r="W46" s="7">
        <v>2294816.5999999996</v>
      </c>
      <c r="X46" s="7">
        <v>2364953.1</v>
      </c>
      <c r="Y46" s="29">
        <v>2710364.8</v>
      </c>
      <c r="Z46" s="7">
        <v>3111332.3000000003</v>
      </c>
    </row>
    <row r="47" spans="1:26" ht="15" customHeight="1" x14ac:dyDescent="0.3">
      <c r="A47" s="20" t="s">
        <v>43</v>
      </c>
      <c r="B47" s="14">
        <v>8480.2999999999993</v>
      </c>
      <c r="C47" s="14">
        <v>13014.1</v>
      </c>
      <c r="D47" s="14">
        <v>20921.099999999999</v>
      </c>
      <c r="E47" s="14">
        <v>31544</v>
      </c>
      <c r="F47" s="14">
        <v>41441</v>
      </c>
      <c r="G47" s="14">
        <v>57626.7</v>
      </c>
      <c r="H47" s="14">
        <v>80712.399999999994</v>
      </c>
      <c r="I47" s="14">
        <v>90442.6</v>
      </c>
      <c r="J47" s="14">
        <v>124153.5</v>
      </c>
      <c r="K47" s="14">
        <v>156928.79999999999</v>
      </c>
      <c r="L47" s="14">
        <v>216277.2</v>
      </c>
      <c r="M47" s="14">
        <v>257832.7</v>
      </c>
      <c r="N47" s="14">
        <v>274354.2</v>
      </c>
      <c r="O47" s="14">
        <v>330322.8</v>
      </c>
      <c r="P47" s="14">
        <v>374710.3</v>
      </c>
      <c r="Q47" s="14">
        <v>452882.2</v>
      </c>
      <c r="R47" s="14">
        <v>528131.30000000005</v>
      </c>
      <c r="S47" s="15">
        <v>569297.30000000005</v>
      </c>
      <c r="T47" s="13">
        <v>617587.6</v>
      </c>
      <c r="U47" s="14">
        <v>639513.29999999993</v>
      </c>
      <c r="V47" s="14">
        <v>676060.8</v>
      </c>
      <c r="W47" s="14">
        <v>713723.6</v>
      </c>
      <c r="X47" s="14">
        <v>740798.8</v>
      </c>
      <c r="Y47" s="14">
        <v>802523.3</v>
      </c>
      <c r="Z47" s="15">
        <v>913292.1</v>
      </c>
    </row>
    <row r="48" spans="1:26" ht="15" customHeight="1" x14ac:dyDescent="0.3">
      <c r="A48" s="20" t="s">
        <v>44</v>
      </c>
      <c r="B48" s="14">
        <v>1025.2</v>
      </c>
      <c r="C48" s="14">
        <v>1635.9</v>
      </c>
      <c r="D48" s="14">
        <v>2618.5</v>
      </c>
      <c r="E48" s="14">
        <v>3604.3</v>
      </c>
      <c r="F48" s="14">
        <v>3582.1</v>
      </c>
      <c r="G48" s="14">
        <v>4756.6000000000004</v>
      </c>
      <c r="H48" s="14">
        <v>6210.4</v>
      </c>
      <c r="I48" s="14">
        <v>7419.3</v>
      </c>
      <c r="J48" s="14">
        <v>9033.5</v>
      </c>
      <c r="K48" s="14">
        <v>16812.400000000001</v>
      </c>
      <c r="L48" s="14">
        <v>19172.900000000001</v>
      </c>
      <c r="M48" s="14">
        <v>18953.3</v>
      </c>
      <c r="N48" s="14">
        <v>19929.099999999999</v>
      </c>
      <c r="O48" s="14">
        <v>26858.899999999998</v>
      </c>
      <c r="P48" s="14">
        <v>37413.9</v>
      </c>
      <c r="Q48" s="14">
        <v>45766.7</v>
      </c>
      <c r="R48" s="14">
        <v>51908.2</v>
      </c>
      <c r="S48" s="15">
        <v>50091</v>
      </c>
      <c r="T48" s="13">
        <v>58141.5</v>
      </c>
      <c r="U48" s="14">
        <v>60855.8</v>
      </c>
      <c r="V48" s="14">
        <v>67468.2</v>
      </c>
      <c r="W48" s="14">
        <v>73791.600000000006</v>
      </c>
      <c r="X48" s="14">
        <v>70857.400000000009</v>
      </c>
      <c r="Y48" s="14">
        <v>71831.700000000012</v>
      </c>
      <c r="Z48" s="15">
        <v>82227.3</v>
      </c>
    </row>
    <row r="49" spans="1:26" ht="15" customHeight="1" x14ac:dyDescent="0.3">
      <c r="A49" s="20" t="s">
        <v>45</v>
      </c>
      <c r="B49" s="14">
        <v>5723.1</v>
      </c>
      <c r="C49" s="14">
        <v>9674</v>
      </c>
      <c r="D49" s="14">
        <v>14081.3</v>
      </c>
      <c r="E49" s="14">
        <v>19443.3</v>
      </c>
      <c r="F49" s="14">
        <v>22774.5</v>
      </c>
      <c r="G49" s="14">
        <v>25997.4</v>
      </c>
      <c r="H49" s="14">
        <v>29052.9</v>
      </c>
      <c r="I49" s="14">
        <v>36833.4</v>
      </c>
      <c r="J49" s="14">
        <v>43309.7</v>
      </c>
      <c r="K49" s="14">
        <v>48908.7</v>
      </c>
      <c r="L49" s="14">
        <v>58093.4</v>
      </c>
      <c r="M49" s="14">
        <v>65660.100000000006</v>
      </c>
      <c r="N49" s="14">
        <v>77086.399999999994</v>
      </c>
      <c r="O49" s="14">
        <v>90594.5</v>
      </c>
      <c r="P49" s="14">
        <v>106711.2</v>
      </c>
      <c r="Q49" s="14">
        <v>110971.5</v>
      </c>
      <c r="R49" s="14">
        <v>116886</v>
      </c>
      <c r="S49" s="15">
        <v>120528.79999999999</v>
      </c>
      <c r="T49" s="13">
        <v>152970.79999999999</v>
      </c>
      <c r="U49" s="14">
        <v>155221.80000000002</v>
      </c>
      <c r="V49" s="14">
        <v>161577.5</v>
      </c>
      <c r="W49" s="14">
        <v>171544.7</v>
      </c>
      <c r="X49" s="14">
        <v>180077.5</v>
      </c>
      <c r="Y49" s="14">
        <v>212776.9</v>
      </c>
      <c r="Z49" s="15">
        <v>258862.6</v>
      </c>
    </row>
    <row r="50" spans="1:26" ht="15" customHeight="1" x14ac:dyDescent="0.3">
      <c r="A50" s="20" t="s">
        <v>46</v>
      </c>
      <c r="B50" s="14">
        <v>2817.3</v>
      </c>
      <c r="C50" s="14">
        <v>4207.8999999999996</v>
      </c>
      <c r="D50" s="14">
        <v>5461.5</v>
      </c>
      <c r="E50" s="14">
        <v>7324.8</v>
      </c>
      <c r="F50" s="14">
        <v>10234.5</v>
      </c>
      <c r="G50" s="14">
        <v>11481.1</v>
      </c>
      <c r="H50" s="14">
        <v>13127.2</v>
      </c>
      <c r="I50" s="14">
        <v>16724.3</v>
      </c>
      <c r="J50" s="14">
        <v>23260.1</v>
      </c>
      <c r="K50" s="14">
        <v>27469.7</v>
      </c>
      <c r="L50" s="14">
        <v>35714.199999999997</v>
      </c>
      <c r="M50" s="14">
        <v>38584.1</v>
      </c>
      <c r="N50" s="14">
        <v>43651.5</v>
      </c>
      <c r="O50" s="14">
        <v>49252.1</v>
      </c>
      <c r="P50" s="14">
        <v>58712.1</v>
      </c>
      <c r="Q50" s="14">
        <v>66106.600000000006</v>
      </c>
      <c r="R50" s="14">
        <v>65326.6</v>
      </c>
      <c r="S50" s="15">
        <v>67482.7</v>
      </c>
      <c r="T50" s="13">
        <v>78521.100000000006</v>
      </c>
      <c r="U50" s="14">
        <v>82765.600000000006</v>
      </c>
      <c r="V50" s="14">
        <v>85737.9</v>
      </c>
      <c r="W50" s="14">
        <v>91430</v>
      </c>
      <c r="X50" s="14">
        <v>95297.1</v>
      </c>
      <c r="Y50" s="14">
        <v>108591.7</v>
      </c>
      <c r="Z50" s="15">
        <v>125877</v>
      </c>
    </row>
    <row r="51" spans="1:26" ht="15" customHeight="1" x14ac:dyDescent="0.3">
      <c r="A51" s="20" t="s">
        <v>47</v>
      </c>
      <c r="B51" s="14">
        <v>3909.6</v>
      </c>
      <c r="C51" s="14">
        <v>6774.5</v>
      </c>
      <c r="D51" s="14">
        <v>8363.2000000000007</v>
      </c>
      <c r="E51" s="14">
        <v>12665.3</v>
      </c>
      <c r="F51" s="14">
        <v>15997.5</v>
      </c>
      <c r="G51" s="14">
        <v>18925.2</v>
      </c>
      <c r="H51" s="14">
        <v>24268</v>
      </c>
      <c r="I51" s="14">
        <v>31182.2</v>
      </c>
      <c r="J51" s="14">
        <v>43341.2</v>
      </c>
      <c r="K51" s="14">
        <v>52804.800000000003</v>
      </c>
      <c r="L51" s="14">
        <v>57707.4</v>
      </c>
      <c r="M51" s="14">
        <v>64081.4</v>
      </c>
      <c r="N51" s="14">
        <v>75327.399999999994</v>
      </c>
      <c r="O51" s="14">
        <v>85876.7</v>
      </c>
      <c r="P51" s="14">
        <v>97448.8</v>
      </c>
      <c r="Q51" s="14">
        <v>118637.5</v>
      </c>
      <c r="R51" s="14">
        <v>125960.5</v>
      </c>
      <c r="S51" s="15">
        <v>126051.2</v>
      </c>
      <c r="T51" s="13">
        <v>148810.1</v>
      </c>
      <c r="U51" s="14">
        <v>152526.39999999999</v>
      </c>
      <c r="V51" s="14">
        <v>161092.70000000001</v>
      </c>
      <c r="W51" s="14">
        <v>173459.4</v>
      </c>
      <c r="X51" s="14">
        <v>179159</v>
      </c>
      <c r="Y51" s="14">
        <v>197993.1</v>
      </c>
      <c r="Z51" s="15">
        <v>215976.6</v>
      </c>
    </row>
    <row r="52" spans="1:26" ht="15" customHeight="1" x14ac:dyDescent="0.3">
      <c r="A52" s="20" t="s">
        <v>48</v>
      </c>
      <c r="B52" s="14" t="s">
        <v>25</v>
      </c>
      <c r="C52" s="14" t="s">
        <v>25</v>
      </c>
      <c r="D52" s="14" t="s">
        <v>25</v>
      </c>
      <c r="E52" s="14" t="s">
        <v>25</v>
      </c>
      <c r="F52" s="14" t="s">
        <v>25</v>
      </c>
      <c r="G52" s="14" t="s">
        <v>25</v>
      </c>
      <c r="H52" s="14" t="s">
        <v>25</v>
      </c>
      <c r="I52" s="14">
        <v>22898.9</v>
      </c>
      <c r="J52" s="14">
        <v>32344.400000000001</v>
      </c>
      <c r="K52" s="14">
        <v>48056.1</v>
      </c>
      <c r="L52" s="14">
        <v>66273.8</v>
      </c>
      <c r="M52" s="14">
        <v>64308.3</v>
      </c>
      <c r="N52" s="14">
        <v>70694.899999999994</v>
      </c>
      <c r="O52" s="14">
        <v>86623</v>
      </c>
      <c r="P52" s="14">
        <v>102289.1</v>
      </c>
      <c r="Q52" s="14">
        <v>122402.8</v>
      </c>
      <c r="R52" s="14">
        <v>148942.1</v>
      </c>
      <c r="S52" s="15">
        <v>154401.4</v>
      </c>
      <c r="T52" s="13">
        <v>201634.80000000002</v>
      </c>
      <c r="U52" s="14">
        <v>215975.9</v>
      </c>
      <c r="V52" s="14">
        <v>223853.7</v>
      </c>
      <c r="W52" s="14">
        <v>241643.4</v>
      </c>
      <c r="X52" s="14">
        <v>251873.2</v>
      </c>
      <c r="Y52" s="14">
        <v>278784.59999999998</v>
      </c>
      <c r="Z52" s="15">
        <v>315069.59999999998</v>
      </c>
    </row>
    <row r="53" spans="1:26" ht="15" customHeight="1" x14ac:dyDescent="0.3">
      <c r="A53" s="20" t="s">
        <v>49</v>
      </c>
      <c r="B53" s="14">
        <v>28279.8</v>
      </c>
      <c r="C53" s="14">
        <v>38385.599999999999</v>
      </c>
      <c r="D53" s="14">
        <v>53732.4</v>
      </c>
      <c r="E53" s="14">
        <v>67860.399999999994</v>
      </c>
      <c r="F53" s="14">
        <v>80534.5</v>
      </c>
      <c r="G53" s="14">
        <v>101382.6</v>
      </c>
      <c r="H53" s="14">
        <v>122235.4</v>
      </c>
      <c r="I53" s="14">
        <v>146569.29999999999</v>
      </c>
      <c r="J53" s="14">
        <v>181675.1</v>
      </c>
      <c r="K53" s="14">
        <v>222239.6</v>
      </c>
      <c r="L53" s="14">
        <v>274992</v>
      </c>
      <c r="M53" s="14">
        <v>277251</v>
      </c>
      <c r="N53" s="14">
        <v>330790.8</v>
      </c>
      <c r="O53" s="14">
        <v>396791.6</v>
      </c>
      <c r="P53" s="14">
        <v>431753.4</v>
      </c>
      <c r="Q53" s="14">
        <v>480905.3</v>
      </c>
      <c r="R53" s="14">
        <v>540796.80000000005</v>
      </c>
      <c r="S53" s="15">
        <v>621198.30000000005</v>
      </c>
      <c r="T53" s="13">
        <v>712594.5</v>
      </c>
      <c r="U53" s="14">
        <v>735609.5</v>
      </c>
      <c r="V53" s="14">
        <v>784045.7</v>
      </c>
      <c r="W53" s="14">
        <v>829223.9</v>
      </c>
      <c r="X53" s="14">
        <v>846890.1</v>
      </c>
      <c r="Y53" s="14">
        <v>1037863.5</v>
      </c>
      <c r="Z53" s="15">
        <v>1200027.1000000001</v>
      </c>
    </row>
    <row r="54" spans="1:26" ht="15" customHeight="1" x14ac:dyDescent="0.3">
      <c r="A54" s="30" t="s">
        <v>50</v>
      </c>
      <c r="B54" s="7">
        <f t="shared" ref="B54:S54" si="5">SUM(B55:B68)</f>
        <v>429881.79999999993</v>
      </c>
      <c r="C54" s="7">
        <f t="shared" si="5"/>
        <v>705441.5</v>
      </c>
      <c r="D54" s="7">
        <f t="shared" si="5"/>
        <v>1036789</v>
      </c>
      <c r="E54" s="7">
        <f t="shared" si="5"/>
        <v>1292756.5</v>
      </c>
      <c r="F54" s="7">
        <f t="shared" si="5"/>
        <v>1483309.5999999999</v>
      </c>
      <c r="G54" s="29">
        <f t="shared" si="5"/>
        <v>1807987.0000000002</v>
      </c>
      <c r="H54" s="29">
        <f t="shared" si="5"/>
        <v>2284895.7999999998</v>
      </c>
      <c r="I54" s="29">
        <f t="shared" si="5"/>
        <v>2799035.9000000004</v>
      </c>
      <c r="J54" s="29">
        <f t="shared" si="5"/>
        <v>3513341.5999999996</v>
      </c>
      <c r="K54" s="29">
        <f t="shared" si="5"/>
        <v>4330427.5999999996</v>
      </c>
      <c r="L54" s="29">
        <f t="shared" si="5"/>
        <v>5324051.1000000006</v>
      </c>
      <c r="M54" s="29">
        <f t="shared" si="5"/>
        <v>4922531.5000000009</v>
      </c>
      <c r="N54" s="29">
        <f t="shared" si="5"/>
        <v>5709469.8000000017</v>
      </c>
      <c r="O54" s="29">
        <f t="shared" si="5"/>
        <v>7050735.5000000009</v>
      </c>
      <c r="P54" s="29">
        <f t="shared" si="5"/>
        <v>7864342.2000000002</v>
      </c>
      <c r="Q54" s="29">
        <f t="shared" si="5"/>
        <v>8474685</v>
      </c>
      <c r="R54" s="29">
        <f t="shared" si="5"/>
        <v>9185550</v>
      </c>
      <c r="S54" s="7">
        <f t="shared" si="5"/>
        <v>10068677.1</v>
      </c>
      <c r="T54" s="29">
        <v>11078328.299999997</v>
      </c>
      <c r="U54" s="29">
        <v>11822590.899999999</v>
      </c>
      <c r="V54" s="29">
        <v>13330796.999999998</v>
      </c>
      <c r="W54" s="7">
        <v>14103743.799999999</v>
      </c>
      <c r="X54" s="7">
        <v>13655382</v>
      </c>
      <c r="Y54" s="29">
        <v>17158637.5</v>
      </c>
      <c r="Z54" s="7">
        <v>19664499.400000002</v>
      </c>
    </row>
    <row r="55" spans="1:26" ht="15" customHeight="1" x14ac:dyDescent="0.3">
      <c r="A55" s="31" t="s">
        <v>51</v>
      </c>
      <c r="B55" s="14">
        <v>56529</v>
      </c>
      <c r="C55" s="14">
        <v>97653.6</v>
      </c>
      <c r="D55" s="14">
        <v>145125</v>
      </c>
      <c r="E55" s="14">
        <v>166974.79999999999</v>
      </c>
      <c r="F55" s="14">
        <v>187842.2</v>
      </c>
      <c r="G55" s="14">
        <v>242920.5</v>
      </c>
      <c r="H55" s="14">
        <v>310845.09999999998</v>
      </c>
      <c r="I55" s="14">
        <v>381646.5</v>
      </c>
      <c r="J55" s="14">
        <v>505205.8</v>
      </c>
      <c r="K55" s="14">
        <v>590054.1</v>
      </c>
      <c r="L55" s="14">
        <v>743133.4</v>
      </c>
      <c r="M55" s="14">
        <v>647911.69999999995</v>
      </c>
      <c r="N55" s="14">
        <v>759203.3</v>
      </c>
      <c r="O55" s="14">
        <v>941023.6</v>
      </c>
      <c r="P55" s="14">
        <v>1149384.6000000001</v>
      </c>
      <c r="Q55" s="14">
        <v>1163219</v>
      </c>
      <c r="R55" s="14">
        <v>1260010.3999999999</v>
      </c>
      <c r="S55" s="15">
        <v>1316598.3</v>
      </c>
      <c r="T55" s="13">
        <v>1421517.6</v>
      </c>
      <c r="U55" s="14">
        <v>1487892.2</v>
      </c>
      <c r="V55" s="14">
        <v>1739362.9</v>
      </c>
      <c r="W55" s="14">
        <v>1803321.7</v>
      </c>
      <c r="X55" s="14">
        <v>1694189.7</v>
      </c>
      <c r="Y55" s="14">
        <v>2016023.7</v>
      </c>
      <c r="Z55" s="15">
        <v>2242646.9</v>
      </c>
    </row>
    <row r="56" spans="1:26" ht="15" customHeight="1" x14ac:dyDescent="0.3">
      <c r="A56" s="31" t="s">
        <v>52</v>
      </c>
      <c r="B56" s="14">
        <v>6108.1</v>
      </c>
      <c r="C56" s="14">
        <v>9222.6</v>
      </c>
      <c r="D56" s="14">
        <v>11207.6</v>
      </c>
      <c r="E56" s="14">
        <v>15087.8</v>
      </c>
      <c r="F56" s="14">
        <v>17815.3</v>
      </c>
      <c r="G56" s="14">
        <v>22987.3</v>
      </c>
      <c r="H56" s="14">
        <v>30085.599999999999</v>
      </c>
      <c r="I56" s="14">
        <v>33350.699999999997</v>
      </c>
      <c r="J56" s="14">
        <v>43663.7</v>
      </c>
      <c r="K56" s="14">
        <v>55069.2</v>
      </c>
      <c r="L56" s="14">
        <v>65765.3</v>
      </c>
      <c r="M56" s="14">
        <v>69271.5</v>
      </c>
      <c r="N56" s="14">
        <v>82374.399999999994</v>
      </c>
      <c r="O56" s="14">
        <v>97323.3</v>
      </c>
      <c r="P56" s="14">
        <v>117201.1</v>
      </c>
      <c r="Q56" s="14">
        <v>125950.2</v>
      </c>
      <c r="R56" s="14">
        <v>143396.1</v>
      </c>
      <c r="S56" s="15">
        <v>171689.5</v>
      </c>
      <c r="T56" s="13">
        <v>170890.5</v>
      </c>
      <c r="U56" s="14">
        <v>178193.2</v>
      </c>
      <c r="V56" s="14">
        <v>192690.3</v>
      </c>
      <c r="W56" s="14">
        <v>203282.1</v>
      </c>
      <c r="X56" s="14">
        <v>197948.7</v>
      </c>
      <c r="Y56" s="14">
        <v>226451.5</v>
      </c>
      <c r="Z56" s="15">
        <v>261992.8</v>
      </c>
    </row>
    <row r="57" spans="1:26" ht="15" customHeight="1" x14ac:dyDescent="0.3">
      <c r="A57" s="31" t="s">
        <v>53</v>
      </c>
      <c r="B57" s="14">
        <v>8347.2000000000007</v>
      </c>
      <c r="C57" s="14">
        <v>12160.6</v>
      </c>
      <c r="D57" s="14">
        <v>17553.400000000001</v>
      </c>
      <c r="E57" s="14">
        <v>22089.5</v>
      </c>
      <c r="F57" s="14">
        <v>27508</v>
      </c>
      <c r="G57" s="14">
        <v>33244</v>
      </c>
      <c r="H57" s="14">
        <v>38334.9</v>
      </c>
      <c r="I57" s="14">
        <v>44267</v>
      </c>
      <c r="J57" s="14">
        <v>57974.2</v>
      </c>
      <c r="K57" s="14">
        <v>77048.800000000003</v>
      </c>
      <c r="L57" s="14">
        <v>94058.3</v>
      </c>
      <c r="M57" s="14">
        <v>90862.399999999994</v>
      </c>
      <c r="N57" s="14">
        <v>105343.8</v>
      </c>
      <c r="O57" s="14">
        <v>119955.2</v>
      </c>
      <c r="P57" s="14">
        <v>134315.6</v>
      </c>
      <c r="Q57" s="14">
        <v>148705.70000000001</v>
      </c>
      <c r="R57" s="14">
        <v>173872.7</v>
      </c>
      <c r="S57" s="15">
        <v>180352.3</v>
      </c>
      <c r="T57" s="13">
        <v>223297.80000000002</v>
      </c>
      <c r="U57" s="14">
        <v>236090.8</v>
      </c>
      <c r="V57" s="14">
        <v>245675.6</v>
      </c>
      <c r="W57" s="14">
        <v>262760.59999999998</v>
      </c>
      <c r="X57" s="14">
        <v>266387</v>
      </c>
      <c r="Y57" s="14">
        <v>304167.2</v>
      </c>
      <c r="Z57" s="15">
        <v>342626.3</v>
      </c>
    </row>
    <row r="58" spans="1:26" ht="15" customHeight="1" x14ac:dyDescent="0.3">
      <c r="A58" s="31" t="s">
        <v>54</v>
      </c>
      <c r="B58" s="14">
        <v>65727.8</v>
      </c>
      <c r="C58" s="14">
        <v>108354.9</v>
      </c>
      <c r="D58" s="14">
        <v>186154.4</v>
      </c>
      <c r="E58" s="14">
        <v>213740</v>
      </c>
      <c r="F58" s="14">
        <v>250596</v>
      </c>
      <c r="G58" s="14">
        <v>305086.09999999998</v>
      </c>
      <c r="H58" s="14">
        <v>391116</v>
      </c>
      <c r="I58" s="14">
        <v>482759.2</v>
      </c>
      <c r="J58" s="14">
        <v>605911.5</v>
      </c>
      <c r="K58" s="14">
        <v>757401.4</v>
      </c>
      <c r="L58" s="14">
        <v>926056.7</v>
      </c>
      <c r="M58" s="14">
        <v>885064</v>
      </c>
      <c r="N58" s="14">
        <v>1001622.8</v>
      </c>
      <c r="O58" s="14">
        <v>1305947</v>
      </c>
      <c r="P58" s="14">
        <v>1437001</v>
      </c>
      <c r="Q58" s="14">
        <v>1551472.1</v>
      </c>
      <c r="R58" s="14">
        <v>1661413.8</v>
      </c>
      <c r="S58" s="15">
        <v>1867258.7</v>
      </c>
      <c r="T58" s="13">
        <v>2058139.9</v>
      </c>
      <c r="U58" s="14">
        <v>2264655.7999999998</v>
      </c>
      <c r="V58" s="14">
        <v>2622773.9</v>
      </c>
      <c r="W58" s="14">
        <v>2808753.3</v>
      </c>
      <c r="X58" s="14">
        <v>2631286.7999999998</v>
      </c>
      <c r="Y58" s="14">
        <v>3533272.5</v>
      </c>
      <c r="Z58" s="15">
        <v>4179258.6</v>
      </c>
    </row>
    <row r="59" spans="1:26" ht="15" customHeight="1" x14ac:dyDescent="0.3">
      <c r="A59" s="31" t="s">
        <v>55</v>
      </c>
      <c r="B59" s="14">
        <v>18923.400000000001</v>
      </c>
      <c r="C59" s="14">
        <v>34596</v>
      </c>
      <c r="D59" s="14">
        <v>53307.4</v>
      </c>
      <c r="E59" s="14">
        <v>65551.399999999994</v>
      </c>
      <c r="F59" s="14">
        <v>78346.3</v>
      </c>
      <c r="G59" s="14">
        <v>89034.5</v>
      </c>
      <c r="H59" s="14">
        <v>100833.1</v>
      </c>
      <c r="I59" s="14">
        <v>139995.29999999999</v>
      </c>
      <c r="J59" s="14">
        <v>164848.5</v>
      </c>
      <c r="K59" s="14">
        <v>205647.4</v>
      </c>
      <c r="L59" s="14">
        <v>243135.5</v>
      </c>
      <c r="M59" s="14">
        <v>230938.3</v>
      </c>
      <c r="N59" s="14">
        <v>274578.09999999998</v>
      </c>
      <c r="O59" s="14">
        <v>335984</v>
      </c>
      <c r="P59" s="14">
        <v>372782.7</v>
      </c>
      <c r="Q59" s="14">
        <v>405126.40000000002</v>
      </c>
      <c r="R59" s="14">
        <v>450548.9</v>
      </c>
      <c r="S59" s="15">
        <v>517999.8</v>
      </c>
      <c r="T59" s="13">
        <v>570254.80000000005</v>
      </c>
      <c r="U59" s="14">
        <v>592037.6</v>
      </c>
      <c r="V59" s="14">
        <v>679938.9</v>
      </c>
      <c r="W59" s="14">
        <v>722846</v>
      </c>
      <c r="X59" s="14">
        <v>684430.6</v>
      </c>
      <c r="Y59" s="14">
        <v>867612.5</v>
      </c>
      <c r="Z59" s="15">
        <v>965723.7</v>
      </c>
    </row>
    <row r="60" spans="1:26" ht="15" customHeight="1" x14ac:dyDescent="0.3">
      <c r="A60" s="31" t="s">
        <v>56</v>
      </c>
      <c r="B60" s="14">
        <v>11152.5</v>
      </c>
      <c r="C60" s="14">
        <v>16582.3</v>
      </c>
      <c r="D60" s="14">
        <v>22995.1</v>
      </c>
      <c r="E60" s="14">
        <v>30778.5</v>
      </c>
      <c r="F60" s="14">
        <v>37180.6</v>
      </c>
      <c r="G60" s="14">
        <v>45133.1</v>
      </c>
      <c r="H60" s="14">
        <v>59573.8</v>
      </c>
      <c r="I60" s="14">
        <v>69391.600000000006</v>
      </c>
      <c r="J60" s="14">
        <v>93172</v>
      </c>
      <c r="K60" s="14">
        <v>123453.3</v>
      </c>
      <c r="L60" s="14">
        <v>155032.29999999999</v>
      </c>
      <c r="M60" s="14">
        <v>139909.5</v>
      </c>
      <c r="N60" s="14">
        <v>157704.6</v>
      </c>
      <c r="O60" s="14">
        <v>188785.7</v>
      </c>
      <c r="P60" s="14">
        <v>217821.1</v>
      </c>
      <c r="Q60" s="14">
        <v>223147.9</v>
      </c>
      <c r="R60" s="14">
        <v>237447.19999999998</v>
      </c>
      <c r="S60" s="15">
        <v>251307</v>
      </c>
      <c r="T60" s="13">
        <v>284659.09999999998</v>
      </c>
      <c r="U60" s="14">
        <v>296505.8</v>
      </c>
      <c r="V60" s="14">
        <v>316622.90000000002</v>
      </c>
      <c r="W60" s="14">
        <v>339490.4</v>
      </c>
      <c r="X60" s="14">
        <v>346046.4</v>
      </c>
      <c r="Y60" s="14">
        <v>399899.3</v>
      </c>
      <c r="Z60" s="15">
        <v>501506.5</v>
      </c>
    </row>
    <row r="61" spans="1:26" ht="15" customHeight="1" x14ac:dyDescent="0.3">
      <c r="A61" s="20" t="s">
        <v>57</v>
      </c>
      <c r="B61" s="14">
        <v>52127.6</v>
      </c>
      <c r="C61" s="14">
        <v>87331.7</v>
      </c>
      <c r="D61" s="14">
        <v>124142.2</v>
      </c>
      <c r="E61" s="14">
        <v>166803.4</v>
      </c>
      <c r="F61" s="14">
        <v>178091</v>
      </c>
      <c r="G61" s="14">
        <v>209275.7</v>
      </c>
      <c r="H61" s="14">
        <v>266325.90000000002</v>
      </c>
      <c r="I61" s="14">
        <v>327273.3</v>
      </c>
      <c r="J61" s="14">
        <v>383770.1</v>
      </c>
      <c r="K61" s="14">
        <v>477794.2</v>
      </c>
      <c r="L61" s="14">
        <v>607362.69999999995</v>
      </c>
      <c r="M61" s="14">
        <v>539831.5</v>
      </c>
      <c r="N61" s="14">
        <v>623116.80000000005</v>
      </c>
      <c r="O61" s="14">
        <v>840101.1</v>
      </c>
      <c r="P61" s="14">
        <v>860342.7</v>
      </c>
      <c r="Q61" s="14">
        <v>880264.4</v>
      </c>
      <c r="R61" s="14">
        <v>974192.9</v>
      </c>
      <c r="S61" s="15">
        <v>1063780.3</v>
      </c>
      <c r="T61" s="13">
        <v>1147634</v>
      </c>
      <c r="U61" s="14">
        <v>1245826.8999999999</v>
      </c>
      <c r="V61" s="14">
        <v>1422704.6</v>
      </c>
      <c r="W61" s="14">
        <v>1496401.4</v>
      </c>
      <c r="X61" s="14">
        <v>1385352.5</v>
      </c>
      <c r="Y61" s="14">
        <v>1765366.6</v>
      </c>
      <c r="Z61" s="15">
        <v>2002818.8</v>
      </c>
    </row>
    <row r="62" spans="1:26" ht="15" customHeight="1" x14ac:dyDescent="0.3">
      <c r="A62" s="20" t="s">
        <v>58</v>
      </c>
      <c r="B62" s="14">
        <v>15717.5</v>
      </c>
      <c r="C62" s="14">
        <v>25236.7</v>
      </c>
      <c r="D62" s="14">
        <v>35795.4</v>
      </c>
      <c r="E62" s="14">
        <v>41699</v>
      </c>
      <c r="F62" s="14">
        <v>49974.2</v>
      </c>
      <c r="G62" s="14">
        <v>57795.8</v>
      </c>
      <c r="H62" s="14">
        <v>70706.2</v>
      </c>
      <c r="I62" s="14">
        <v>79800.600000000006</v>
      </c>
      <c r="J62" s="14">
        <v>97047.1</v>
      </c>
      <c r="K62" s="14">
        <v>118154.9</v>
      </c>
      <c r="L62" s="14">
        <v>151116.70000000001</v>
      </c>
      <c r="M62" s="14">
        <v>146321.29999999999</v>
      </c>
      <c r="N62" s="14">
        <v>172352</v>
      </c>
      <c r="O62" s="14">
        <v>195269.5</v>
      </c>
      <c r="P62" s="14">
        <v>208505.4</v>
      </c>
      <c r="Q62" s="14">
        <v>224152.3</v>
      </c>
      <c r="R62" s="14">
        <v>254089.4</v>
      </c>
      <c r="S62" s="15">
        <v>282191</v>
      </c>
      <c r="T62" s="13">
        <v>313533.8</v>
      </c>
      <c r="U62" s="14">
        <v>331754.40000000002</v>
      </c>
      <c r="V62" s="14">
        <v>353265.5</v>
      </c>
      <c r="W62" s="14">
        <v>370472.6</v>
      </c>
      <c r="X62" s="14">
        <v>396946.8</v>
      </c>
      <c r="Y62" s="14">
        <v>488594.5</v>
      </c>
      <c r="Z62" s="15">
        <v>554557.19999999995</v>
      </c>
    </row>
    <row r="63" spans="1:26" ht="15" customHeight="1" x14ac:dyDescent="0.3">
      <c r="A63" s="20" t="s">
        <v>59</v>
      </c>
      <c r="B63" s="14">
        <v>47409.5</v>
      </c>
      <c r="C63" s="14">
        <v>72132</v>
      </c>
      <c r="D63" s="14">
        <v>105055.9</v>
      </c>
      <c r="E63" s="14">
        <v>149322.6</v>
      </c>
      <c r="F63" s="14">
        <v>170826.5</v>
      </c>
      <c r="G63" s="14">
        <v>206926</v>
      </c>
      <c r="H63" s="14">
        <v>241230.4</v>
      </c>
      <c r="I63" s="14">
        <v>299723.7</v>
      </c>
      <c r="J63" s="14">
        <v>376180.3</v>
      </c>
      <c r="K63" s="14">
        <v>473307.4</v>
      </c>
      <c r="L63" s="14">
        <v>588790.80000000005</v>
      </c>
      <c r="M63" s="14">
        <v>547223</v>
      </c>
      <c r="N63" s="14">
        <v>652805.9</v>
      </c>
      <c r="O63" s="14">
        <v>770774</v>
      </c>
      <c r="P63" s="14">
        <v>842195.5</v>
      </c>
      <c r="Q63" s="14">
        <v>925182</v>
      </c>
      <c r="R63" s="14">
        <v>1009460.1</v>
      </c>
      <c r="S63" s="15">
        <v>1104643.2</v>
      </c>
      <c r="T63" s="13">
        <v>1282751.7</v>
      </c>
      <c r="U63" s="14">
        <v>1387920.9</v>
      </c>
      <c r="V63" s="14">
        <v>1502156.2</v>
      </c>
      <c r="W63" s="14">
        <v>1617171.7</v>
      </c>
      <c r="X63" s="14">
        <v>1600333.4</v>
      </c>
      <c r="Y63" s="14">
        <v>1931254.1</v>
      </c>
      <c r="Z63" s="15">
        <v>2287862.2999999998</v>
      </c>
    </row>
    <row r="64" spans="1:26" ht="15" customHeight="1" x14ac:dyDescent="0.3">
      <c r="A64" s="20" t="s">
        <v>60</v>
      </c>
      <c r="B64" s="14">
        <v>27271.200000000001</v>
      </c>
      <c r="C64" s="14">
        <v>51582.1</v>
      </c>
      <c r="D64" s="14">
        <v>76343.3</v>
      </c>
      <c r="E64" s="14">
        <v>85168.3</v>
      </c>
      <c r="F64" s="14">
        <v>94182.5</v>
      </c>
      <c r="G64" s="14">
        <v>115824.6</v>
      </c>
      <c r="H64" s="14">
        <v>169876.7</v>
      </c>
      <c r="I64" s="14">
        <v>213138.2</v>
      </c>
      <c r="J64" s="14">
        <v>302808.40000000002</v>
      </c>
      <c r="K64" s="14">
        <v>370880.9</v>
      </c>
      <c r="L64" s="14">
        <v>430023.1</v>
      </c>
      <c r="M64" s="14">
        <v>413395.5</v>
      </c>
      <c r="N64" s="14">
        <v>458145.4</v>
      </c>
      <c r="O64" s="14">
        <v>553320.9</v>
      </c>
      <c r="P64" s="14">
        <v>628563.6</v>
      </c>
      <c r="Q64" s="14">
        <v>717014.79999999993</v>
      </c>
      <c r="R64" s="14">
        <v>731277.7</v>
      </c>
      <c r="S64" s="15">
        <v>774962.1</v>
      </c>
      <c r="T64" s="13">
        <v>814765.4</v>
      </c>
      <c r="U64" s="14">
        <v>872857.1</v>
      </c>
      <c r="V64" s="14">
        <v>1058504.8</v>
      </c>
      <c r="W64" s="14">
        <v>1106329.3</v>
      </c>
      <c r="X64" s="14">
        <v>1046728.3</v>
      </c>
      <c r="Y64" s="14">
        <v>1409921</v>
      </c>
      <c r="Z64" s="15">
        <v>1571366.4</v>
      </c>
    </row>
    <row r="65" spans="1:26" ht="15" customHeight="1" x14ac:dyDescent="0.3">
      <c r="A65" s="20" t="s">
        <v>61</v>
      </c>
      <c r="B65" s="14">
        <v>10545.5</v>
      </c>
      <c r="C65" s="14">
        <v>17825.2</v>
      </c>
      <c r="D65" s="14">
        <v>25218.7</v>
      </c>
      <c r="E65" s="14">
        <v>33262.6</v>
      </c>
      <c r="F65" s="14">
        <v>41623.4</v>
      </c>
      <c r="G65" s="14">
        <v>48111.5</v>
      </c>
      <c r="H65" s="14">
        <v>59711.7</v>
      </c>
      <c r="I65" s="14">
        <v>74362.7</v>
      </c>
      <c r="J65" s="14">
        <v>88805</v>
      </c>
      <c r="K65" s="14">
        <v>119104</v>
      </c>
      <c r="L65" s="14">
        <v>147853.20000000001</v>
      </c>
      <c r="M65" s="14">
        <v>147185.1</v>
      </c>
      <c r="N65" s="14">
        <v>172166.7</v>
      </c>
      <c r="O65" s="14">
        <v>213401.2</v>
      </c>
      <c r="P65" s="14">
        <v>239962.5</v>
      </c>
      <c r="Q65" s="14">
        <v>270436.8</v>
      </c>
      <c r="R65" s="14">
        <v>295238.7</v>
      </c>
      <c r="S65" s="15">
        <v>343328.6</v>
      </c>
      <c r="T65" s="13">
        <v>358258.2</v>
      </c>
      <c r="U65" s="14">
        <v>376076.2</v>
      </c>
      <c r="V65" s="14">
        <v>411028.7</v>
      </c>
      <c r="W65" s="14">
        <v>448521.1</v>
      </c>
      <c r="X65" s="14">
        <v>484785.4</v>
      </c>
      <c r="Y65" s="14">
        <v>540115.80000000005</v>
      </c>
      <c r="Z65" s="15">
        <v>592885.5</v>
      </c>
    </row>
    <row r="66" spans="1:26" ht="15" customHeight="1" x14ac:dyDescent="0.3">
      <c r="A66" s="20" t="s">
        <v>62</v>
      </c>
      <c r="B66" s="14">
        <v>67519.899999999994</v>
      </c>
      <c r="C66" s="14">
        <v>105581.3</v>
      </c>
      <c r="D66" s="14">
        <v>140407.4</v>
      </c>
      <c r="E66" s="14">
        <v>180049.3</v>
      </c>
      <c r="F66" s="14">
        <v>206320.2</v>
      </c>
      <c r="G66" s="14">
        <v>256554.6</v>
      </c>
      <c r="H66" s="14">
        <v>327118.5</v>
      </c>
      <c r="I66" s="14">
        <v>401812.2</v>
      </c>
      <c r="J66" s="14">
        <v>487713.5</v>
      </c>
      <c r="K66" s="14">
        <v>584968.6</v>
      </c>
      <c r="L66" s="14">
        <v>699295.6</v>
      </c>
      <c r="M66" s="14">
        <v>583999.9</v>
      </c>
      <c r="N66" s="14">
        <v>695651.2</v>
      </c>
      <c r="O66" s="14">
        <v>834149.3</v>
      </c>
      <c r="P66" s="14">
        <v>937434.5</v>
      </c>
      <c r="Q66" s="14">
        <v>1048545.8</v>
      </c>
      <c r="R66" s="14">
        <v>1149147.8</v>
      </c>
      <c r="S66" s="15">
        <v>1264910.3</v>
      </c>
      <c r="T66" s="13">
        <v>1364822.2</v>
      </c>
      <c r="U66" s="14">
        <v>1449005.7</v>
      </c>
      <c r="V66" s="14">
        <v>1625558.7</v>
      </c>
      <c r="W66" s="14">
        <v>1689575.4</v>
      </c>
      <c r="X66" s="14">
        <v>1625461.8</v>
      </c>
      <c r="Y66" s="14">
        <v>2157662</v>
      </c>
      <c r="Z66" s="15">
        <v>2378451</v>
      </c>
    </row>
    <row r="67" spans="1:26" ht="15" customHeight="1" x14ac:dyDescent="0.3">
      <c r="A67" s="31" t="s">
        <v>63</v>
      </c>
      <c r="B67" s="14">
        <v>27716.1</v>
      </c>
      <c r="C67" s="14">
        <v>43799.6</v>
      </c>
      <c r="D67" s="14">
        <v>63068.2</v>
      </c>
      <c r="E67" s="14">
        <v>83665.7</v>
      </c>
      <c r="F67" s="14">
        <v>97326.399999999994</v>
      </c>
      <c r="G67" s="14">
        <v>119909</v>
      </c>
      <c r="H67" s="14">
        <v>151636.9</v>
      </c>
      <c r="I67" s="14">
        <v>170930.5</v>
      </c>
      <c r="J67" s="14">
        <v>204291.20000000001</v>
      </c>
      <c r="K67" s="14">
        <v>252867.20000000001</v>
      </c>
      <c r="L67" s="14">
        <v>321747.20000000001</v>
      </c>
      <c r="M67" s="14">
        <v>326370.40000000002</v>
      </c>
      <c r="N67" s="14">
        <v>376169.4</v>
      </c>
      <c r="O67" s="14">
        <v>431028</v>
      </c>
      <c r="P67" s="14">
        <v>478275.8</v>
      </c>
      <c r="Q67" s="14">
        <v>526178.9</v>
      </c>
      <c r="R67" s="14">
        <v>566646.1</v>
      </c>
      <c r="S67" s="15">
        <v>625176.9</v>
      </c>
      <c r="T67" s="13">
        <v>700848.6</v>
      </c>
      <c r="U67" s="14">
        <v>728946.4</v>
      </c>
      <c r="V67" s="14">
        <v>773838.6</v>
      </c>
      <c r="W67" s="14">
        <v>809822.6</v>
      </c>
      <c r="X67" s="14">
        <v>856515.7</v>
      </c>
      <c r="Y67" s="14">
        <v>1009797.7</v>
      </c>
      <c r="Z67" s="15">
        <v>1193979.3</v>
      </c>
    </row>
    <row r="68" spans="1:26" ht="15" customHeight="1" x14ac:dyDescent="0.3">
      <c r="A68" s="31" t="s">
        <v>64</v>
      </c>
      <c r="B68" s="14">
        <v>14786.5</v>
      </c>
      <c r="C68" s="14">
        <v>23382.9</v>
      </c>
      <c r="D68" s="14">
        <v>30415</v>
      </c>
      <c r="E68" s="14">
        <v>38563.599999999999</v>
      </c>
      <c r="F68" s="14">
        <v>45677</v>
      </c>
      <c r="G68" s="14">
        <v>55184.3</v>
      </c>
      <c r="H68" s="14">
        <v>67501</v>
      </c>
      <c r="I68" s="14">
        <v>80584.399999999994</v>
      </c>
      <c r="J68" s="14">
        <v>101950.3</v>
      </c>
      <c r="K68" s="14">
        <v>124676.2</v>
      </c>
      <c r="L68" s="14">
        <v>150680.29999999999</v>
      </c>
      <c r="M68" s="14">
        <v>154247.4</v>
      </c>
      <c r="N68" s="14">
        <v>178235.4</v>
      </c>
      <c r="O68" s="14">
        <v>223672.7</v>
      </c>
      <c r="P68" s="14">
        <v>240556.1</v>
      </c>
      <c r="Q68" s="14">
        <v>265288.7</v>
      </c>
      <c r="R68" s="14">
        <v>278808.2</v>
      </c>
      <c r="S68" s="15">
        <v>304479.09999999998</v>
      </c>
      <c r="T68" s="13">
        <v>366954.7</v>
      </c>
      <c r="U68" s="14">
        <v>374827.9</v>
      </c>
      <c r="V68" s="14">
        <v>386675.4</v>
      </c>
      <c r="W68" s="14">
        <v>424995.6</v>
      </c>
      <c r="X68" s="14">
        <v>438968.9</v>
      </c>
      <c r="Y68" s="14">
        <v>508499.1</v>
      </c>
      <c r="Z68" s="15">
        <v>588824.1</v>
      </c>
    </row>
    <row r="69" spans="1:26" ht="15" customHeight="1" x14ac:dyDescent="0.3">
      <c r="A69" s="19" t="s">
        <v>65</v>
      </c>
      <c r="B69" s="7">
        <f>SUM(B70:B76)</f>
        <v>315745.59999999998</v>
      </c>
      <c r="C69" s="7">
        <f>SUM(C70:C76)</f>
        <v>522489.9</v>
      </c>
      <c r="D69" s="7">
        <f t="shared" ref="D69:N69" si="6">SUM(D70:D76)-D73-D74</f>
        <v>866133.39999999991</v>
      </c>
      <c r="E69" s="7">
        <f t="shared" si="6"/>
        <v>1120819.7999999998</v>
      </c>
      <c r="F69" s="7">
        <f t="shared" si="6"/>
        <v>1335976</v>
      </c>
      <c r="G69" s="29">
        <f t="shared" si="6"/>
        <v>1659322.1</v>
      </c>
      <c r="H69" s="29">
        <f t="shared" si="6"/>
        <v>2234752.9999999995</v>
      </c>
      <c r="I69" s="29">
        <f t="shared" si="6"/>
        <v>3091362.9000000008</v>
      </c>
      <c r="J69" s="29">
        <f t="shared" si="6"/>
        <v>3720616.2</v>
      </c>
      <c r="K69" s="29">
        <f t="shared" si="6"/>
        <v>4236325.3</v>
      </c>
      <c r="L69" s="29">
        <f t="shared" si="6"/>
        <v>4815668</v>
      </c>
      <c r="M69" s="29">
        <f t="shared" si="6"/>
        <v>4360451.1999999993</v>
      </c>
      <c r="N69" s="29">
        <f t="shared" si="6"/>
        <v>5118918.4000000004</v>
      </c>
      <c r="O69" s="29">
        <f>SUM(O70:O76)-O73-O74-O75</f>
        <v>6314341.2000000011</v>
      </c>
      <c r="P69" s="29">
        <f>SUM(P70:P76)-P73-P74-P75</f>
        <v>7098364.3000000026</v>
      </c>
      <c r="Q69" s="29">
        <f>SUM(Q70:Q76)-Q73-Q74-Q75</f>
        <v>7568240.0999999987</v>
      </c>
      <c r="R69" s="29">
        <f>SUM(R70:R76)-R73-R74-R75</f>
        <v>8119343.2999999989</v>
      </c>
      <c r="S69" s="7">
        <f>SUM(S70:S76)-S73-S74-S75</f>
        <v>9063071.7999999989</v>
      </c>
      <c r="T69" s="29">
        <v>9770442.7000000011</v>
      </c>
      <c r="U69" s="29">
        <v>10983194.999999998</v>
      </c>
      <c r="V69" s="29">
        <v>13035608.399999999</v>
      </c>
      <c r="W69" s="7">
        <v>13272019.300000004</v>
      </c>
      <c r="X69" s="7">
        <v>11636178.099999998</v>
      </c>
      <c r="Y69" s="29">
        <v>16913972.200000003</v>
      </c>
      <c r="Z69" s="7">
        <v>20073356.5</v>
      </c>
    </row>
    <row r="70" spans="1:26" ht="15" customHeight="1" x14ac:dyDescent="0.3">
      <c r="A70" s="32" t="s">
        <v>66</v>
      </c>
      <c r="B70" s="14">
        <v>9466.4</v>
      </c>
      <c r="C70" s="14">
        <v>14770.6</v>
      </c>
      <c r="D70" s="14">
        <v>18705.2</v>
      </c>
      <c r="E70" s="14">
        <v>25379.599999999999</v>
      </c>
      <c r="F70" s="14">
        <v>29940.799999999999</v>
      </c>
      <c r="G70" s="14">
        <v>37046.199999999997</v>
      </c>
      <c r="H70" s="14">
        <v>42470.6</v>
      </c>
      <c r="I70" s="14">
        <v>50245.8</v>
      </c>
      <c r="J70" s="14">
        <v>68434.5</v>
      </c>
      <c r="K70" s="14">
        <v>81076</v>
      </c>
      <c r="L70" s="14">
        <v>106223.2</v>
      </c>
      <c r="M70" s="14">
        <v>107914.5</v>
      </c>
      <c r="N70" s="14">
        <v>117879.5</v>
      </c>
      <c r="O70" s="14">
        <v>136325.1</v>
      </c>
      <c r="P70" s="14">
        <v>146045.5</v>
      </c>
      <c r="Q70" s="14">
        <v>167037.9</v>
      </c>
      <c r="R70" s="14">
        <v>170310.3</v>
      </c>
      <c r="S70" s="15">
        <v>179436.3</v>
      </c>
      <c r="T70" s="13">
        <v>202100.4</v>
      </c>
      <c r="U70" s="14">
        <v>209985.5</v>
      </c>
      <c r="V70" s="14">
        <v>215589.9</v>
      </c>
      <c r="W70" s="14">
        <v>236825.8</v>
      </c>
      <c r="X70" s="14">
        <v>240188.2</v>
      </c>
      <c r="Y70" s="14">
        <v>272175.2</v>
      </c>
      <c r="Z70" s="15">
        <v>339533.9</v>
      </c>
    </row>
    <row r="71" spans="1:26" ht="15" customHeight="1" x14ac:dyDescent="0.3">
      <c r="A71" s="32" t="s">
        <v>67</v>
      </c>
      <c r="B71" s="14">
        <v>73056</v>
      </c>
      <c r="C71" s="14">
        <v>112407</v>
      </c>
      <c r="D71" s="14">
        <v>156077</v>
      </c>
      <c r="E71" s="14">
        <v>199859.1</v>
      </c>
      <c r="F71" s="14">
        <v>234866.4</v>
      </c>
      <c r="G71" s="14">
        <v>284576.3</v>
      </c>
      <c r="H71" s="14">
        <v>364368.8</v>
      </c>
      <c r="I71" s="14">
        <v>475575.5</v>
      </c>
      <c r="J71" s="14">
        <v>653908.30000000005</v>
      </c>
      <c r="K71" s="14">
        <v>820792.5</v>
      </c>
      <c r="L71" s="14">
        <v>923550.8</v>
      </c>
      <c r="M71" s="14">
        <v>825267.4</v>
      </c>
      <c r="N71" s="14">
        <v>1046600.1</v>
      </c>
      <c r="O71" s="14">
        <v>1291019.1000000001</v>
      </c>
      <c r="P71" s="14">
        <v>1484879</v>
      </c>
      <c r="Q71" s="14">
        <v>1568655.2</v>
      </c>
      <c r="R71" s="14">
        <v>1659783.9</v>
      </c>
      <c r="S71" s="15">
        <v>1822835</v>
      </c>
      <c r="T71" s="13">
        <v>2109619.1</v>
      </c>
      <c r="U71" s="14">
        <v>2259526</v>
      </c>
      <c r="V71" s="14">
        <v>2423689.4</v>
      </c>
      <c r="W71" s="14">
        <v>2535215</v>
      </c>
      <c r="X71" s="14">
        <v>2512654.9</v>
      </c>
      <c r="Y71" s="14">
        <v>3083947.1</v>
      </c>
      <c r="Z71" s="15">
        <v>3469555.3</v>
      </c>
    </row>
    <row r="72" spans="1:26" ht="15" customHeight="1" x14ac:dyDescent="0.3">
      <c r="A72" s="32" t="s">
        <v>68</v>
      </c>
      <c r="B72" s="14">
        <v>188611.3</v>
      </c>
      <c r="C72" s="14">
        <v>316194.7</v>
      </c>
      <c r="D72" s="14">
        <v>570790.19999999995</v>
      </c>
      <c r="E72" s="14">
        <v>753119.2</v>
      </c>
      <c r="F72" s="14">
        <v>898722.4</v>
      </c>
      <c r="G72" s="14">
        <v>1117514.3999999999</v>
      </c>
      <c r="H72" s="14">
        <v>1536733.7</v>
      </c>
      <c r="I72" s="14">
        <v>2215584.4</v>
      </c>
      <c r="J72" s="14">
        <v>2551355.4</v>
      </c>
      <c r="K72" s="14">
        <v>2758813.1</v>
      </c>
      <c r="L72" s="14">
        <v>3121401.3</v>
      </c>
      <c r="M72" s="14">
        <v>2870284</v>
      </c>
      <c r="N72" s="14">
        <v>3301573.3</v>
      </c>
      <c r="O72" s="14">
        <v>4112596</v>
      </c>
      <c r="P72" s="14">
        <v>4625467.5</v>
      </c>
      <c r="Q72" s="14">
        <v>4950207.4000000004</v>
      </c>
      <c r="R72" s="14">
        <v>5295348.5</v>
      </c>
      <c r="S72" s="15">
        <v>5851557.7999999998</v>
      </c>
      <c r="T72" s="13">
        <v>6125961.7999999998</v>
      </c>
      <c r="U72" s="14">
        <v>7097070.2000000002</v>
      </c>
      <c r="V72" s="14">
        <v>8875003.6999999993</v>
      </c>
      <c r="W72" s="14">
        <v>8952460.5</v>
      </c>
      <c r="X72" s="14">
        <v>7280595.5999999996</v>
      </c>
      <c r="Y72" s="14">
        <v>11492922.300000001</v>
      </c>
      <c r="Z72" s="15">
        <v>13964548.800000001</v>
      </c>
    </row>
    <row r="73" spans="1:26" ht="15" customHeight="1" x14ac:dyDescent="0.3">
      <c r="A73" s="20" t="s">
        <v>295</v>
      </c>
      <c r="B73" s="14" t="s">
        <v>25</v>
      </c>
      <c r="C73" s="14" t="s">
        <v>25</v>
      </c>
      <c r="D73" s="14">
        <v>403822.2</v>
      </c>
      <c r="E73" s="14">
        <v>497981.4</v>
      </c>
      <c r="F73" s="14">
        <v>552483.5</v>
      </c>
      <c r="G73" s="14">
        <v>717219.7</v>
      </c>
      <c r="H73" s="14">
        <v>956196.5</v>
      </c>
      <c r="I73" s="14">
        <v>1399335.9</v>
      </c>
      <c r="J73" s="14">
        <v>1594097.1</v>
      </c>
      <c r="K73" s="14">
        <v>1728340.2</v>
      </c>
      <c r="L73" s="14">
        <v>1937159.1</v>
      </c>
      <c r="M73" s="14">
        <v>1778637.1</v>
      </c>
      <c r="N73" s="14">
        <v>1971870.5</v>
      </c>
      <c r="O73" s="14">
        <v>2440432.6</v>
      </c>
      <c r="P73" s="14">
        <v>2703558.8</v>
      </c>
      <c r="Q73" s="14">
        <v>2729122.4</v>
      </c>
      <c r="R73" s="14">
        <v>2860498.9</v>
      </c>
      <c r="S73" s="15">
        <v>3154058.7</v>
      </c>
      <c r="T73" s="13">
        <v>3130196.4</v>
      </c>
      <c r="U73" s="14">
        <v>3557367.1</v>
      </c>
      <c r="V73" s="14">
        <v>4506739.7</v>
      </c>
      <c r="W73" s="14">
        <v>4558879.8</v>
      </c>
      <c r="X73" s="14">
        <v>3341832</v>
      </c>
      <c r="Y73" s="14">
        <v>5700228.2999999998</v>
      </c>
      <c r="Z73" s="15">
        <v>6894316.5</v>
      </c>
    </row>
    <row r="74" spans="1:26" ht="15" customHeight="1" x14ac:dyDescent="0.3">
      <c r="A74" s="20" t="s">
        <v>297</v>
      </c>
      <c r="B74" s="14" t="s">
        <v>25</v>
      </c>
      <c r="C74" s="14" t="s">
        <v>25</v>
      </c>
      <c r="D74" s="14">
        <v>117100.8</v>
      </c>
      <c r="E74" s="14">
        <v>184315.9</v>
      </c>
      <c r="F74" s="14">
        <v>262447.40000000002</v>
      </c>
      <c r="G74" s="14">
        <v>283181.2</v>
      </c>
      <c r="H74" s="14">
        <v>355718.40000000002</v>
      </c>
      <c r="I74" s="14">
        <v>441721.8</v>
      </c>
      <c r="J74" s="14">
        <v>546365.80000000005</v>
      </c>
      <c r="K74" s="14">
        <v>594678.6</v>
      </c>
      <c r="L74" s="14">
        <v>719397</v>
      </c>
      <c r="M74" s="14">
        <v>649640</v>
      </c>
      <c r="N74" s="14">
        <v>782214.9</v>
      </c>
      <c r="O74" s="14">
        <v>966110.4</v>
      </c>
      <c r="P74" s="14">
        <v>1191271.8999999999</v>
      </c>
      <c r="Q74" s="14">
        <v>1375878.8</v>
      </c>
      <c r="R74" s="14">
        <v>1633382.2</v>
      </c>
      <c r="S74" s="15">
        <v>1791825.6</v>
      </c>
      <c r="T74" s="13">
        <v>2028234.6</v>
      </c>
      <c r="U74" s="14">
        <v>2456293.7000000002</v>
      </c>
      <c r="V74" s="14">
        <v>3051613.1</v>
      </c>
      <c r="W74" s="14">
        <v>3158827.6</v>
      </c>
      <c r="X74" s="14">
        <v>2767734.5</v>
      </c>
      <c r="Y74" s="14">
        <v>4219244.5999999996</v>
      </c>
      <c r="Z74" s="15">
        <v>5350247.9000000004</v>
      </c>
    </row>
    <row r="75" spans="1:26" ht="15" customHeight="1" x14ac:dyDescent="0.3">
      <c r="A75" s="20" t="s">
        <v>296</v>
      </c>
      <c r="B75" s="14" t="s">
        <v>25</v>
      </c>
      <c r="C75" s="14" t="s">
        <v>25</v>
      </c>
      <c r="D75" s="14" t="s">
        <v>25</v>
      </c>
      <c r="E75" s="14" t="s">
        <v>25</v>
      </c>
      <c r="F75" s="14" t="s">
        <v>25</v>
      </c>
      <c r="G75" s="14" t="s">
        <v>25</v>
      </c>
      <c r="H75" s="14" t="s">
        <v>25</v>
      </c>
      <c r="I75" s="14" t="s">
        <v>25</v>
      </c>
      <c r="J75" s="14" t="s">
        <v>25</v>
      </c>
      <c r="K75" s="14" t="s">
        <v>25</v>
      </c>
      <c r="L75" s="14" t="s">
        <v>25</v>
      </c>
      <c r="M75" s="14" t="s">
        <v>25</v>
      </c>
      <c r="N75" s="14" t="s">
        <v>25</v>
      </c>
      <c r="O75" s="14">
        <v>706053</v>
      </c>
      <c r="P75" s="14">
        <v>730636.80000000028</v>
      </c>
      <c r="Q75" s="14">
        <v>845206.2</v>
      </c>
      <c r="R75" s="14">
        <v>801467.4</v>
      </c>
      <c r="S75" s="15">
        <v>905673.5</v>
      </c>
      <c r="T75" s="13">
        <v>967530.8</v>
      </c>
      <c r="U75" s="14">
        <v>1083409.3999999999</v>
      </c>
      <c r="V75" s="14">
        <v>1316650.8999999999</v>
      </c>
      <c r="W75" s="14">
        <v>1234753.1000000001</v>
      </c>
      <c r="X75" s="14">
        <v>1171029.2</v>
      </c>
      <c r="Y75" s="14">
        <v>1573449.4</v>
      </c>
      <c r="Z75" s="15">
        <v>1719984.4</v>
      </c>
    </row>
    <row r="76" spans="1:26" ht="15" customHeight="1" x14ac:dyDescent="0.3">
      <c r="A76" s="32" t="s">
        <v>70</v>
      </c>
      <c r="B76" s="14">
        <v>44611.9</v>
      </c>
      <c r="C76" s="14">
        <v>79117.600000000006</v>
      </c>
      <c r="D76" s="14">
        <v>120561</v>
      </c>
      <c r="E76" s="14">
        <v>142461.9</v>
      </c>
      <c r="F76" s="14">
        <v>172446.4</v>
      </c>
      <c r="G76" s="14">
        <v>220185.2</v>
      </c>
      <c r="H76" s="14">
        <v>291179.90000000002</v>
      </c>
      <c r="I76" s="14">
        <v>349957.2</v>
      </c>
      <c r="J76" s="14">
        <v>446918</v>
      </c>
      <c r="K76" s="14">
        <v>575643.69999999995</v>
      </c>
      <c r="L76" s="14">
        <v>664492.69999999995</v>
      </c>
      <c r="M76" s="14">
        <v>556985.30000000005</v>
      </c>
      <c r="N76" s="14">
        <v>652865.5</v>
      </c>
      <c r="O76" s="14">
        <v>774401</v>
      </c>
      <c r="P76" s="14">
        <v>841972.29999999993</v>
      </c>
      <c r="Q76" s="14">
        <v>882339.6</v>
      </c>
      <c r="R76" s="14">
        <v>993900.6</v>
      </c>
      <c r="S76" s="15">
        <v>1209242.7</v>
      </c>
      <c r="T76" s="13">
        <v>1332761.3999999999</v>
      </c>
      <c r="U76" s="14">
        <v>1416613.3</v>
      </c>
      <c r="V76" s="14">
        <v>1521325.4</v>
      </c>
      <c r="W76" s="14">
        <v>1547518</v>
      </c>
      <c r="X76" s="14">
        <v>1602739.4</v>
      </c>
      <c r="Y76" s="14">
        <v>2064927.6</v>
      </c>
      <c r="Z76" s="15">
        <v>2299718.5</v>
      </c>
    </row>
    <row r="77" spans="1:26" ht="15" customHeight="1" x14ac:dyDescent="0.3">
      <c r="A77" s="33" t="s">
        <v>71</v>
      </c>
      <c r="B77" s="7">
        <f t="shared" ref="B77:S77" si="7">SUM(B78:B87)</f>
        <v>278015.39999999997</v>
      </c>
      <c r="C77" s="7">
        <f t="shared" si="7"/>
        <v>430390.50000000006</v>
      </c>
      <c r="D77" s="7">
        <f t="shared" si="7"/>
        <v>635471.69999999995</v>
      </c>
      <c r="E77" s="7">
        <f t="shared" si="7"/>
        <v>778927.89999999991</v>
      </c>
      <c r="F77" s="7">
        <f t="shared" si="7"/>
        <v>909296.39999999991</v>
      </c>
      <c r="G77" s="7">
        <f t="shared" si="7"/>
        <v>1104197.5</v>
      </c>
      <c r="H77" s="7">
        <f t="shared" si="7"/>
        <v>1506602.2</v>
      </c>
      <c r="I77" s="7">
        <f t="shared" si="7"/>
        <v>1806739.4000000001</v>
      </c>
      <c r="J77" s="7">
        <f t="shared" si="7"/>
        <v>2260554.6999999997</v>
      </c>
      <c r="K77" s="7">
        <f t="shared" si="7"/>
        <v>2772400.7</v>
      </c>
      <c r="L77" s="7">
        <f t="shared" si="7"/>
        <v>3177169.3</v>
      </c>
      <c r="M77" s="7">
        <f t="shared" si="7"/>
        <v>3121312.5</v>
      </c>
      <c r="N77" s="7">
        <f t="shared" si="7"/>
        <v>3831126.3</v>
      </c>
      <c r="O77" s="7">
        <f t="shared" si="7"/>
        <v>4445440.6999999993</v>
      </c>
      <c r="P77" s="7">
        <f t="shared" si="7"/>
        <v>4798101.9000000004</v>
      </c>
      <c r="Q77" s="7">
        <f t="shared" si="7"/>
        <v>5134467.8999999994</v>
      </c>
      <c r="R77" s="7">
        <f t="shared" si="7"/>
        <v>5712688.6999999993</v>
      </c>
      <c r="S77" s="7">
        <f t="shared" si="7"/>
        <v>6371103.1000000006</v>
      </c>
      <c r="T77" s="7">
        <v>6975354.3000000007</v>
      </c>
      <c r="U77" s="7">
        <v>7653768.9000000004</v>
      </c>
      <c r="V77" s="7">
        <v>8701658.8000000007</v>
      </c>
      <c r="W77" s="7">
        <v>9090340.4999999981</v>
      </c>
      <c r="X77" s="7">
        <v>9021766.5</v>
      </c>
      <c r="Y77" s="7">
        <v>11417377.699999999</v>
      </c>
      <c r="Z77" s="7">
        <v>13054068.200000001</v>
      </c>
    </row>
    <row r="78" spans="1:26" ht="15" customHeight="1" x14ac:dyDescent="0.3">
      <c r="A78" s="32" t="s">
        <v>72</v>
      </c>
      <c r="B78" s="14">
        <v>1527.6</v>
      </c>
      <c r="C78" s="14">
        <v>2186.1999999999998</v>
      </c>
      <c r="D78" s="14">
        <v>2737.5</v>
      </c>
      <c r="E78" s="14">
        <v>4499.3999999999996</v>
      </c>
      <c r="F78" s="14">
        <v>5310.6</v>
      </c>
      <c r="G78" s="14">
        <v>6903.9</v>
      </c>
      <c r="H78" s="14">
        <v>8516.7000000000007</v>
      </c>
      <c r="I78" s="14">
        <v>8805.7999999999993</v>
      </c>
      <c r="J78" s="14">
        <v>11609.4</v>
      </c>
      <c r="K78" s="14">
        <v>15108.5</v>
      </c>
      <c r="L78" s="14">
        <v>18701</v>
      </c>
      <c r="M78" s="14">
        <v>19911.599999999999</v>
      </c>
      <c r="N78" s="14">
        <v>22393.7</v>
      </c>
      <c r="O78" s="14">
        <v>26380.799999999999</v>
      </c>
      <c r="P78" s="14">
        <v>30444.6</v>
      </c>
      <c r="Q78" s="14">
        <v>33313.5</v>
      </c>
      <c r="R78" s="14">
        <v>39191.9</v>
      </c>
      <c r="S78" s="15">
        <v>42165.7</v>
      </c>
      <c r="T78" s="13">
        <v>47434.9</v>
      </c>
      <c r="U78" s="14">
        <v>48415.199999999997</v>
      </c>
      <c r="V78" s="14">
        <v>54069.4</v>
      </c>
      <c r="W78" s="14">
        <v>57064</v>
      </c>
      <c r="X78" s="14">
        <v>62850.8</v>
      </c>
      <c r="Y78" s="14">
        <v>74513.399999999994</v>
      </c>
      <c r="Z78" s="15">
        <v>91614.7</v>
      </c>
    </row>
    <row r="79" spans="1:26" ht="15" customHeight="1" x14ac:dyDescent="0.3">
      <c r="A79" s="32" t="s">
        <v>73</v>
      </c>
      <c r="B79" s="14">
        <v>1958.5</v>
      </c>
      <c r="C79" s="14">
        <v>2727.9</v>
      </c>
      <c r="D79" s="14">
        <v>3594.1</v>
      </c>
      <c r="E79" s="14">
        <v>5197.2</v>
      </c>
      <c r="F79" s="14">
        <v>6847.4</v>
      </c>
      <c r="G79" s="14">
        <v>8121.2</v>
      </c>
      <c r="H79" s="14">
        <v>9838.5</v>
      </c>
      <c r="I79" s="14">
        <v>11662.5</v>
      </c>
      <c r="J79" s="14">
        <v>15146.8</v>
      </c>
      <c r="K79" s="14">
        <v>19384.2</v>
      </c>
      <c r="L79" s="14">
        <v>23870.5</v>
      </c>
      <c r="M79" s="14">
        <v>26921.9</v>
      </c>
      <c r="N79" s="14">
        <v>30772.799999999999</v>
      </c>
      <c r="O79" s="14">
        <v>33398.9</v>
      </c>
      <c r="P79" s="14">
        <v>37369.1</v>
      </c>
      <c r="Q79" s="14">
        <v>41298.699999999997</v>
      </c>
      <c r="R79" s="14">
        <v>45947.9</v>
      </c>
      <c r="S79" s="15">
        <v>47289.599999999999</v>
      </c>
      <c r="T79" s="13">
        <v>58001.1</v>
      </c>
      <c r="U79" s="14">
        <v>65038.9</v>
      </c>
      <c r="V79" s="14">
        <v>73681.600000000006</v>
      </c>
      <c r="W79" s="14">
        <v>79321.3</v>
      </c>
      <c r="X79" s="14">
        <v>82230.8</v>
      </c>
      <c r="Y79" s="14">
        <v>91529.3</v>
      </c>
      <c r="Z79" s="15">
        <v>107783.5</v>
      </c>
    </row>
    <row r="80" spans="1:26" ht="15" customHeight="1" x14ac:dyDescent="0.3">
      <c r="A80" s="32" t="s">
        <v>74</v>
      </c>
      <c r="B80" s="14">
        <v>8158.8</v>
      </c>
      <c r="C80" s="14">
        <v>13192.3</v>
      </c>
      <c r="D80" s="14">
        <v>17418.099999999999</v>
      </c>
      <c r="E80" s="14">
        <v>20041</v>
      </c>
      <c r="F80" s="14">
        <v>25423.3</v>
      </c>
      <c r="G80" s="14">
        <v>28969.200000000001</v>
      </c>
      <c r="H80" s="14">
        <v>33102.9</v>
      </c>
      <c r="I80" s="14">
        <v>41727.5</v>
      </c>
      <c r="J80" s="14">
        <v>53689.3</v>
      </c>
      <c r="K80" s="14">
        <v>63722</v>
      </c>
      <c r="L80" s="14">
        <v>72308.800000000003</v>
      </c>
      <c r="M80" s="14">
        <v>81019.899999999994</v>
      </c>
      <c r="N80" s="14">
        <v>96039.8</v>
      </c>
      <c r="O80" s="14">
        <v>113088.1</v>
      </c>
      <c r="P80" s="14">
        <v>130638.5</v>
      </c>
      <c r="Q80" s="14">
        <v>141850.5</v>
      </c>
      <c r="R80" s="14">
        <v>158372.79999999999</v>
      </c>
      <c r="S80" s="15">
        <v>170413.1</v>
      </c>
      <c r="T80" s="13">
        <v>207742.6</v>
      </c>
      <c r="U80" s="14">
        <v>218148.4</v>
      </c>
      <c r="V80" s="14">
        <v>242341.1</v>
      </c>
      <c r="W80" s="14">
        <v>256322.3</v>
      </c>
      <c r="X80" s="14">
        <v>266213.2</v>
      </c>
      <c r="Y80" s="14">
        <v>315304.40000000002</v>
      </c>
      <c r="Z80" s="15">
        <v>349156.3</v>
      </c>
    </row>
    <row r="81" spans="1:26" ht="15" customHeight="1" x14ac:dyDescent="0.3">
      <c r="A81" s="32" t="s">
        <v>75</v>
      </c>
      <c r="B81" s="14">
        <v>21365.9</v>
      </c>
      <c r="C81" s="14">
        <v>32430.6</v>
      </c>
      <c r="D81" s="14">
        <v>46736.800000000003</v>
      </c>
      <c r="E81" s="14">
        <v>61854.400000000001</v>
      </c>
      <c r="F81" s="14">
        <v>73107.399999999994</v>
      </c>
      <c r="G81" s="14">
        <v>88733.3</v>
      </c>
      <c r="H81" s="14">
        <v>114840.5</v>
      </c>
      <c r="I81" s="14">
        <v>135686.39999999999</v>
      </c>
      <c r="J81" s="14">
        <v>173810.5</v>
      </c>
      <c r="K81" s="14">
        <v>223563.4</v>
      </c>
      <c r="L81" s="14">
        <v>259343.1</v>
      </c>
      <c r="M81" s="14">
        <v>265613.3</v>
      </c>
      <c r="N81" s="14">
        <v>302900.7</v>
      </c>
      <c r="O81" s="14">
        <v>332117.8</v>
      </c>
      <c r="P81" s="14">
        <v>368995.2</v>
      </c>
      <c r="Q81" s="14">
        <v>416110.3</v>
      </c>
      <c r="R81" s="14">
        <v>446023.8</v>
      </c>
      <c r="S81" s="15">
        <v>487903.3</v>
      </c>
      <c r="T81" s="13">
        <v>532401.5</v>
      </c>
      <c r="U81" s="14">
        <v>545303</v>
      </c>
      <c r="V81" s="14">
        <v>579740.5</v>
      </c>
      <c r="W81" s="14">
        <v>628146.1</v>
      </c>
      <c r="X81" s="14">
        <v>664129.19999999995</v>
      </c>
      <c r="Y81" s="14">
        <v>869672.1</v>
      </c>
      <c r="Z81" s="15">
        <v>944894.1</v>
      </c>
    </row>
    <row r="82" spans="1:26" ht="15" customHeight="1" x14ac:dyDescent="0.3">
      <c r="A82" s="32" t="s">
        <v>76</v>
      </c>
      <c r="B82" s="14">
        <v>70150.100000000006</v>
      </c>
      <c r="C82" s="14">
        <v>124516.5</v>
      </c>
      <c r="D82" s="14">
        <v>214662.7</v>
      </c>
      <c r="E82" s="14">
        <v>239420</v>
      </c>
      <c r="F82" s="14">
        <v>230994.9</v>
      </c>
      <c r="G82" s="14">
        <v>272727</v>
      </c>
      <c r="H82" s="14">
        <v>365454.1</v>
      </c>
      <c r="I82" s="14">
        <v>439736.9</v>
      </c>
      <c r="J82" s="14">
        <v>585881.9</v>
      </c>
      <c r="K82" s="14">
        <v>734154.8</v>
      </c>
      <c r="L82" s="14">
        <v>737950.5</v>
      </c>
      <c r="M82" s="14">
        <v>749194.8</v>
      </c>
      <c r="N82" s="14">
        <v>1055525</v>
      </c>
      <c r="O82" s="14">
        <v>1170827.3</v>
      </c>
      <c r="P82" s="14">
        <v>1183228</v>
      </c>
      <c r="Q82" s="14">
        <v>1256934.1000000001</v>
      </c>
      <c r="R82" s="14">
        <v>1410719.9</v>
      </c>
      <c r="S82" s="15">
        <v>1667041.1</v>
      </c>
      <c r="T82" s="13">
        <v>1821899.9</v>
      </c>
      <c r="U82" s="14">
        <v>1977016.1</v>
      </c>
      <c r="V82" s="14">
        <v>2374749.9</v>
      </c>
      <c r="W82" s="14">
        <v>2696158.9</v>
      </c>
      <c r="X82" s="14">
        <v>2725096.7</v>
      </c>
      <c r="Y82" s="14">
        <v>3122115.3</v>
      </c>
      <c r="Z82" s="15">
        <v>3319026.2</v>
      </c>
    </row>
    <row r="83" spans="1:26" ht="15" customHeight="1" x14ac:dyDescent="0.3">
      <c r="A83" s="32" t="s">
        <v>77</v>
      </c>
      <c r="B83" s="14">
        <v>50422.2</v>
      </c>
      <c r="C83" s="14">
        <v>77701.2</v>
      </c>
      <c r="D83" s="14">
        <v>103013.8</v>
      </c>
      <c r="E83" s="14">
        <v>120240</v>
      </c>
      <c r="F83" s="14">
        <v>140195.9</v>
      </c>
      <c r="G83" s="14">
        <v>167927.1</v>
      </c>
      <c r="H83" s="14">
        <v>213244.2</v>
      </c>
      <c r="I83" s="14">
        <v>258095.5</v>
      </c>
      <c r="J83" s="14">
        <v>330834.3</v>
      </c>
      <c r="K83" s="14">
        <v>402654.7</v>
      </c>
      <c r="L83" s="14">
        <v>438852.4</v>
      </c>
      <c r="M83" s="14">
        <v>458774.9</v>
      </c>
      <c r="N83" s="14">
        <v>546141</v>
      </c>
      <c r="O83" s="14">
        <v>634561.4</v>
      </c>
      <c r="P83" s="14">
        <v>737971.6</v>
      </c>
      <c r="Q83" s="14">
        <v>805197.5</v>
      </c>
      <c r="R83" s="14">
        <v>916317.5</v>
      </c>
      <c r="S83" s="15">
        <v>1001717.6</v>
      </c>
      <c r="T83" s="13">
        <v>1139206.8</v>
      </c>
      <c r="U83" s="14">
        <v>1268311.7</v>
      </c>
      <c r="V83" s="14">
        <v>1460512.2</v>
      </c>
      <c r="W83" s="14">
        <v>1540237.8</v>
      </c>
      <c r="X83" s="14">
        <v>1494326.6</v>
      </c>
      <c r="Y83" s="14">
        <v>1972480.5</v>
      </c>
      <c r="Z83" s="15">
        <v>2356810.1</v>
      </c>
    </row>
    <row r="84" spans="1:26" ht="15" customHeight="1" x14ac:dyDescent="0.3">
      <c r="A84" s="32" t="s">
        <v>78</v>
      </c>
      <c r="B84" s="14">
        <v>42890.2</v>
      </c>
      <c r="C84" s="14">
        <v>64491.4</v>
      </c>
      <c r="D84" s="14">
        <v>88728.1</v>
      </c>
      <c r="E84" s="14">
        <v>113800.2</v>
      </c>
      <c r="F84" s="14">
        <v>136156.70000000001</v>
      </c>
      <c r="G84" s="14">
        <v>164903.1</v>
      </c>
      <c r="H84" s="14">
        <v>244462</v>
      </c>
      <c r="I84" s="14">
        <v>295378.40000000002</v>
      </c>
      <c r="J84" s="14">
        <v>342210.6</v>
      </c>
      <c r="K84" s="14">
        <v>437790.2</v>
      </c>
      <c r="L84" s="14">
        <v>575901.9</v>
      </c>
      <c r="M84" s="14">
        <v>512408</v>
      </c>
      <c r="N84" s="14">
        <v>625914.9</v>
      </c>
      <c r="O84" s="14">
        <v>751198.4</v>
      </c>
      <c r="P84" s="14">
        <v>718320.4</v>
      </c>
      <c r="Q84" s="14">
        <v>667950.5</v>
      </c>
      <c r="R84" s="14">
        <v>752024</v>
      </c>
      <c r="S84" s="15">
        <v>843345.4</v>
      </c>
      <c r="T84" s="13">
        <v>903348.9</v>
      </c>
      <c r="U84" s="14">
        <v>1097861</v>
      </c>
      <c r="V84" s="14">
        <v>1266424.5</v>
      </c>
      <c r="W84" s="14">
        <v>1110194.8</v>
      </c>
      <c r="X84" s="14">
        <v>1045077.1</v>
      </c>
      <c r="Y84" s="14">
        <v>1823647.7</v>
      </c>
      <c r="Z84" s="15">
        <v>2188751.4</v>
      </c>
    </row>
    <row r="85" spans="1:26" ht="15" customHeight="1" x14ac:dyDescent="0.3">
      <c r="A85" s="32" t="s">
        <v>79</v>
      </c>
      <c r="B85" s="14">
        <v>34399</v>
      </c>
      <c r="C85" s="14">
        <v>52746.5</v>
      </c>
      <c r="D85" s="14">
        <v>72012.7</v>
      </c>
      <c r="E85" s="14">
        <v>95298.9</v>
      </c>
      <c r="F85" s="14">
        <v>123084.5</v>
      </c>
      <c r="G85" s="14">
        <v>153798.9</v>
      </c>
      <c r="H85" s="14">
        <v>191826.7</v>
      </c>
      <c r="I85" s="14">
        <v>235381.8</v>
      </c>
      <c r="J85" s="14">
        <v>296064.5</v>
      </c>
      <c r="K85" s="14">
        <v>365531.2</v>
      </c>
      <c r="L85" s="14">
        <v>453574.6</v>
      </c>
      <c r="M85" s="14">
        <v>425400.2</v>
      </c>
      <c r="N85" s="14">
        <v>484141.3</v>
      </c>
      <c r="O85" s="14">
        <v>598563.5</v>
      </c>
      <c r="P85" s="14">
        <v>728154</v>
      </c>
      <c r="Q85" s="14">
        <v>817516.7</v>
      </c>
      <c r="R85" s="14">
        <v>911219</v>
      </c>
      <c r="S85" s="15">
        <v>1021642.9</v>
      </c>
      <c r="T85" s="13">
        <v>1074794.7</v>
      </c>
      <c r="U85" s="14">
        <v>1179564.2</v>
      </c>
      <c r="V85" s="14">
        <v>1301631.1000000001</v>
      </c>
      <c r="W85" s="14">
        <v>1332895.8</v>
      </c>
      <c r="X85" s="14">
        <v>1358350.1</v>
      </c>
      <c r="Y85" s="14">
        <v>1628844.4</v>
      </c>
      <c r="Z85" s="15">
        <v>1939378.0999999999</v>
      </c>
    </row>
    <row r="86" spans="1:26" ht="15" customHeight="1" x14ac:dyDescent="0.3">
      <c r="A86" s="32" t="s">
        <v>80</v>
      </c>
      <c r="B86" s="14">
        <v>26855</v>
      </c>
      <c r="C86" s="14">
        <v>33734.699999999997</v>
      </c>
      <c r="D86" s="14">
        <v>46028.4</v>
      </c>
      <c r="E86" s="14">
        <v>61535.7</v>
      </c>
      <c r="F86" s="14">
        <v>92628.7</v>
      </c>
      <c r="G86" s="14">
        <v>115029.5</v>
      </c>
      <c r="H86" s="14">
        <v>192877.3</v>
      </c>
      <c r="I86" s="14">
        <v>220686.1</v>
      </c>
      <c r="J86" s="14">
        <v>262506.7</v>
      </c>
      <c r="K86" s="14">
        <v>296004.7</v>
      </c>
      <c r="L86" s="14">
        <v>347760.3</v>
      </c>
      <c r="M86" s="14">
        <v>336259.6</v>
      </c>
      <c r="N86" s="14">
        <v>382620.4</v>
      </c>
      <c r="O86" s="14">
        <v>451418.8</v>
      </c>
      <c r="P86" s="14">
        <v>491507.6</v>
      </c>
      <c r="Q86" s="14">
        <v>551734</v>
      </c>
      <c r="R86" s="14">
        <v>602605.1</v>
      </c>
      <c r="S86" s="15">
        <v>618127.69999999995</v>
      </c>
      <c r="T86" s="13">
        <v>669480.4</v>
      </c>
      <c r="U86" s="14">
        <v>699716.5</v>
      </c>
      <c r="V86" s="14">
        <v>736076.80000000005</v>
      </c>
      <c r="W86" s="14">
        <v>772095.9</v>
      </c>
      <c r="X86" s="14">
        <v>770280.4</v>
      </c>
      <c r="Y86" s="14">
        <v>796044.1</v>
      </c>
      <c r="Z86" s="15">
        <v>947059.4</v>
      </c>
    </row>
    <row r="87" spans="1:26" ht="15" customHeight="1" x14ac:dyDescent="0.3">
      <c r="A87" s="32" t="s">
        <v>81</v>
      </c>
      <c r="B87" s="14">
        <v>20288.099999999999</v>
      </c>
      <c r="C87" s="14">
        <v>26663.200000000001</v>
      </c>
      <c r="D87" s="14">
        <v>40539.5</v>
      </c>
      <c r="E87" s="14">
        <v>57041.1</v>
      </c>
      <c r="F87" s="14">
        <v>75547</v>
      </c>
      <c r="G87" s="22">
        <v>97084.3</v>
      </c>
      <c r="H87" s="22">
        <v>132439.29999999999</v>
      </c>
      <c r="I87" s="22">
        <v>159578.5</v>
      </c>
      <c r="J87" s="22">
        <v>188800.7</v>
      </c>
      <c r="K87" s="22">
        <v>214487</v>
      </c>
      <c r="L87" s="22">
        <v>248906.2</v>
      </c>
      <c r="M87" s="22">
        <v>245808.3</v>
      </c>
      <c r="N87" s="22">
        <v>284676.7</v>
      </c>
      <c r="O87" s="22">
        <v>333885.7</v>
      </c>
      <c r="P87" s="22">
        <v>371472.9</v>
      </c>
      <c r="Q87" s="22">
        <v>402562.1</v>
      </c>
      <c r="R87" s="22">
        <v>430266.8</v>
      </c>
      <c r="S87" s="23">
        <v>471456.7</v>
      </c>
      <c r="T87" s="24">
        <v>521043.5</v>
      </c>
      <c r="U87" s="22">
        <v>554393.9</v>
      </c>
      <c r="V87" s="22">
        <v>612431.69999999995</v>
      </c>
      <c r="W87" s="14">
        <v>617903.6</v>
      </c>
      <c r="X87" s="22">
        <v>553211.6</v>
      </c>
      <c r="Y87" s="22">
        <v>723226.5</v>
      </c>
      <c r="Z87" s="15">
        <v>809594.4</v>
      </c>
    </row>
    <row r="88" spans="1:26" ht="15" customHeight="1" x14ac:dyDescent="0.3">
      <c r="A88" s="33" t="s">
        <v>82</v>
      </c>
      <c r="B88" s="7">
        <f>SUM(B89:B99)</f>
        <v>168173</v>
      </c>
      <c r="C88" s="7">
        <f t="shared" ref="C88:S88" si="8">SUM(C89:C99)</f>
        <v>271898.60000000003</v>
      </c>
      <c r="D88" s="7">
        <f t="shared" si="8"/>
        <v>360400.60000000003</v>
      </c>
      <c r="E88" s="7">
        <f t="shared" si="8"/>
        <v>456963.99999999994</v>
      </c>
      <c r="F88" s="29">
        <f t="shared" si="8"/>
        <v>553546.20000000007</v>
      </c>
      <c r="G88" s="29">
        <f t="shared" si="8"/>
        <v>666492.79999999993</v>
      </c>
      <c r="H88" s="29">
        <f t="shared" si="8"/>
        <v>803628.70000000007</v>
      </c>
      <c r="I88" s="29">
        <f t="shared" si="8"/>
        <v>970981.7</v>
      </c>
      <c r="J88" s="29">
        <f t="shared" si="8"/>
        <v>1181517.5999999999</v>
      </c>
      <c r="K88" s="29">
        <f t="shared" si="8"/>
        <v>1495391.1</v>
      </c>
      <c r="L88" s="29">
        <f t="shared" si="8"/>
        <v>1799908.4000000001</v>
      </c>
      <c r="M88" s="29">
        <f t="shared" si="8"/>
        <v>2000294.8000000003</v>
      </c>
      <c r="N88" s="29">
        <f t="shared" si="8"/>
        <v>2410988.7000000002</v>
      </c>
      <c r="O88" s="29">
        <f t="shared" si="8"/>
        <v>2890065.3000000003</v>
      </c>
      <c r="P88" s="29">
        <f t="shared" si="8"/>
        <v>3090998.6</v>
      </c>
      <c r="Q88" s="29">
        <f t="shared" si="8"/>
        <v>3239564.1</v>
      </c>
      <c r="R88" s="29">
        <f t="shared" si="8"/>
        <v>3634851.4</v>
      </c>
      <c r="S88" s="7">
        <f t="shared" si="8"/>
        <v>4033862.4999999991</v>
      </c>
      <c r="T88" s="29">
        <v>4481568</v>
      </c>
      <c r="U88" s="29">
        <v>4679280.8</v>
      </c>
      <c r="V88" s="29">
        <v>5597118</v>
      </c>
      <c r="W88" s="7">
        <v>5970632.2999999989</v>
      </c>
      <c r="X88" s="7">
        <v>6037509.3000000007</v>
      </c>
      <c r="Y88" s="29">
        <v>7593744.7999999998</v>
      </c>
      <c r="Z88" s="7">
        <v>8655564.0999999978</v>
      </c>
    </row>
    <row r="89" spans="1:26" ht="15" customHeight="1" x14ac:dyDescent="0.3">
      <c r="A89" s="32" t="s">
        <v>83</v>
      </c>
      <c r="B89" s="14">
        <v>11140</v>
      </c>
      <c r="C89" s="14">
        <v>16185.4</v>
      </c>
      <c r="D89" s="14">
        <v>21574.5</v>
      </c>
      <c r="E89" s="14">
        <v>30075.1</v>
      </c>
      <c r="F89" s="14">
        <v>37884.5</v>
      </c>
      <c r="G89" s="26">
        <v>52253.7</v>
      </c>
      <c r="H89" s="26">
        <v>63918.5</v>
      </c>
      <c r="I89" s="26">
        <v>74912.899999999994</v>
      </c>
      <c r="J89" s="26">
        <v>91712.4</v>
      </c>
      <c r="K89" s="26">
        <v>107442</v>
      </c>
      <c r="L89" s="26">
        <v>124738.5</v>
      </c>
      <c r="M89" s="26">
        <v>121187.7</v>
      </c>
      <c r="N89" s="26">
        <v>133525.6</v>
      </c>
      <c r="O89" s="26">
        <v>153624.1</v>
      </c>
      <c r="P89" s="26">
        <v>164737.79999999999</v>
      </c>
      <c r="Q89" s="26">
        <v>176888.9</v>
      </c>
      <c r="R89" s="26">
        <v>186492.9</v>
      </c>
      <c r="S89" s="27">
        <v>202823.4</v>
      </c>
      <c r="T89" s="28">
        <v>220764.6</v>
      </c>
      <c r="U89" s="26">
        <v>224594.1</v>
      </c>
      <c r="V89" s="26">
        <v>258578.6</v>
      </c>
      <c r="W89" s="14">
        <v>285490.59999999998</v>
      </c>
      <c r="X89" s="26">
        <v>302800.40000000002</v>
      </c>
      <c r="Y89" s="26">
        <v>356150.2</v>
      </c>
      <c r="Z89" s="15">
        <v>447008.5</v>
      </c>
    </row>
    <row r="90" spans="1:26" ht="15" customHeight="1" x14ac:dyDescent="0.3">
      <c r="A90" s="32" t="s">
        <v>84</v>
      </c>
      <c r="B90" s="14">
        <v>33632.400000000001</v>
      </c>
      <c r="C90" s="14">
        <v>62750.8</v>
      </c>
      <c r="D90" s="14">
        <v>81960.399999999994</v>
      </c>
      <c r="E90" s="14">
        <v>100922.4</v>
      </c>
      <c r="F90" s="14">
        <v>115117.1</v>
      </c>
      <c r="G90" s="14">
        <v>132964.1</v>
      </c>
      <c r="H90" s="14">
        <v>153496.70000000001</v>
      </c>
      <c r="I90" s="14">
        <v>183027</v>
      </c>
      <c r="J90" s="14">
        <v>206845</v>
      </c>
      <c r="K90" s="14">
        <v>242656.5</v>
      </c>
      <c r="L90" s="14">
        <v>309518.3</v>
      </c>
      <c r="M90" s="14">
        <v>328201.7</v>
      </c>
      <c r="N90" s="14">
        <v>386825.1</v>
      </c>
      <c r="O90" s="14">
        <v>486830.9</v>
      </c>
      <c r="P90" s="14">
        <v>541306.80000000005</v>
      </c>
      <c r="Q90" s="14">
        <v>570284.70000000007</v>
      </c>
      <c r="R90" s="14">
        <v>658140.4</v>
      </c>
      <c r="S90" s="15">
        <v>747601.7</v>
      </c>
      <c r="T90" s="13">
        <v>889449.3</v>
      </c>
      <c r="U90" s="14">
        <v>942029.6</v>
      </c>
      <c r="V90" s="14">
        <v>1126774.7</v>
      </c>
      <c r="W90" s="14">
        <v>1227680.3</v>
      </c>
      <c r="X90" s="14">
        <v>1133688.2</v>
      </c>
      <c r="Y90" s="14">
        <v>1672273.8</v>
      </c>
      <c r="Z90" s="15">
        <v>2025049.4</v>
      </c>
    </row>
    <row r="91" spans="1:26" ht="15" customHeight="1" x14ac:dyDescent="0.3">
      <c r="A91" s="32" t="s">
        <v>85</v>
      </c>
      <c r="B91" s="14">
        <v>12864.6</v>
      </c>
      <c r="C91" s="14">
        <v>20783.900000000001</v>
      </c>
      <c r="D91" s="14">
        <v>30024.6</v>
      </c>
      <c r="E91" s="14">
        <v>35139.199999999997</v>
      </c>
      <c r="F91" s="14">
        <v>44555.8</v>
      </c>
      <c r="G91" s="14">
        <v>53145.5</v>
      </c>
      <c r="H91" s="14">
        <v>61261.8</v>
      </c>
      <c r="I91" s="14">
        <v>69647.100000000006</v>
      </c>
      <c r="J91" s="14">
        <v>90732.1</v>
      </c>
      <c r="K91" s="14">
        <v>110822.39999999999</v>
      </c>
      <c r="L91" s="14">
        <v>140302</v>
      </c>
      <c r="M91" s="14">
        <v>148587.9</v>
      </c>
      <c r="N91" s="14">
        <v>166742.5</v>
      </c>
      <c r="O91" s="14">
        <v>203869</v>
      </c>
      <c r="P91" s="14">
        <v>223968.8</v>
      </c>
      <c r="Q91" s="14">
        <v>229239.4</v>
      </c>
      <c r="R91" s="14">
        <v>234840.8</v>
      </c>
      <c r="S91" s="15">
        <v>247666.2</v>
      </c>
      <c r="T91" s="13">
        <v>279140.7</v>
      </c>
      <c r="U91" s="14">
        <v>306596.5</v>
      </c>
      <c r="V91" s="14">
        <v>339838.9</v>
      </c>
      <c r="W91" s="14">
        <v>369476.5</v>
      </c>
      <c r="X91" s="14">
        <v>422734.5</v>
      </c>
      <c r="Y91" s="14">
        <v>516630.1</v>
      </c>
      <c r="Z91" s="15">
        <v>547235.6</v>
      </c>
    </row>
    <row r="92" spans="1:26" ht="15" customHeight="1" x14ac:dyDescent="0.3">
      <c r="A92" s="32" t="s">
        <v>86</v>
      </c>
      <c r="B92" s="14">
        <v>11678.2</v>
      </c>
      <c r="C92" s="14">
        <v>14919.8</v>
      </c>
      <c r="D92" s="14">
        <v>18140.7</v>
      </c>
      <c r="E92" s="14">
        <v>23031.7</v>
      </c>
      <c r="F92" s="14">
        <v>25881.9</v>
      </c>
      <c r="G92" s="14">
        <v>29747</v>
      </c>
      <c r="H92" s="14">
        <v>35139.300000000003</v>
      </c>
      <c r="I92" s="14">
        <v>43974.3</v>
      </c>
      <c r="J92" s="14">
        <v>56119.8</v>
      </c>
      <c r="K92" s="14">
        <v>66076.800000000003</v>
      </c>
      <c r="L92" s="14">
        <v>77854.3</v>
      </c>
      <c r="M92" s="14">
        <v>94643.199999999997</v>
      </c>
      <c r="N92" s="14">
        <v>103123.2</v>
      </c>
      <c r="O92" s="14">
        <v>114375.9</v>
      </c>
      <c r="P92" s="14">
        <v>127412.7</v>
      </c>
      <c r="Q92" s="14">
        <v>133364</v>
      </c>
      <c r="R92" s="14">
        <v>145761.29999999999</v>
      </c>
      <c r="S92" s="15">
        <v>175404.79999999999</v>
      </c>
      <c r="T92" s="13">
        <v>224091</v>
      </c>
      <c r="U92" s="14">
        <v>228167.2</v>
      </c>
      <c r="V92" s="14">
        <v>263151.3</v>
      </c>
      <c r="W92" s="14">
        <v>279337.8</v>
      </c>
      <c r="X92" s="14">
        <v>296429.40000000002</v>
      </c>
      <c r="Y92" s="14">
        <v>351233.7</v>
      </c>
      <c r="Z92" s="15">
        <v>357183.5</v>
      </c>
    </row>
    <row r="93" spans="1:26" ht="15" customHeight="1" x14ac:dyDescent="0.3">
      <c r="A93" s="32" t="s">
        <v>87</v>
      </c>
      <c r="B93" s="14">
        <v>31373.1</v>
      </c>
      <c r="C93" s="14">
        <v>53242.2</v>
      </c>
      <c r="D93" s="14">
        <v>62088.5</v>
      </c>
      <c r="E93" s="14">
        <v>72826.100000000006</v>
      </c>
      <c r="F93" s="14">
        <v>96832.3</v>
      </c>
      <c r="G93" s="14">
        <v>119333.7</v>
      </c>
      <c r="H93" s="14">
        <v>152301.1</v>
      </c>
      <c r="I93" s="14">
        <v>186623.3</v>
      </c>
      <c r="J93" s="14">
        <v>215934.4</v>
      </c>
      <c r="K93" s="14">
        <v>259041.4</v>
      </c>
      <c r="L93" s="14">
        <v>316581.90000000002</v>
      </c>
      <c r="M93" s="14">
        <v>368996.7</v>
      </c>
      <c r="N93" s="14">
        <v>470679.2</v>
      </c>
      <c r="O93" s="14">
        <v>549722.80000000005</v>
      </c>
      <c r="P93" s="14">
        <v>557489.30000000005</v>
      </c>
      <c r="Q93" s="14">
        <v>577473.9</v>
      </c>
      <c r="R93" s="14">
        <v>642423</v>
      </c>
      <c r="S93" s="15">
        <v>717609.9</v>
      </c>
      <c r="T93" s="13">
        <v>860803.6</v>
      </c>
      <c r="U93" s="14">
        <v>906265</v>
      </c>
      <c r="V93" s="14">
        <v>965485.2</v>
      </c>
      <c r="W93" s="14">
        <v>1069330.7</v>
      </c>
      <c r="X93" s="14">
        <v>1105672.6000000001</v>
      </c>
      <c r="Y93" s="14">
        <v>1354099.5</v>
      </c>
      <c r="Z93" s="15">
        <v>1539350.3</v>
      </c>
    </row>
    <row r="94" spans="1:26" ht="15" customHeight="1" x14ac:dyDescent="0.3">
      <c r="A94" s="32" t="s">
        <v>88</v>
      </c>
      <c r="B94" s="14">
        <v>29309.599999999999</v>
      </c>
      <c r="C94" s="14">
        <v>40306.9</v>
      </c>
      <c r="D94" s="14">
        <v>64794.8</v>
      </c>
      <c r="E94" s="14">
        <v>79891.5</v>
      </c>
      <c r="F94" s="14">
        <v>101048.6</v>
      </c>
      <c r="G94" s="14">
        <v>116318.1</v>
      </c>
      <c r="H94" s="14">
        <v>133330.5</v>
      </c>
      <c r="I94" s="14">
        <v>161194.4</v>
      </c>
      <c r="J94" s="14">
        <v>194259.6</v>
      </c>
      <c r="K94" s="14">
        <v>231293.2</v>
      </c>
      <c r="L94" s="14">
        <v>269178.59999999998</v>
      </c>
      <c r="M94" s="14">
        <v>276895.40000000002</v>
      </c>
      <c r="N94" s="14">
        <v>353590.3</v>
      </c>
      <c r="O94" s="14">
        <v>399594.2</v>
      </c>
      <c r="P94" s="14">
        <v>437994.3</v>
      </c>
      <c r="Q94" s="14">
        <v>498067.20000000001</v>
      </c>
      <c r="R94" s="14">
        <v>539338.4</v>
      </c>
      <c r="S94" s="15">
        <v>595792.30000000005</v>
      </c>
      <c r="T94" s="13">
        <v>672660.4</v>
      </c>
      <c r="U94" s="14">
        <v>697951</v>
      </c>
      <c r="V94" s="14">
        <v>761589.2</v>
      </c>
      <c r="W94" s="14">
        <v>805215.6</v>
      </c>
      <c r="X94" s="14">
        <v>856904.8</v>
      </c>
      <c r="Y94" s="14">
        <v>1017795.1</v>
      </c>
      <c r="Z94" s="15">
        <v>1067881.5</v>
      </c>
    </row>
    <row r="95" spans="1:26" ht="15" customHeight="1" x14ac:dyDescent="0.3">
      <c r="A95" s="32" t="s">
        <v>89</v>
      </c>
      <c r="B95" s="14">
        <v>14436.1</v>
      </c>
      <c r="C95" s="14">
        <v>20676.3</v>
      </c>
      <c r="D95" s="14">
        <v>26315.200000000001</v>
      </c>
      <c r="E95" s="14">
        <v>39052.800000000003</v>
      </c>
      <c r="F95" s="14">
        <v>45717.5</v>
      </c>
      <c r="G95" s="14">
        <v>53199.9</v>
      </c>
      <c r="H95" s="14">
        <v>64250.2</v>
      </c>
      <c r="I95" s="14">
        <v>76861.2</v>
      </c>
      <c r="J95" s="14">
        <v>95090.9</v>
      </c>
      <c r="K95" s="14">
        <v>111761.2</v>
      </c>
      <c r="L95" s="14">
        <v>131563.70000000001</v>
      </c>
      <c r="M95" s="14">
        <v>151118.6</v>
      </c>
      <c r="N95" s="14">
        <v>178689.6</v>
      </c>
      <c r="O95" s="14">
        <v>225401.7</v>
      </c>
      <c r="P95" s="14">
        <v>229407.1</v>
      </c>
      <c r="Q95" s="14">
        <v>210700.9</v>
      </c>
      <c r="R95" s="14">
        <v>232053</v>
      </c>
      <c r="S95" s="15">
        <v>277380.40000000002</v>
      </c>
      <c r="T95" s="13">
        <v>297531</v>
      </c>
      <c r="U95" s="14">
        <v>299181</v>
      </c>
      <c r="V95" s="14">
        <v>334164.40000000002</v>
      </c>
      <c r="W95" s="14">
        <v>395617.2</v>
      </c>
      <c r="X95" s="14">
        <v>449317.5</v>
      </c>
      <c r="Y95" s="14">
        <v>548269.80000000005</v>
      </c>
      <c r="Z95" s="15">
        <v>603837.30000000005</v>
      </c>
    </row>
    <row r="96" spans="1:26" ht="15" customHeight="1" x14ac:dyDescent="0.3">
      <c r="A96" s="32" t="s">
        <v>90</v>
      </c>
      <c r="B96" s="14">
        <v>6983.4</v>
      </c>
      <c r="C96" s="14">
        <v>10538.7</v>
      </c>
      <c r="D96" s="14">
        <v>13009.5</v>
      </c>
      <c r="E96" s="14">
        <v>17151.599999999999</v>
      </c>
      <c r="F96" s="14">
        <v>22374.799999999999</v>
      </c>
      <c r="G96" s="14">
        <v>24325.9</v>
      </c>
      <c r="H96" s="14">
        <v>24612.3</v>
      </c>
      <c r="I96" s="14">
        <v>27167.8</v>
      </c>
      <c r="J96" s="14">
        <v>31203.200000000001</v>
      </c>
      <c r="K96" s="14">
        <v>35314.400000000001</v>
      </c>
      <c r="L96" s="14">
        <v>42053.8</v>
      </c>
      <c r="M96" s="14">
        <v>47895.9</v>
      </c>
      <c r="N96" s="14">
        <v>59619.7</v>
      </c>
      <c r="O96" s="14">
        <v>72174.2</v>
      </c>
      <c r="P96" s="14">
        <v>78417.899999999994</v>
      </c>
      <c r="Q96" s="14">
        <v>88905.9</v>
      </c>
      <c r="R96" s="14">
        <v>96936.8</v>
      </c>
      <c r="S96" s="15">
        <v>125798.3</v>
      </c>
      <c r="T96" s="13">
        <v>153879.79999999999</v>
      </c>
      <c r="U96" s="14">
        <v>161851.20000000001</v>
      </c>
      <c r="V96" s="14">
        <v>176370.6</v>
      </c>
      <c r="W96" s="14">
        <v>214414.9</v>
      </c>
      <c r="X96" s="14">
        <v>285146</v>
      </c>
      <c r="Y96" s="14">
        <v>320159.59999999998</v>
      </c>
      <c r="Z96" s="15">
        <v>315919.09999999998</v>
      </c>
    </row>
    <row r="97" spans="1:26" ht="15" customHeight="1" x14ac:dyDescent="0.3">
      <c r="A97" s="32" t="s">
        <v>91</v>
      </c>
      <c r="B97" s="14">
        <v>12610.5</v>
      </c>
      <c r="C97" s="14">
        <v>26269.9</v>
      </c>
      <c r="D97" s="14">
        <v>34777</v>
      </c>
      <c r="E97" s="14">
        <v>47140.1</v>
      </c>
      <c r="F97" s="14">
        <v>47139.8</v>
      </c>
      <c r="G97" s="14">
        <v>63139.199999999997</v>
      </c>
      <c r="H97" s="14">
        <v>91729.600000000006</v>
      </c>
      <c r="I97" s="14">
        <v>121014.1</v>
      </c>
      <c r="J97" s="14">
        <v>166105.4</v>
      </c>
      <c r="K97" s="14">
        <v>286273</v>
      </c>
      <c r="L97" s="14">
        <v>333581.59999999998</v>
      </c>
      <c r="M97" s="14">
        <v>392380.1</v>
      </c>
      <c r="N97" s="14">
        <v>487659.5</v>
      </c>
      <c r="O97" s="14">
        <v>600247.9</v>
      </c>
      <c r="P97" s="14">
        <v>641886.4</v>
      </c>
      <c r="Q97" s="14">
        <v>671743.6</v>
      </c>
      <c r="R97" s="14">
        <v>799165.4</v>
      </c>
      <c r="S97" s="15">
        <v>837495.2</v>
      </c>
      <c r="T97" s="13">
        <v>762510.3</v>
      </c>
      <c r="U97" s="14">
        <v>784503.4</v>
      </c>
      <c r="V97" s="14">
        <v>1233164.7</v>
      </c>
      <c r="W97" s="14">
        <v>1172226.1000000001</v>
      </c>
      <c r="X97" s="14">
        <v>1001689.4</v>
      </c>
      <c r="Y97" s="14">
        <v>1237949.8</v>
      </c>
      <c r="Z97" s="15">
        <v>1530380.6</v>
      </c>
    </row>
    <row r="98" spans="1:26" ht="15" customHeight="1" x14ac:dyDescent="0.3">
      <c r="A98" s="32" t="s">
        <v>92</v>
      </c>
      <c r="B98" s="14">
        <v>1510.1</v>
      </c>
      <c r="C98" s="14">
        <v>3026</v>
      </c>
      <c r="D98" s="14">
        <v>3784</v>
      </c>
      <c r="E98" s="14">
        <v>4788.8999999999996</v>
      </c>
      <c r="F98" s="14">
        <v>6838.5</v>
      </c>
      <c r="G98" s="14">
        <v>8564.6</v>
      </c>
      <c r="H98" s="14">
        <v>11230.9</v>
      </c>
      <c r="I98" s="14">
        <v>14204.2</v>
      </c>
      <c r="J98" s="14">
        <v>17976.8</v>
      </c>
      <c r="K98" s="14">
        <v>23726.1</v>
      </c>
      <c r="L98" s="14">
        <v>23977</v>
      </c>
      <c r="M98" s="14">
        <v>25320</v>
      </c>
      <c r="N98" s="14">
        <v>31555.9</v>
      </c>
      <c r="O98" s="14">
        <v>39467</v>
      </c>
      <c r="P98" s="14">
        <v>42743.6</v>
      </c>
      <c r="Q98" s="14">
        <v>38428.699999999997</v>
      </c>
      <c r="R98" s="14">
        <v>41948.1</v>
      </c>
      <c r="S98" s="15">
        <v>44554.8</v>
      </c>
      <c r="T98" s="13">
        <v>48563.199999999997</v>
      </c>
      <c r="U98" s="14">
        <v>55268</v>
      </c>
      <c r="V98" s="14">
        <v>54577.8</v>
      </c>
      <c r="W98" s="14">
        <v>56847.6</v>
      </c>
      <c r="X98" s="14">
        <v>63177.1</v>
      </c>
      <c r="Y98" s="14">
        <v>79156.899999999994</v>
      </c>
      <c r="Z98" s="15">
        <v>80676.2</v>
      </c>
    </row>
    <row r="99" spans="1:26" ht="15" customHeight="1" x14ac:dyDescent="0.3">
      <c r="A99" s="32" t="s">
        <v>93</v>
      </c>
      <c r="B99" s="17">
        <v>2635</v>
      </c>
      <c r="C99" s="17">
        <v>3198.7</v>
      </c>
      <c r="D99" s="17">
        <v>3931.4</v>
      </c>
      <c r="E99" s="17">
        <v>6944.6</v>
      </c>
      <c r="F99" s="17">
        <v>10155.4</v>
      </c>
      <c r="G99" s="17">
        <v>13501.1</v>
      </c>
      <c r="H99" s="17">
        <v>12357.8</v>
      </c>
      <c r="I99" s="17">
        <v>12355.4</v>
      </c>
      <c r="J99" s="17">
        <v>15538</v>
      </c>
      <c r="K99" s="17">
        <v>20984.1</v>
      </c>
      <c r="L99" s="17">
        <v>30558.7</v>
      </c>
      <c r="M99" s="17">
        <v>45067.6</v>
      </c>
      <c r="N99" s="17">
        <v>38978.1</v>
      </c>
      <c r="O99" s="17">
        <v>44757.599999999999</v>
      </c>
      <c r="P99" s="17">
        <v>45633.9</v>
      </c>
      <c r="Q99" s="17">
        <v>44466.9</v>
      </c>
      <c r="R99" s="17">
        <v>57751.3</v>
      </c>
      <c r="S99" s="18">
        <v>61735.5</v>
      </c>
      <c r="T99" s="16">
        <v>72174.100000000006</v>
      </c>
      <c r="U99" s="17">
        <v>72873.8</v>
      </c>
      <c r="V99" s="17">
        <v>83422.600000000006</v>
      </c>
      <c r="W99" s="17">
        <v>94995</v>
      </c>
      <c r="X99" s="17">
        <v>119949.4</v>
      </c>
      <c r="Y99" s="17">
        <v>140026.29999999999</v>
      </c>
      <c r="Z99" s="18">
        <v>141042.1</v>
      </c>
    </row>
    <row r="101" spans="1:26" x14ac:dyDescent="0.3">
      <c r="A101" s="161"/>
      <c r="B101" s="162"/>
      <c r="C101" s="162"/>
      <c r="D101" s="162"/>
      <c r="E101" s="162"/>
      <c r="F101" s="162"/>
      <c r="P101" s="161"/>
      <c r="Q101" s="163"/>
      <c r="R101" s="163"/>
      <c r="S101" s="163"/>
    </row>
  </sheetData>
  <mergeCells count="2">
    <mergeCell ref="A101:F101"/>
    <mergeCell ref="P101:S1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88"/>
  <sheetViews>
    <sheetView zoomScale="55" zoomScaleNormal="55" workbookViewId="0">
      <selection sqref="A1:Z1048576"/>
    </sheetView>
  </sheetViews>
  <sheetFormatPr defaultColWidth="13.109375" defaultRowHeight="15.6" x14ac:dyDescent="0.3"/>
  <cols>
    <col min="1" max="1" width="52.88671875" style="4" customWidth="1"/>
    <col min="2" max="6" width="13.109375" style="4" bestFit="1" customWidth="1"/>
    <col min="7" max="9" width="13.6640625" style="4" bestFit="1" customWidth="1"/>
    <col min="10" max="10" width="13.6640625" style="34" bestFit="1" customWidth="1"/>
    <col min="11" max="12" width="13.6640625" style="4" bestFit="1" customWidth="1"/>
    <col min="13" max="13" width="13.6640625" style="34" bestFit="1" customWidth="1"/>
    <col min="14" max="24" width="13.6640625" style="4" bestFit="1" customWidth="1"/>
    <col min="25" max="26" width="14.88671875" style="4" bestFit="1" customWidth="1"/>
    <col min="27" max="16384" width="13.109375" style="4"/>
  </cols>
  <sheetData>
    <row r="1" spans="1:26" ht="18" x14ac:dyDescent="0.3">
      <c r="A1" s="1"/>
      <c r="B1" s="2">
        <v>1998</v>
      </c>
      <c r="C1" s="2">
        <v>1999</v>
      </c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3">
        <v>2021</v>
      </c>
      <c r="Z1" s="3" t="s">
        <v>0</v>
      </c>
    </row>
    <row r="2" spans="1:26" ht="46.8" x14ac:dyDescent="0.3">
      <c r="A2" s="73" t="s">
        <v>1</v>
      </c>
      <c r="B2" s="5">
        <v>2251977.5</v>
      </c>
      <c r="C2" s="5">
        <v>3827375.5</v>
      </c>
      <c r="D2" s="5">
        <v>5753671.5999999987</v>
      </c>
      <c r="E2" s="5">
        <v>7170968.1999999993</v>
      </c>
      <c r="F2" s="5">
        <v>8741219.1999999993</v>
      </c>
      <c r="G2" s="5">
        <v>10742423.300000001</v>
      </c>
      <c r="H2" s="5">
        <v>13964305.399999999</v>
      </c>
      <c r="I2" s="5">
        <v>18034385.199999999</v>
      </c>
      <c r="J2" s="5">
        <v>22492119.600000001</v>
      </c>
      <c r="K2" s="5">
        <v>27963955.600000001</v>
      </c>
      <c r="L2" s="5">
        <v>33908756.699999996</v>
      </c>
      <c r="M2" s="5">
        <v>32007228.099999998</v>
      </c>
      <c r="N2" s="5">
        <v>37687768.200000003</v>
      </c>
      <c r="O2" s="5">
        <v>45392276.700000003</v>
      </c>
      <c r="P2" s="5">
        <v>49926068.70000001</v>
      </c>
      <c r="Q2" s="5">
        <v>54103000.300000004</v>
      </c>
      <c r="R2" s="5">
        <v>59188270.300000004</v>
      </c>
      <c r="S2" s="5">
        <v>65750633.600000009</v>
      </c>
      <c r="T2" s="5">
        <v>74120174.799999997</v>
      </c>
      <c r="U2" s="5">
        <v>79745093.899999991</v>
      </c>
      <c r="V2" s="5">
        <v>90202901.499999985</v>
      </c>
      <c r="W2" s="5">
        <v>95060662.299999997</v>
      </c>
      <c r="X2" s="5">
        <v>94410215.299999997</v>
      </c>
      <c r="Y2" s="5">
        <v>122199665.2</v>
      </c>
      <c r="Z2" s="5">
        <v>140670816.5</v>
      </c>
    </row>
    <row r="3" spans="1:26" x14ac:dyDescent="0.3">
      <c r="A3" s="69" t="s">
        <v>254</v>
      </c>
      <c r="B3" s="5">
        <f>SUM(B5:B86)</f>
        <v>2251977.5000000009</v>
      </c>
      <c r="C3" s="5">
        <f t="shared" ref="C3:Z3" si="0">SUM(C5:C86)</f>
        <v>3827375.5000000009</v>
      </c>
      <c r="D3" s="5">
        <f t="shared" si="0"/>
        <v>5753671.6000000006</v>
      </c>
      <c r="E3" s="5">
        <f t="shared" si="0"/>
        <v>7170968.1999999974</v>
      </c>
      <c r="F3" s="5">
        <f t="shared" si="0"/>
        <v>8741219.200000003</v>
      </c>
      <c r="G3" s="5">
        <f t="shared" si="0"/>
        <v>10742423.299999993</v>
      </c>
      <c r="H3" s="5">
        <f t="shared" si="0"/>
        <v>13964305.4</v>
      </c>
      <c r="I3" s="5">
        <f t="shared" si="0"/>
        <v>18034385.199999999</v>
      </c>
      <c r="J3" s="5">
        <f t="shared" si="0"/>
        <v>22492119.599999994</v>
      </c>
      <c r="K3" s="5">
        <f t="shared" si="0"/>
        <v>27963955.59999999</v>
      </c>
      <c r="L3" s="5">
        <f t="shared" si="0"/>
        <v>33908756.699999996</v>
      </c>
      <c r="M3" s="5">
        <f t="shared" si="0"/>
        <v>32007228.099999998</v>
      </c>
      <c r="N3" s="5">
        <f t="shared" si="0"/>
        <v>37687768.200000003</v>
      </c>
      <c r="O3" s="5">
        <f t="shared" si="0"/>
        <v>45392276.699999996</v>
      </c>
      <c r="P3" s="5">
        <f t="shared" si="0"/>
        <v>49926068.699999988</v>
      </c>
      <c r="Q3" s="5">
        <f t="shared" si="0"/>
        <v>54103000.300000004</v>
      </c>
      <c r="R3" s="5">
        <f t="shared" si="0"/>
        <v>59188270.29999999</v>
      </c>
      <c r="S3" s="5">
        <f t="shared" si="0"/>
        <v>65750633.599999994</v>
      </c>
      <c r="T3" s="5">
        <f t="shared" si="0"/>
        <v>74120174.799999997</v>
      </c>
      <c r="U3" s="5">
        <f t="shared" si="0"/>
        <v>79745093.900000006</v>
      </c>
      <c r="V3" s="5">
        <f t="shared" si="0"/>
        <v>90202901.5</v>
      </c>
      <c r="W3" s="5">
        <f t="shared" si="0"/>
        <v>95060662.299999967</v>
      </c>
      <c r="X3" s="5">
        <f t="shared" si="0"/>
        <v>94410215.300000012</v>
      </c>
      <c r="Y3" s="5">
        <f t="shared" si="0"/>
        <v>122199665.19999996</v>
      </c>
      <c r="Z3" s="5">
        <f t="shared" si="0"/>
        <v>140670816.49999997</v>
      </c>
    </row>
    <row r="4" spans="1:26" x14ac:dyDescent="0.3">
      <c r="A4" s="71" t="s">
        <v>255</v>
      </c>
      <c r="B4" s="5">
        <f>B2-B3</f>
        <v>0</v>
      </c>
      <c r="C4" s="5">
        <f t="shared" ref="C4:Z4" si="1">C2-C3</f>
        <v>0</v>
      </c>
      <c r="D4" s="5">
        <f t="shared" si="1"/>
        <v>0</v>
      </c>
      <c r="E4" s="5">
        <f t="shared" si="1"/>
        <v>0</v>
      </c>
      <c r="F4" s="5">
        <f t="shared" si="1"/>
        <v>0</v>
      </c>
      <c r="G4" s="5">
        <f t="shared" si="1"/>
        <v>0</v>
      </c>
      <c r="H4" s="5">
        <f t="shared" si="1"/>
        <v>0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>
        <f t="shared" si="1"/>
        <v>0</v>
      </c>
      <c r="O4" s="5">
        <f t="shared" si="1"/>
        <v>0</v>
      </c>
      <c r="P4" s="5">
        <f t="shared" si="1"/>
        <v>0</v>
      </c>
      <c r="Q4" s="5">
        <f t="shared" si="1"/>
        <v>0</v>
      </c>
      <c r="R4" s="5">
        <f t="shared" si="1"/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  <c r="X4" s="5">
        <f t="shared" si="1"/>
        <v>0</v>
      </c>
      <c r="Y4" s="5">
        <f t="shared" si="1"/>
        <v>0</v>
      </c>
      <c r="Z4" s="5">
        <f t="shared" si="1"/>
        <v>0</v>
      </c>
    </row>
    <row r="5" spans="1:26" ht="15" customHeight="1" x14ac:dyDescent="0.3">
      <c r="A5" s="8" t="s">
        <v>3</v>
      </c>
      <c r="B5" s="9">
        <v>18245.5</v>
      </c>
      <c r="C5" s="10">
        <v>32060.6</v>
      </c>
      <c r="D5" s="10">
        <v>42074.5</v>
      </c>
      <c r="E5" s="10">
        <v>49941.8</v>
      </c>
      <c r="F5" s="10">
        <v>62404.4</v>
      </c>
      <c r="G5" s="10">
        <v>76054.5</v>
      </c>
      <c r="H5" s="10">
        <v>114409.3</v>
      </c>
      <c r="I5" s="10">
        <v>144987.79999999999</v>
      </c>
      <c r="J5" s="10">
        <v>178846.1</v>
      </c>
      <c r="K5" s="10">
        <v>237013.3</v>
      </c>
      <c r="L5" s="10">
        <v>317656.3</v>
      </c>
      <c r="M5" s="10">
        <v>304345.3</v>
      </c>
      <c r="N5" s="10">
        <v>398361.4</v>
      </c>
      <c r="O5" s="10">
        <v>507839.8</v>
      </c>
      <c r="P5" s="10">
        <v>545517.19999999995</v>
      </c>
      <c r="Q5" s="10">
        <v>569006.4</v>
      </c>
      <c r="R5" s="10">
        <v>619677.69999999995</v>
      </c>
      <c r="S5" s="11">
        <v>693379.4</v>
      </c>
      <c r="T5" s="9">
        <v>778027.8</v>
      </c>
      <c r="U5" s="10">
        <v>837306.8</v>
      </c>
      <c r="V5" s="10">
        <v>911597.9</v>
      </c>
      <c r="W5" s="10">
        <v>955329.2</v>
      </c>
      <c r="X5" s="10">
        <v>997330.9</v>
      </c>
      <c r="Y5" s="10">
        <v>1359965.6</v>
      </c>
      <c r="Z5" s="11">
        <v>1311232.6000000001</v>
      </c>
    </row>
    <row r="6" spans="1:26" ht="15" customHeight="1" x14ac:dyDescent="0.3">
      <c r="A6" s="12" t="s">
        <v>4</v>
      </c>
      <c r="B6" s="13">
        <v>11051.3</v>
      </c>
      <c r="C6" s="14">
        <v>16809.400000000001</v>
      </c>
      <c r="D6" s="14">
        <v>24650.5</v>
      </c>
      <c r="E6" s="14">
        <v>30110.3</v>
      </c>
      <c r="F6" s="14">
        <v>37374.1</v>
      </c>
      <c r="G6" s="14">
        <v>43700.3</v>
      </c>
      <c r="H6" s="14">
        <v>51003.4</v>
      </c>
      <c r="I6" s="14">
        <v>66692.3</v>
      </c>
      <c r="J6" s="14">
        <v>82100.399999999994</v>
      </c>
      <c r="K6" s="14">
        <v>102706.2</v>
      </c>
      <c r="L6" s="14">
        <v>125834.4</v>
      </c>
      <c r="M6" s="14">
        <v>126477.4</v>
      </c>
      <c r="N6" s="14">
        <v>147024</v>
      </c>
      <c r="O6" s="14">
        <v>174211.8</v>
      </c>
      <c r="P6" s="14">
        <v>207397.5</v>
      </c>
      <c r="Q6" s="14">
        <v>219502.8</v>
      </c>
      <c r="R6" s="14">
        <v>242722.4</v>
      </c>
      <c r="S6" s="15">
        <v>271782.5</v>
      </c>
      <c r="T6" s="13">
        <v>316489.40000000002</v>
      </c>
      <c r="U6" s="14">
        <v>341177.8</v>
      </c>
      <c r="V6" s="14">
        <v>367157.1</v>
      </c>
      <c r="W6" s="14">
        <v>399113.8</v>
      </c>
      <c r="X6" s="14">
        <v>414179.4</v>
      </c>
      <c r="Y6" s="14">
        <v>482669.4</v>
      </c>
      <c r="Z6" s="15">
        <v>549347.1</v>
      </c>
    </row>
    <row r="7" spans="1:26" ht="15" customHeight="1" x14ac:dyDescent="0.3">
      <c r="A7" s="12" t="s">
        <v>5</v>
      </c>
      <c r="B7" s="13">
        <v>14936.9</v>
      </c>
      <c r="C7" s="14">
        <v>24481</v>
      </c>
      <c r="D7" s="14">
        <v>33017.699999999997</v>
      </c>
      <c r="E7" s="14">
        <v>42075.4</v>
      </c>
      <c r="F7" s="14">
        <v>50359.9</v>
      </c>
      <c r="G7" s="14">
        <v>61818.6</v>
      </c>
      <c r="H7" s="14">
        <v>74207</v>
      </c>
      <c r="I7" s="14">
        <v>86926.8</v>
      </c>
      <c r="J7" s="14">
        <v>112841.7</v>
      </c>
      <c r="K7" s="14">
        <v>146663</v>
      </c>
      <c r="L7" s="14">
        <v>175395.7</v>
      </c>
      <c r="M7" s="14">
        <v>185824.6</v>
      </c>
      <c r="N7" s="14">
        <v>224759.2</v>
      </c>
      <c r="O7" s="14">
        <v>261222.6</v>
      </c>
      <c r="P7" s="14">
        <v>286018.59999999998</v>
      </c>
      <c r="Q7" s="14">
        <v>306641.40000000002</v>
      </c>
      <c r="R7" s="14">
        <v>328064.2</v>
      </c>
      <c r="S7" s="15">
        <v>368489.2</v>
      </c>
      <c r="T7" s="13">
        <v>431549.8</v>
      </c>
      <c r="U7" s="14">
        <v>449849.2</v>
      </c>
      <c r="V7" s="14">
        <v>480027.8</v>
      </c>
      <c r="W7" s="14">
        <v>535493.4</v>
      </c>
      <c r="X7" s="14">
        <v>553092.4</v>
      </c>
      <c r="Y7" s="14">
        <v>730328.8</v>
      </c>
      <c r="Z7" s="15">
        <v>780490.4</v>
      </c>
    </row>
    <row r="8" spans="1:26" ht="15" customHeight="1" x14ac:dyDescent="0.3">
      <c r="A8" s="12" t="s">
        <v>6</v>
      </c>
      <c r="B8" s="13">
        <v>22381.9</v>
      </c>
      <c r="C8" s="14">
        <v>36278.800000000003</v>
      </c>
      <c r="D8" s="14">
        <v>49523.9</v>
      </c>
      <c r="E8" s="14">
        <v>60014.6</v>
      </c>
      <c r="F8" s="14">
        <v>83001.100000000006</v>
      </c>
      <c r="G8" s="14">
        <v>100143.3</v>
      </c>
      <c r="H8" s="14">
        <v>117197.6</v>
      </c>
      <c r="I8" s="14">
        <v>133586.6</v>
      </c>
      <c r="J8" s="14">
        <v>166176.5</v>
      </c>
      <c r="K8" s="14">
        <v>222811.9</v>
      </c>
      <c r="L8" s="14">
        <v>287072.09999999998</v>
      </c>
      <c r="M8" s="14">
        <v>301729.09999999998</v>
      </c>
      <c r="N8" s="14">
        <v>346568.2</v>
      </c>
      <c r="O8" s="14">
        <v>474973.9</v>
      </c>
      <c r="P8" s="14">
        <v>563965.4</v>
      </c>
      <c r="Q8" s="14">
        <v>611720.4</v>
      </c>
      <c r="R8" s="14">
        <v>717667.2</v>
      </c>
      <c r="S8" s="15">
        <v>805969.6</v>
      </c>
      <c r="T8" s="13">
        <v>827928.6</v>
      </c>
      <c r="U8" s="14">
        <v>873429.4</v>
      </c>
      <c r="V8" s="14">
        <v>951292.3</v>
      </c>
      <c r="W8" s="14">
        <v>1001790.3</v>
      </c>
      <c r="X8" s="14">
        <v>1062765.3999999999</v>
      </c>
      <c r="Y8" s="14">
        <v>1273851.8999999999</v>
      </c>
      <c r="Z8" s="15">
        <v>1377736.5</v>
      </c>
    </row>
    <row r="9" spans="1:26" ht="15" customHeight="1" x14ac:dyDescent="0.3">
      <c r="A9" s="12" t="s">
        <v>7</v>
      </c>
      <c r="B9" s="13">
        <v>8278.4</v>
      </c>
      <c r="C9" s="14">
        <v>11743.6</v>
      </c>
      <c r="D9" s="14">
        <v>16900</v>
      </c>
      <c r="E9" s="14">
        <v>22175.9</v>
      </c>
      <c r="F9" s="14">
        <v>26981.3</v>
      </c>
      <c r="G9" s="14">
        <v>33214.6</v>
      </c>
      <c r="H9" s="14">
        <v>40159.4</v>
      </c>
      <c r="I9" s="14">
        <v>44415.4</v>
      </c>
      <c r="J9" s="14">
        <v>55090</v>
      </c>
      <c r="K9" s="14">
        <v>74752</v>
      </c>
      <c r="L9" s="14">
        <v>86980.3</v>
      </c>
      <c r="M9" s="14">
        <v>87061.9</v>
      </c>
      <c r="N9" s="14">
        <v>109884.5</v>
      </c>
      <c r="O9" s="14">
        <v>128905.4</v>
      </c>
      <c r="P9" s="14">
        <v>136115</v>
      </c>
      <c r="Q9" s="14">
        <v>158228.70000000001</v>
      </c>
      <c r="R9" s="14">
        <v>151876.79999999999</v>
      </c>
      <c r="S9" s="15">
        <v>180517.5</v>
      </c>
      <c r="T9" s="13">
        <v>205818.6</v>
      </c>
      <c r="U9" s="14">
        <v>212464.7</v>
      </c>
      <c r="V9" s="14">
        <v>232493.6</v>
      </c>
      <c r="W9" s="14">
        <v>254968.9</v>
      </c>
      <c r="X9" s="14">
        <v>269508.8</v>
      </c>
      <c r="Y9" s="14">
        <v>308392.2</v>
      </c>
      <c r="Z9" s="15">
        <v>364016.5</v>
      </c>
    </row>
    <row r="10" spans="1:26" ht="15" customHeight="1" x14ac:dyDescent="0.3">
      <c r="A10" s="12" t="s">
        <v>8</v>
      </c>
      <c r="B10" s="13">
        <v>10097.299999999999</v>
      </c>
      <c r="C10" s="14">
        <v>16009.8</v>
      </c>
      <c r="D10" s="14">
        <v>23903.3</v>
      </c>
      <c r="E10" s="14">
        <v>31860</v>
      </c>
      <c r="F10" s="14">
        <v>37283.1</v>
      </c>
      <c r="G10" s="14">
        <v>48792.7</v>
      </c>
      <c r="H10" s="14">
        <v>57993.8</v>
      </c>
      <c r="I10" s="14">
        <v>70953.899999999994</v>
      </c>
      <c r="J10" s="14">
        <v>86150.5</v>
      </c>
      <c r="K10" s="14">
        <v>111869</v>
      </c>
      <c r="L10" s="14">
        <v>150394.4</v>
      </c>
      <c r="M10" s="14">
        <v>154946.1</v>
      </c>
      <c r="N10" s="14">
        <v>188601.3</v>
      </c>
      <c r="O10" s="14">
        <v>234749</v>
      </c>
      <c r="P10" s="14">
        <v>285256.59999999998</v>
      </c>
      <c r="Q10" s="14">
        <v>292841</v>
      </c>
      <c r="R10" s="14">
        <v>326459.5</v>
      </c>
      <c r="S10" s="15">
        <v>339760.8</v>
      </c>
      <c r="T10" s="13">
        <v>409462.3</v>
      </c>
      <c r="U10" s="14">
        <v>457052.5</v>
      </c>
      <c r="V10" s="14">
        <v>507632.2</v>
      </c>
      <c r="W10" s="14">
        <v>549755.80000000005</v>
      </c>
      <c r="X10" s="14">
        <v>561895.80000000005</v>
      </c>
      <c r="Y10" s="14">
        <v>671155.5</v>
      </c>
      <c r="Z10" s="15">
        <v>693947.6</v>
      </c>
    </row>
    <row r="11" spans="1:26" ht="15" customHeight="1" x14ac:dyDescent="0.3">
      <c r="A11" s="12" t="s">
        <v>9</v>
      </c>
      <c r="B11" s="13">
        <v>8478.9</v>
      </c>
      <c r="C11" s="14">
        <v>13363.6</v>
      </c>
      <c r="D11" s="14">
        <v>16662.2</v>
      </c>
      <c r="E11" s="14">
        <v>22221.5</v>
      </c>
      <c r="F11" s="14">
        <v>25952.9</v>
      </c>
      <c r="G11" s="14">
        <v>29692.1</v>
      </c>
      <c r="H11" s="14">
        <v>37787.4</v>
      </c>
      <c r="I11" s="14">
        <v>44684.7</v>
      </c>
      <c r="J11" s="14">
        <v>54351.1</v>
      </c>
      <c r="K11" s="14">
        <v>65700.399999999994</v>
      </c>
      <c r="L11" s="14">
        <v>81040.7</v>
      </c>
      <c r="M11" s="14">
        <v>78920.7</v>
      </c>
      <c r="N11" s="14">
        <v>98130.7</v>
      </c>
      <c r="O11" s="14">
        <v>116629.8</v>
      </c>
      <c r="P11" s="14">
        <v>130840.4</v>
      </c>
      <c r="Q11" s="14">
        <v>139015.9</v>
      </c>
      <c r="R11" s="14">
        <v>146731.5</v>
      </c>
      <c r="S11" s="15">
        <v>160579.79999999999</v>
      </c>
      <c r="T11" s="13">
        <v>170225.1</v>
      </c>
      <c r="U11" s="14">
        <v>178485.6</v>
      </c>
      <c r="V11" s="14">
        <v>191812.9</v>
      </c>
      <c r="W11" s="14">
        <v>203821.4</v>
      </c>
      <c r="X11" s="14">
        <v>204114.1</v>
      </c>
      <c r="Y11" s="14">
        <v>247508</v>
      </c>
      <c r="Z11" s="15">
        <v>276043.90000000002</v>
      </c>
    </row>
    <row r="12" spans="1:26" ht="15" customHeight="1" x14ac:dyDescent="0.3">
      <c r="A12" s="12" t="s">
        <v>10</v>
      </c>
      <c r="B12" s="13">
        <v>15507.9</v>
      </c>
      <c r="C12" s="14">
        <v>22033.9</v>
      </c>
      <c r="D12" s="14">
        <v>30167.7</v>
      </c>
      <c r="E12" s="14">
        <v>36399.800000000003</v>
      </c>
      <c r="F12" s="14">
        <v>45309.4</v>
      </c>
      <c r="G12" s="14">
        <v>56383.1</v>
      </c>
      <c r="H12" s="14">
        <v>76506.100000000006</v>
      </c>
      <c r="I12" s="14">
        <v>86624.9</v>
      </c>
      <c r="J12" s="14">
        <v>104035.7</v>
      </c>
      <c r="K12" s="14">
        <v>128799</v>
      </c>
      <c r="L12" s="14">
        <v>167865.8</v>
      </c>
      <c r="M12" s="14">
        <v>161570.9</v>
      </c>
      <c r="N12" s="14">
        <v>193648.6</v>
      </c>
      <c r="O12" s="14">
        <v>228851.4</v>
      </c>
      <c r="P12" s="14">
        <v>248213.1</v>
      </c>
      <c r="Q12" s="14">
        <v>271542.5</v>
      </c>
      <c r="R12" s="14">
        <v>298287.3</v>
      </c>
      <c r="S12" s="15">
        <v>336999.4</v>
      </c>
      <c r="T12" s="13">
        <v>379011.3</v>
      </c>
      <c r="U12" s="14">
        <v>404759.8</v>
      </c>
      <c r="V12" s="14">
        <v>451000.5</v>
      </c>
      <c r="W12" s="14">
        <v>495864.4</v>
      </c>
      <c r="X12" s="14">
        <v>523000.5</v>
      </c>
      <c r="Y12" s="14">
        <v>688469.1</v>
      </c>
      <c r="Z12" s="15">
        <v>665472.5</v>
      </c>
    </row>
    <row r="13" spans="1:26" ht="15" customHeight="1" x14ac:dyDescent="0.3">
      <c r="A13" s="12" t="s">
        <v>11</v>
      </c>
      <c r="B13" s="13">
        <v>16400.5</v>
      </c>
      <c r="C13" s="14">
        <v>31008.7</v>
      </c>
      <c r="D13" s="14">
        <v>48067.7</v>
      </c>
      <c r="E13" s="14">
        <v>50574.1</v>
      </c>
      <c r="F13" s="14">
        <v>70590.5</v>
      </c>
      <c r="G13" s="14">
        <v>96241.9</v>
      </c>
      <c r="H13" s="14">
        <v>141778.29999999999</v>
      </c>
      <c r="I13" s="14">
        <v>145194.4</v>
      </c>
      <c r="J13" s="14">
        <v>179057.3</v>
      </c>
      <c r="K13" s="14">
        <v>209821.5</v>
      </c>
      <c r="L13" s="14">
        <v>259532.2</v>
      </c>
      <c r="M13" s="14">
        <v>226662</v>
      </c>
      <c r="N13" s="14">
        <v>248544.9</v>
      </c>
      <c r="O13" s="14">
        <v>287816.8</v>
      </c>
      <c r="P13" s="14">
        <v>293301.3</v>
      </c>
      <c r="Q13" s="14">
        <v>315685.40000000002</v>
      </c>
      <c r="R13" s="14">
        <v>398464.5</v>
      </c>
      <c r="S13" s="15">
        <v>448994.3</v>
      </c>
      <c r="T13" s="13">
        <v>501263.5</v>
      </c>
      <c r="U13" s="14">
        <v>522266.2</v>
      </c>
      <c r="V13" s="14">
        <v>604396.19999999995</v>
      </c>
      <c r="W13" s="14">
        <v>570022.9</v>
      </c>
      <c r="X13" s="14">
        <v>618273.1</v>
      </c>
      <c r="Y13" s="14">
        <v>853038.4</v>
      </c>
      <c r="Z13" s="15">
        <v>792823.2</v>
      </c>
    </row>
    <row r="14" spans="1:26" ht="15" customHeight="1" x14ac:dyDescent="0.3">
      <c r="A14" s="12" t="s">
        <v>12</v>
      </c>
      <c r="B14" s="13">
        <v>82056.800000000003</v>
      </c>
      <c r="C14" s="14">
        <v>131178.29999999999</v>
      </c>
      <c r="D14" s="14">
        <v>176693.6</v>
      </c>
      <c r="E14" s="14">
        <v>235159.6</v>
      </c>
      <c r="F14" s="14">
        <v>312950</v>
      </c>
      <c r="G14" s="14">
        <v>412089.3</v>
      </c>
      <c r="H14" s="14">
        <v>535204.4</v>
      </c>
      <c r="I14" s="14">
        <v>708062.1</v>
      </c>
      <c r="J14" s="14">
        <v>934328.9</v>
      </c>
      <c r="K14" s="14">
        <v>1295649.8999999999</v>
      </c>
      <c r="L14" s="14">
        <v>1645753</v>
      </c>
      <c r="M14" s="14">
        <v>1519446.3</v>
      </c>
      <c r="N14" s="14">
        <v>1832867.3</v>
      </c>
      <c r="O14" s="14">
        <v>2176795.2999999998</v>
      </c>
      <c r="P14" s="14">
        <v>2357081.9</v>
      </c>
      <c r="Q14" s="14">
        <v>2545951.5</v>
      </c>
      <c r="R14" s="14">
        <v>2742886.1</v>
      </c>
      <c r="S14" s="15">
        <v>3180924.6</v>
      </c>
      <c r="T14" s="13">
        <v>4206506</v>
      </c>
      <c r="U14" s="14">
        <v>4290261.2</v>
      </c>
      <c r="V14" s="14">
        <v>4644635</v>
      </c>
      <c r="W14" s="14">
        <v>5196136.4000000004</v>
      </c>
      <c r="X14" s="14">
        <v>5406076.5</v>
      </c>
      <c r="Y14" s="14">
        <v>6809951.0999999996</v>
      </c>
      <c r="Z14" s="15">
        <v>7720842.6000000006</v>
      </c>
    </row>
    <row r="15" spans="1:26" ht="15" customHeight="1" x14ac:dyDescent="0.3">
      <c r="A15" s="12" t="s">
        <v>13</v>
      </c>
      <c r="B15" s="13">
        <v>9506.9</v>
      </c>
      <c r="C15" s="14">
        <v>15800</v>
      </c>
      <c r="D15" s="14">
        <v>22160.799999999999</v>
      </c>
      <c r="E15" s="14">
        <v>27624.799999999999</v>
      </c>
      <c r="F15" s="14">
        <v>35657.4</v>
      </c>
      <c r="G15" s="14">
        <v>42073.3</v>
      </c>
      <c r="H15" s="14">
        <v>46042.3</v>
      </c>
      <c r="I15" s="14">
        <v>53181.9</v>
      </c>
      <c r="J15" s="14">
        <v>64801.599999999999</v>
      </c>
      <c r="K15" s="14">
        <v>77101.2</v>
      </c>
      <c r="L15" s="14">
        <v>96669.9</v>
      </c>
      <c r="M15" s="14">
        <v>90623.6</v>
      </c>
      <c r="N15" s="14">
        <v>106196.7</v>
      </c>
      <c r="O15" s="14">
        <v>131198.20000000001</v>
      </c>
      <c r="P15" s="14">
        <v>146103.20000000001</v>
      </c>
      <c r="Q15" s="14">
        <v>164797</v>
      </c>
      <c r="R15" s="14">
        <v>178822.5</v>
      </c>
      <c r="S15" s="15">
        <v>208237.9</v>
      </c>
      <c r="T15" s="13">
        <v>228583.1</v>
      </c>
      <c r="U15" s="14">
        <v>231118.4</v>
      </c>
      <c r="V15" s="14">
        <v>247105.5</v>
      </c>
      <c r="W15" s="14">
        <v>266655.59999999998</v>
      </c>
      <c r="X15" s="14">
        <v>282883.7</v>
      </c>
      <c r="Y15" s="14">
        <v>338266.1</v>
      </c>
      <c r="Z15" s="15">
        <v>369901.2</v>
      </c>
    </row>
    <row r="16" spans="1:26" ht="15" customHeight="1" x14ac:dyDescent="0.3">
      <c r="A16" s="12" t="s">
        <v>14</v>
      </c>
      <c r="B16" s="13">
        <v>12943.8</v>
      </c>
      <c r="C16" s="14">
        <v>20108.099999999999</v>
      </c>
      <c r="D16" s="14">
        <v>27956.5</v>
      </c>
      <c r="E16" s="14">
        <v>37054.300000000003</v>
      </c>
      <c r="F16" s="14">
        <v>45797.5</v>
      </c>
      <c r="G16" s="14">
        <v>59607.199999999997</v>
      </c>
      <c r="H16" s="14">
        <v>69996</v>
      </c>
      <c r="I16" s="14">
        <v>84382.7</v>
      </c>
      <c r="J16" s="14">
        <v>105491.9</v>
      </c>
      <c r="K16" s="14">
        <v>121305.2</v>
      </c>
      <c r="L16" s="14">
        <v>150151.20000000001</v>
      </c>
      <c r="M16" s="14">
        <v>153634.1</v>
      </c>
      <c r="N16" s="14">
        <v>179127.9</v>
      </c>
      <c r="O16" s="14">
        <v>214142.6</v>
      </c>
      <c r="P16" s="14">
        <v>253881.60000000001</v>
      </c>
      <c r="Q16" s="14">
        <v>279286.5</v>
      </c>
      <c r="R16" s="14">
        <v>295611.7</v>
      </c>
      <c r="S16" s="15">
        <v>323131.8</v>
      </c>
      <c r="T16" s="13">
        <v>366211.3</v>
      </c>
      <c r="U16" s="14">
        <v>395276.9</v>
      </c>
      <c r="V16" s="14">
        <v>416183.2</v>
      </c>
      <c r="W16" s="14">
        <v>436417.7</v>
      </c>
      <c r="X16" s="14">
        <v>461214.6</v>
      </c>
      <c r="Y16" s="14">
        <v>544053.6</v>
      </c>
      <c r="Z16" s="15">
        <v>619185</v>
      </c>
    </row>
    <row r="17" spans="1:26" ht="15" customHeight="1" x14ac:dyDescent="0.3">
      <c r="A17" s="12" t="s">
        <v>15</v>
      </c>
      <c r="B17" s="13">
        <v>11630.9</v>
      </c>
      <c r="C17" s="14">
        <v>20564.900000000001</v>
      </c>
      <c r="D17" s="14">
        <v>28140.6</v>
      </c>
      <c r="E17" s="14">
        <v>36016.300000000003</v>
      </c>
      <c r="F17" s="14">
        <v>42166.1</v>
      </c>
      <c r="G17" s="14">
        <v>49085.7</v>
      </c>
      <c r="H17" s="14">
        <v>56113.9</v>
      </c>
      <c r="I17" s="14">
        <v>65525.599999999999</v>
      </c>
      <c r="J17" s="14">
        <v>79043.399999999994</v>
      </c>
      <c r="K17" s="14">
        <v>95703.4</v>
      </c>
      <c r="L17" s="14">
        <v>121601.3</v>
      </c>
      <c r="M17" s="14">
        <v>125348.9</v>
      </c>
      <c r="N17" s="14">
        <v>154681.1</v>
      </c>
      <c r="O17" s="14">
        <v>180811.5</v>
      </c>
      <c r="P17" s="14">
        <v>201817</v>
      </c>
      <c r="Q17" s="14">
        <v>225887.1</v>
      </c>
      <c r="R17" s="14">
        <v>234710.1</v>
      </c>
      <c r="S17" s="15">
        <v>256706.8</v>
      </c>
      <c r="T17" s="13">
        <v>283725.5</v>
      </c>
      <c r="U17" s="14">
        <v>313615.8</v>
      </c>
      <c r="V17" s="14">
        <v>335059.90000000002</v>
      </c>
      <c r="W17" s="14">
        <v>349237.6</v>
      </c>
      <c r="X17" s="14">
        <v>365048.1</v>
      </c>
      <c r="Y17" s="14">
        <v>428827.5</v>
      </c>
      <c r="Z17" s="15">
        <v>483299.8</v>
      </c>
    </row>
    <row r="18" spans="1:26" ht="15" customHeight="1" x14ac:dyDescent="0.3">
      <c r="A18" s="12" t="s">
        <v>16</v>
      </c>
      <c r="B18" s="13">
        <v>9871.2999999999993</v>
      </c>
      <c r="C18" s="14">
        <v>16750.900000000001</v>
      </c>
      <c r="D18" s="14">
        <v>23387.3</v>
      </c>
      <c r="E18" s="14">
        <v>31086.6</v>
      </c>
      <c r="F18" s="14">
        <v>38897.800000000003</v>
      </c>
      <c r="G18" s="14">
        <v>46877.7</v>
      </c>
      <c r="H18" s="14">
        <v>56775</v>
      </c>
      <c r="I18" s="14">
        <v>63614.8</v>
      </c>
      <c r="J18" s="14">
        <v>79766.2</v>
      </c>
      <c r="K18" s="14">
        <v>106039.6</v>
      </c>
      <c r="L18" s="14">
        <v>120836</v>
      </c>
      <c r="M18" s="14">
        <v>136323.9</v>
      </c>
      <c r="N18" s="14">
        <v>143902.39999999999</v>
      </c>
      <c r="O18" s="14">
        <v>173283.1</v>
      </c>
      <c r="P18" s="14">
        <v>203331.5</v>
      </c>
      <c r="Q18" s="14">
        <v>236335.9</v>
      </c>
      <c r="R18" s="14">
        <v>285656.5</v>
      </c>
      <c r="S18" s="15">
        <v>317213.7</v>
      </c>
      <c r="T18" s="13">
        <v>320623.40000000002</v>
      </c>
      <c r="U18" s="14">
        <v>320572.40000000002</v>
      </c>
      <c r="V18" s="14">
        <v>352202.6</v>
      </c>
      <c r="W18" s="14">
        <v>353745.5</v>
      </c>
      <c r="X18" s="14">
        <v>376258.7</v>
      </c>
      <c r="Y18" s="14">
        <v>442996.9</v>
      </c>
      <c r="Z18" s="15">
        <v>473768.7</v>
      </c>
    </row>
    <row r="19" spans="1:26" ht="15" customHeight="1" x14ac:dyDescent="0.3">
      <c r="A19" s="12" t="s">
        <v>17</v>
      </c>
      <c r="B19" s="13">
        <v>16784</v>
      </c>
      <c r="C19" s="14">
        <v>25703.4</v>
      </c>
      <c r="D19" s="14">
        <v>35341.1</v>
      </c>
      <c r="E19" s="14">
        <v>46986.400000000001</v>
      </c>
      <c r="F19" s="14">
        <v>55732.6</v>
      </c>
      <c r="G19" s="14">
        <v>68805.3</v>
      </c>
      <c r="H19" s="14">
        <v>88081.5</v>
      </c>
      <c r="I19" s="14">
        <v>96897.4</v>
      </c>
      <c r="J19" s="14">
        <v>127363.8</v>
      </c>
      <c r="K19" s="14">
        <v>156034.6</v>
      </c>
      <c r="L19" s="14">
        <v>192283</v>
      </c>
      <c r="M19" s="14">
        <v>197687</v>
      </c>
      <c r="N19" s="14">
        <v>219004.9</v>
      </c>
      <c r="O19" s="14">
        <v>255073</v>
      </c>
      <c r="P19" s="14">
        <v>268063.90000000002</v>
      </c>
      <c r="Q19" s="14">
        <v>298669.2</v>
      </c>
      <c r="R19" s="14">
        <v>316613.2</v>
      </c>
      <c r="S19" s="15">
        <v>329616</v>
      </c>
      <c r="T19" s="13">
        <v>397438.9</v>
      </c>
      <c r="U19" s="14">
        <v>420671.5</v>
      </c>
      <c r="V19" s="14">
        <v>471065.5</v>
      </c>
      <c r="W19" s="14">
        <v>488367.5</v>
      </c>
      <c r="X19" s="14">
        <v>486599.1</v>
      </c>
      <c r="Y19" s="14">
        <v>564548.5</v>
      </c>
      <c r="Z19" s="15">
        <v>629399</v>
      </c>
    </row>
    <row r="20" spans="1:26" ht="15" customHeight="1" x14ac:dyDescent="0.3">
      <c r="A20" s="12" t="s">
        <v>18</v>
      </c>
      <c r="B20" s="13">
        <v>17890.5</v>
      </c>
      <c r="C20" s="14">
        <v>28602.2</v>
      </c>
      <c r="D20" s="14">
        <v>42061.3</v>
      </c>
      <c r="E20" s="14">
        <v>52891.199999999997</v>
      </c>
      <c r="F20" s="14">
        <v>65416.3</v>
      </c>
      <c r="G20" s="14">
        <v>72258</v>
      </c>
      <c r="H20" s="14">
        <v>88119.6</v>
      </c>
      <c r="I20" s="14">
        <v>116221.2</v>
      </c>
      <c r="J20" s="14">
        <v>142240.1</v>
      </c>
      <c r="K20" s="14">
        <v>174110.9</v>
      </c>
      <c r="L20" s="14">
        <v>231730.8</v>
      </c>
      <c r="M20" s="14">
        <v>214925.4</v>
      </c>
      <c r="N20" s="14">
        <v>237629.2</v>
      </c>
      <c r="O20" s="14">
        <v>279879.3</v>
      </c>
      <c r="P20" s="14">
        <v>311240.3</v>
      </c>
      <c r="Q20" s="14">
        <v>348034.8</v>
      </c>
      <c r="R20" s="14">
        <v>411122.3</v>
      </c>
      <c r="S20" s="15">
        <v>477537.8</v>
      </c>
      <c r="T20" s="13">
        <v>552308.4</v>
      </c>
      <c r="U20" s="14">
        <v>594407.6</v>
      </c>
      <c r="V20" s="14">
        <v>666763</v>
      </c>
      <c r="W20" s="14">
        <v>676822.6</v>
      </c>
      <c r="X20" s="14">
        <v>713110.4</v>
      </c>
      <c r="Y20" s="14">
        <v>887541.1</v>
      </c>
      <c r="Z20" s="15">
        <v>1004283.2</v>
      </c>
    </row>
    <row r="21" spans="1:26" ht="15" customHeight="1" x14ac:dyDescent="0.3">
      <c r="A21" s="12" t="s">
        <v>19</v>
      </c>
      <c r="B21" s="13">
        <v>19811.3</v>
      </c>
      <c r="C21" s="14">
        <v>33337.4</v>
      </c>
      <c r="D21" s="14">
        <v>41756.199999999997</v>
      </c>
      <c r="E21" s="14">
        <v>61149.599999999999</v>
      </c>
      <c r="F21" s="14">
        <v>75313.399999999994</v>
      </c>
      <c r="G21" s="14">
        <v>92073.4</v>
      </c>
      <c r="H21" s="14">
        <v>112438.7</v>
      </c>
      <c r="I21" s="14">
        <v>131252.1</v>
      </c>
      <c r="J21" s="14">
        <v>153251.5</v>
      </c>
      <c r="K21" s="14">
        <v>186577.5</v>
      </c>
      <c r="L21" s="14">
        <v>214946.3</v>
      </c>
      <c r="M21" s="14">
        <v>212684.4</v>
      </c>
      <c r="N21" s="14">
        <v>239644</v>
      </c>
      <c r="O21" s="14">
        <v>286967.5</v>
      </c>
      <c r="P21" s="14">
        <v>327279.59999999998</v>
      </c>
      <c r="Q21" s="14">
        <v>362861.8</v>
      </c>
      <c r="R21" s="14">
        <v>391462.8</v>
      </c>
      <c r="S21" s="15">
        <v>443054.1</v>
      </c>
      <c r="T21" s="13">
        <v>498880.3</v>
      </c>
      <c r="U21" s="14">
        <v>534549.69999999995</v>
      </c>
      <c r="V21" s="14">
        <v>583605.30000000005</v>
      </c>
      <c r="W21" s="14">
        <v>609150.80000000005</v>
      </c>
      <c r="X21" s="14">
        <v>611748.5</v>
      </c>
      <c r="Y21" s="14">
        <v>695015.4</v>
      </c>
      <c r="Z21" s="15">
        <v>748305.6</v>
      </c>
    </row>
    <row r="22" spans="1:26" ht="15" customHeight="1" x14ac:dyDescent="0.3">
      <c r="A22" s="12" t="s">
        <v>20</v>
      </c>
      <c r="B22" s="16">
        <v>328497.90000000002</v>
      </c>
      <c r="C22" s="17">
        <v>695059.8</v>
      </c>
      <c r="D22" s="17">
        <v>1159034</v>
      </c>
      <c r="E22" s="17">
        <v>1370182.8</v>
      </c>
      <c r="F22" s="17">
        <v>1767476.7</v>
      </c>
      <c r="G22" s="17">
        <v>2188231.5</v>
      </c>
      <c r="H22" s="17">
        <v>2853272.4</v>
      </c>
      <c r="I22" s="17">
        <v>4135154.6</v>
      </c>
      <c r="J22" s="17">
        <v>5260232.8</v>
      </c>
      <c r="K22" s="17">
        <v>6696259.0999999996</v>
      </c>
      <c r="L22" s="17">
        <v>8248652</v>
      </c>
      <c r="M22" s="17">
        <v>7126972.4000000004</v>
      </c>
      <c r="N22" s="17">
        <v>8375863.7999999998</v>
      </c>
      <c r="O22" s="17">
        <v>9948772.8000000007</v>
      </c>
      <c r="P22" s="17">
        <v>10666870.5</v>
      </c>
      <c r="Q22" s="17">
        <v>11814897.4</v>
      </c>
      <c r="R22" s="17">
        <v>12779525.699999999</v>
      </c>
      <c r="S22" s="18">
        <v>13520862.9</v>
      </c>
      <c r="T22" s="16">
        <v>15121534.199999999</v>
      </c>
      <c r="U22" s="17">
        <v>16538189.5</v>
      </c>
      <c r="V22" s="17">
        <v>18777726</v>
      </c>
      <c r="W22" s="14">
        <v>19797064.300000001</v>
      </c>
      <c r="X22" s="17">
        <v>20260717.699999999</v>
      </c>
      <c r="Y22" s="17">
        <v>24265759.899999999</v>
      </c>
      <c r="Z22" s="15">
        <v>28507429.100000001</v>
      </c>
    </row>
    <row r="23" spans="1:26" ht="15" customHeight="1" x14ac:dyDescent="0.3">
      <c r="A23" s="20" t="s">
        <v>22</v>
      </c>
      <c r="B23" s="14">
        <v>11241.6</v>
      </c>
      <c r="C23" s="14">
        <v>20040.400000000001</v>
      </c>
      <c r="D23" s="14">
        <v>28214.6</v>
      </c>
      <c r="E23" s="14">
        <v>33721.199999999997</v>
      </c>
      <c r="F23" s="14">
        <v>41362.400000000001</v>
      </c>
      <c r="G23" s="14">
        <v>46588.9</v>
      </c>
      <c r="H23" s="14">
        <v>53964.1</v>
      </c>
      <c r="I23" s="14">
        <v>77124.800000000003</v>
      </c>
      <c r="J23" s="14">
        <v>84228.3</v>
      </c>
      <c r="K23" s="14">
        <v>104603.3</v>
      </c>
      <c r="L23" s="14">
        <v>115208.2</v>
      </c>
      <c r="M23" s="14">
        <v>105924.1</v>
      </c>
      <c r="N23" s="14">
        <v>120511.3</v>
      </c>
      <c r="O23" s="14">
        <v>154953.70000000001</v>
      </c>
      <c r="P23" s="14">
        <v>160841.5</v>
      </c>
      <c r="Q23" s="14">
        <v>178636.2</v>
      </c>
      <c r="R23" s="14">
        <v>191192.1</v>
      </c>
      <c r="S23" s="15">
        <v>212049.5</v>
      </c>
      <c r="T23" s="13">
        <v>248140.4</v>
      </c>
      <c r="U23" s="14">
        <v>270802.5</v>
      </c>
      <c r="V23" s="14">
        <v>300977.09999999998</v>
      </c>
      <c r="W23" s="14">
        <v>319050</v>
      </c>
      <c r="X23" s="14">
        <v>322803.59999999998</v>
      </c>
      <c r="Y23" s="14">
        <v>447564.1</v>
      </c>
      <c r="Z23" s="15">
        <v>391410.5</v>
      </c>
    </row>
    <row r="24" spans="1:26" ht="15" customHeight="1" x14ac:dyDescent="0.3">
      <c r="A24" s="20" t="s">
        <v>23</v>
      </c>
      <c r="B24" s="14">
        <v>29127.5</v>
      </c>
      <c r="C24" s="14">
        <v>43810.6</v>
      </c>
      <c r="D24" s="14">
        <v>59473.1</v>
      </c>
      <c r="E24" s="14">
        <v>78276.5</v>
      </c>
      <c r="F24" s="14">
        <v>86019.4</v>
      </c>
      <c r="G24" s="14">
        <v>107149</v>
      </c>
      <c r="H24" s="14">
        <v>131588</v>
      </c>
      <c r="I24" s="14">
        <v>171307.2</v>
      </c>
      <c r="J24" s="14">
        <v>218490.7</v>
      </c>
      <c r="K24" s="14">
        <v>241150.5</v>
      </c>
      <c r="L24" s="14">
        <v>291812.09999999998</v>
      </c>
      <c r="M24" s="14">
        <v>302629.2</v>
      </c>
      <c r="N24" s="14">
        <v>353853</v>
      </c>
      <c r="O24" s="14">
        <v>435959.3</v>
      </c>
      <c r="P24" s="14">
        <v>479051.3</v>
      </c>
      <c r="Q24" s="14">
        <v>482329.9</v>
      </c>
      <c r="R24" s="14">
        <v>484166.5</v>
      </c>
      <c r="S24" s="15">
        <v>528403.4</v>
      </c>
      <c r="T24" s="13">
        <v>578649.1</v>
      </c>
      <c r="U24" s="14">
        <v>608574.5</v>
      </c>
      <c r="V24" s="14">
        <v>696242.2</v>
      </c>
      <c r="W24" s="14">
        <v>718138.7</v>
      </c>
      <c r="X24" s="14">
        <v>613266.9</v>
      </c>
      <c r="Y24" s="14">
        <v>869995.8</v>
      </c>
      <c r="Z24" s="15">
        <v>975700.7</v>
      </c>
    </row>
    <row r="25" spans="1:26" ht="15" customHeight="1" x14ac:dyDescent="0.3">
      <c r="A25" s="20" t="s">
        <v>24</v>
      </c>
      <c r="B25" s="14">
        <v>22435.5</v>
      </c>
      <c r="C25" s="14">
        <v>35928.400000000001</v>
      </c>
      <c r="D25" s="14">
        <v>61806.9</v>
      </c>
      <c r="E25" s="14">
        <v>67274.7</v>
      </c>
      <c r="F25" s="14">
        <v>83158.8</v>
      </c>
      <c r="G25" s="14">
        <v>103951.3</v>
      </c>
      <c r="H25" s="14">
        <v>142564.70000000001</v>
      </c>
      <c r="I25" s="14">
        <v>166433.4</v>
      </c>
      <c r="J25" s="14">
        <v>215932.7</v>
      </c>
      <c r="K25" s="14">
        <v>268672.09999999998</v>
      </c>
      <c r="L25" s="14">
        <v>289755.90000000002</v>
      </c>
      <c r="M25" s="14">
        <v>323606.8</v>
      </c>
      <c r="N25" s="14">
        <v>372804.8</v>
      </c>
      <c r="O25" s="14">
        <v>439116.79999999999</v>
      </c>
      <c r="P25" s="14">
        <v>472470.9</v>
      </c>
      <c r="Q25" s="14">
        <v>500095.1</v>
      </c>
      <c r="R25" s="14">
        <v>542695.30000000005</v>
      </c>
      <c r="S25" s="15">
        <v>627698.1</v>
      </c>
      <c r="T25" s="13">
        <v>713043.9</v>
      </c>
      <c r="U25" s="14">
        <v>759206.5</v>
      </c>
      <c r="V25" s="14">
        <v>865723.3</v>
      </c>
      <c r="W25" s="14">
        <v>889974.4</v>
      </c>
      <c r="X25" s="14">
        <v>781819</v>
      </c>
      <c r="Y25" s="14">
        <v>1080494.8999999999</v>
      </c>
      <c r="Z25" s="15">
        <v>1188187.1000000001</v>
      </c>
    </row>
    <row r="26" spans="1:26" ht="15" customHeight="1" x14ac:dyDescent="0.3">
      <c r="A26" s="20" t="s">
        <v>26</v>
      </c>
      <c r="B26" s="14">
        <v>23748.400000000001</v>
      </c>
      <c r="C26" s="14">
        <v>44974.400000000001</v>
      </c>
      <c r="D26" s="14">
        <v>69195.5</v>
      </c>
      <c r="E26" s="14">
        <v>65425.3</v>
      </c>
      <c r="F26" s="14">
        <v>80731.899999999994</v>
      </c>
      <c r="G26" s="14">
        <v>107544.6</v>
      </c>
      <c r="H26" s="14">
        <v>161378.6</v>
      </c>
      <c r="I26" s="14">
        <v>193966.1</v>
      </c>
      <c r="J26" s="14">
        <v>201939.20000000001</v>
      </c>
      <c r="K26" s="14">
        <v>243336.3</v>
      </c>
      <c r="L26" s="14">
        <v>294926.2</v>
      </c>
      <c r="M26" s="14">
        <v>213396.9</v>
      </c>
      <c r="N26" s="14">
        <v>262432.7</v>
      </c>
      <c r="O26" s="14">
        <v>323067.90000000002</v>
      </c>
      <c r="P26" s="14">
        <v>355291.3</v>
      </c>
      <c r="Q26" s="14">
        <v>346227.6</v>
      </c>
      <c r="R26" s="14">
        <v>387211.7</v>
      </c>
      <c r="S26" s="15">
        <v>478893</v>
      </c>
      <c r="T26" s="13">
        <v>509931.7</v>
      </c>
      <c r="U26" s="14">
        <v>542663.4</v>
      </c>
      <c r="V26" s="14">
        <v>615647.69999999995</v>
      </c>
      <c r="W26" s="14">
        <v>632759.5</v>
      </c>
      <c r="X26" s="14">
        <v>624437.1</v>
      </c>
      <c r="Y26" s="14">
        <v>1026496.5</v>
      </c>
      <c r="Z26" s="15">
        <v>1024197</v>
      </c>
    </row>
    <row r="27" spans="1:26" ht="15" customHeight="1" x14ac:dyDescent="0.3">
      <c r="A27" s="20" t="s">
        <v>27</v>
      </c>
      <c r="B27" s="14">
        <v>8405.7999999999993</v>
      </c>
      <c r="C27" s="14">
        <v>15619.6</v>
      </c>
      <c r="D27" s="14">
        <v>23290.3</v>
      </c>
      <c r="E27" s="14">
        <v>32327.200000000001</v>
      </c>
      <c r="F27" s="14">
        <v>40120.300000000003</v>
      </c>
      <c r="G27" s="14">
        <v>46757.7</v>
      </c>
      <c r="H27" s="14">
        <v>66552.100000000006</v>
      </c>
      <c r="I27" s="14">
        <v>81837.600000000006</v>
      </c>
      <c r="J27" s="14">
        <v>103138.7</v>
      </c>
      <c r="K27" s="14">
        <v>143927.70000000001</v>
      </c>
      <c r="L27" s="14">
        <v>179266.7</v>
      </c>
      <c r="M27" s="14">
        <v>169519.6</v>
      </c>
      <c r="N27" s="14">
        <v>195749.1</v>
      </c>
      <c r="O27" s="14">
        <v>241004.79999999999</v>
      </c>
      <c r="P27" s="14">
        <v>265361.2</v>
      </c>
      <c r="Q27" s="14">
        <v>275885.8</v>
      </c>
      <c r="R27" s="14">
        <v>314088.3</v>
      </c>
      <c r="S27" s="15">
        <v>349818.6</v>
      </c>
      <c r="T27" s="13">
        <v>417094.9</v>
      </c>
      <c r="U27" s="14">
        <v>446677.6</v>
      </c>
      <c r="V27" s="14">
        <v>493302.4</v>
      </c>
      <c r="W27" s="14">
        <v>520951.2</v>
      </c>
      <c r="X27" s="14">
        <v>549311.19999999995</v>
      </c>
      <c r="Y27" s="14">
        <v>683811.6</v>
      </c>
      <c r="Z27" s="15">
        <v>738007.6</v>
      </c>
    </row>
    <row r="28" spans="1:26" ht="15" customHeight="1" x14ac:dyDescent="0.3">
      <c r="A28" s="20" t="s">
        <v>28</v>
      </c>
      <c r="B28" s="14">
        <v>21515.9</v>
      </c>
      <c r="C28" s="14">
        <v>39742.800000000003</v>
      </c>
      <c r="D28" s="14">
        <v>56001.9</v>
      </c>
      <c r="E28" s="14">
        <v>75858.600000000006</v>
      </c>
      <c r="F28" s="14">
        <v>94747</v>
      </c>
      <c r="G28" s="14">
        <v>121222.3</v>
      </c>
      <c r="H28" s="14">
        <v>166445</v>
      </c>
      <c r="I28" s="14">
        <v>205416.9</v>
      </c>
      <c r="J28" s="14">
        <v>265260.40000000002</v>
      </c>
      <c r="K28" s="14">
        <v>309028.59999999998</v>
      </c>
      <c r="L28" s="14">
        <v>383255.4</v>
      </c>
      <c r="M28" s="14">
        <v>430395.5</v>
      </c>
      <c r="N28" s="14">
        <v>490303.7</v>
      </c>
      <c r="O28" s="14">
        <v>581712</v>
      </c>
      <c r="P28" s="14">
        <v>672066.9</v>
      </c>
      <c r="Q28" s="14">
        <v>678718.3</v>
      </c>
      <c r="R28" s="14">
        <v>703325.6</v>
      </c>
      <c r="S28" s="15">
        <v>849616.6</v>
      </c>
      <c r="T28" s="13">
        <v>953668.3</v>
      </c>
      <c r="U28" s="14">
        <v>1002543.3</v>
      </c>
      <c r="V28" s="14">
        <v>1147644.3999999999</v>
      </c>
      <c r="W28" s="14">
        <v>1223679.6000000001</v>
      </c>
      <c r="X28" s="14">
        <v>1238641.3</v>
      </c>
      <c r="Y28" s="14">
        <v>1473287.1</v>
      </c>
      <c r="Z28" s="15">
        <v>1657842.6</v>
      </c>
    </row>
    <row r="29" spans="1:26" ht="15" customHeight="1" x14ac:dyDescent="0.3">
      <c r="A29" s="20" t="s">
        <v>29</v>
      </c>
      <c r="B29" s="14">
        <v>22675.9</v>
      </c>
      <c r="C29" s="14">
        <v>40973.5</v>
      </c>
      <c r="D29" s="14">
        <v>55135</v>
      </c>
      <c r="E29" s="14">
        <v>57569.3</v>
      </c>
      <c r="F29" s="14">
        <v>68445.399999999994</v>
      </c>
      <c r="G29" s="14">
        <v>80604.100000000006</v>
      </c>
      <c r="H29" s="14">
        <v>124972</v>
      </c>
      <c r="I29" s="14">
        <v>132870.20000000001</v>
      </c>
      <c r="J29" s="14">
        <v>158127</v>
      </c>
      <c r="K29" s="14">
        <v>191584.6</v>
      </c>
      <c r="L29" s="14">
        <v>213733.5</v>
      </c>
      <c r="M29" s="14">
        <v>202235.5</v>
      </c>
      <c r="N29" s="14">
        <v>233438.9</v>
      </c>
      <c r="O29" s="14">
        <v>263811.7</v>
      </c>
      <c r="P29" s="14">
        <v>283846.2</v>
      </c>
      <c r="Q29" s="14">
        <v>306578.7</v>
      </c>
      <c r="R29" s="14">
        <v>328291.8</v>
      </c>
      <c r="S29" s="15">
        <v>401582.7</v>
      </c>
      <c r="T29" s="13">
        <v>467006.5</v>
      </c>
      <c r="U29" s="14">
        <v>479352.8</v>
      </c>
      <c r="V29" s="14">
        <v>521051.5</v>
      </c>
      <c r="W29" s="14">
        <v>616504.1</v>
      </c>
      <c r="X29" s="14">
        <v>798450.1</v>
      </c>
      <c r="Y29" s="14">
        <v>1106607.7</v>
      </c>
      <c r="Z29" s="15">
        <v>1148670.7</v>
      </c>
    </row>
    <row r="30" spans="1:26" ht="15" customHeight="1" x14ac:dyDescent="0.3">
      <c r="A30" s="20" t="s">
        <v>30</v>
      </c>
      <c r="B30" s="14">
        <v>9361</v>
      </c>
      <c r="C30" s="14">
        <v>15726.4</v>
      </c>
      <c r="D30" s="14">
        <v>20965.5</v>
      </c>
      <c r="E30" s="14">
        <v>27501</v>
      </c>
      <c r="F30" s="14">
        <v>31466.799999999999</v>
      </c>
      <c r="G30" s="14">
        <v>38081.699999999997</v>
      </c>
      <c r="H30" s="14">
        <v>49242.3</v>
      </c>
      <c r="I30" s="14">
        <v>63848.3</v>
      </c>
      <c r="J30" s="14">
        <v>74923.8</v>
      </c>
      <c r="K30" s="14">
        <v>86664.9</v>
      </c>
      <c r="L30" s="14">
        <v>115141.3</v>
      </c>
      <c r="M30" s="14">
        <v>117710</v>
      </c>
      <c r="N30" s="14">
        <v>127407.8</v>
      </c>
      <c r="O30" s="14">
        <v>153419.70000000001</v>
      </c>
      <c r="P30" s="14">
        <v>170605.7</v>
      </c>
      <c r="Q30" s="14">
        <v>178818.1</v>
      </c>
      <c r="R30" s="14">
        <v>209304.4</v>
      </c>
      <c r="S30" s="15">
        <v>234075.7</v>
      </c>
      <c r="T30" s="13">
        <v>253056.8</v>
      </c>
      <c r="U30" s="14">
        <v>256165.8</v>
      </c>
      <c r="V30" s="14">
        <v>259255.8</v>
      </c>
      <c r="W30" s="14">
        <v>273808</v>
      </c>
      <c r="X30" s="14">
        <v>279689.3</v>
      </c>
      <c r="Y30" s="14">
        <v>345664.3</v>
      </c>
      <c r="Z30" s="15">
        <v>380629.9</v>
      </c>
    </row>
    <row r="31" spans="1:26" ht="15" customHeight="1" x14ac:dyDescent="0.3">
      <c r="A31" s="20" t="s">
        <v>31</v>
      </c>
      <c r="B31" s="14">
        <v>6161.2</v>
      </c>
      <c r="C31" s="14">
        <v>11142.4</v>
      </c>
      <c r="D31" s="14">
        <v>16178.9</v>
      </c>
      <c r="E31" s="14">
        <v>19416.900000000001</v>
      </c>
      <c r="F31" s="14">
        <v>24098.9</v>
      </c>
      <c r="G31" s="14">
        <v>29488.400000000001</v>
      </c>
      <c r="H31" s="14">
        <v>35816</v>
      </c>
      <c r="I31" s="14">
        <v>40582.9</v>
      </c>
      <c r="J31" s="14">
        <v>51464.9</v>
      </c>
      <c r="K31" s="14">
        <v>61561.9</v>
      </c>
      <c r="L31" s="14">
        <v>73283.199999999997</v>
      </c>
      <c r="M31" s="14">
        <v>74647.8</v>
      </c>
      <c r="N31" s="14">
        <v>87066</v>
      </c>
      <c r="O31" s="14">
        <v>100498.5</v>
      </c>
      <c r="P31" s="14">
        <v>107547.5</v>
      </c>
      <c r="Q31" s="14">
        <v>114676.2</v>
      </c>
      <c r="R31" s="14">
        <v>123825.60000000001</v>
      </c>
      <c r="S31" s="15">
        <v>135239.5</v>
      </c>
      <c r="T31" s="13">
        <v>159206.1</v>
      </c>
      <c r="U31" s="14">
        <v>165858.1</v>
      </c>
      <c r="V31" s="14">
        <v>180730.3</v>
      </c>
      <c r="W31" s="14">
        <v>196625.3</v>
      </c>
      <c r="X31" s="14">
        <v>201756.7</v>
      </c>
      <c r="Y31" s="14">
        <v>227739.7</v>
      </c>
      <c r="Z31" s="15">
        <v>257770.8</v>
      </c>
    </row>
    <row r="32" spans="1:26" ht="15" customHeight="1" x14ac:dyDescent="0.3">
      <c r="A32" s="20" t="s">
        <v>32</v>
      </c>
      <c r="B32" s="22">
        <v>86112.2</v>
      </c>
      <c r="C32" s="22">
        <v>134354.20000000001</v>
      </c>
      <c r="D32" s="22">
        <v>188243</v>
      </c>
      <c r="E32" s="22">
        <v>251654.39999999999</v>
      </c>
      <c r="F32" s="22">
        <v>336692.3</v>
      </c>
      <c r="G32" s="22">
        <v>409638.5</v>
      </c>
      <c r="H32" s="22">
        <v>542359.19999999995</v>
      </c>
      <c r="I32" s="22">
        <v>666392.80000000005</v>
      </c>
      <c r="J32" s="22">
        <v>825102.3</v>
      </c>
      <c r="K32" s="22">
        <v>1119660.3</v>
      </c>
      <c r="L32" s="22">
        <v>1431839.6</v>
      </c>
      <c r="M32" s="22">
        <v>1475805.3</v>
      </c>
      <c r="N32" s="22">
        <v>1699486.4</v>
      </c>
      <c r="O32" s="22">
        <v>2091914.3</v>
      </c>
      <c r="P32" s="22">
        <v>2280426</v>
      </c>
      <c r="Q32" s="22">
        <v>2491423.2999999998</v>
      </c>
      <c r="R32" s="22">
        <v>2661210</v>
      </c>
      <c r="S32" s="23">
        <v>3387417.7</v>
      </c>
      <c r="T32" s="24">
        <v>4099939.7</v>
      </c>
      <c r="U32" s="22">
        <v>4283036.3000000007</v>
      </c>
      <c r="V32" s="22">
        <v>4785218.5999999996</v>
      </c>
      <c r="W32" s="14">
        <v>5186129.3</v>
      </c>
      <c r="X32" s="22">
        <v>5332558.3</v>
      </c>
      <c r="Y32" s="22">
        <v>9420445.3000000007</v>
      </c>
      <c r="Z32" s="15">
        <v>11166443.699999999</v>
      </c>
    </row>
    <row r="33" spans="1:26" ht="15" customHeight="1" x14ac:dyDescent="0.3">
      <c r="A33" s="20" t="s">
        <v>34</v>
      </c>
      <c r="B33" s="26">
        <v>3112.6</v>
      </c>
      <c r="C33" s="26">
        <v>4524.8</v>
      </c>
      <c r="D33" s="26">
        <v>5519.6</v>
      </c>
      <c r="E33" s="26">
        <v>6641.8</v>
      </c>
      <c r="F33" s="26">
        <v>7909.9</v>
      </c>
      <c r="G33" s="26">
        <v>9849.2999999999993</v>
      </c>
      <c r="H33" s="26">
        <v>12493.2</v>
      </c>
      <c r="I33" s="26">
        <v>17029.099999999999</v>
      </c>
      <c r="J33" s="26">
        <v>21132.400000000001</v>
      </c>
      <c r="K33" s="26">
        <v>29085.1</v>
      </c>
      <c r="L33" s="26">
        <v>36134.400000000001</v>
      </c>
      <c r="M33" s="26">
        <v>41511.5</v>
      </c>
      <c r="N33" s="26">
        <v>47194.5</v>
      </c>
      <c r="O33" s="26">
        <v>56803.3</v>
      </c>
      <c r="P33" s="26">
        <v>65300.4</v>
      </c>
      <c r="Q33" s="26">
        <v>70862.3</v>
      </c>
      <c r="R33" s="26">
        <v>75622.5</v>
      </c>
      <c r="S33" s="27">
        <v>84306</v>
      </c>
      <c r="T33" s="28">
        <v>101102.7</v>
      </c>
      <c r="U33" s="26">
        <v>109714.5</v>
      </c>
      <c r="V33" s="26">
        <v>119961.8</v>
      </c>
      <c r="W33" s="14">
        <v>131125.79999999999</v>
      </c>
      <c r="X33" s="26">
        <v>142913.5</v>
      </c>
      <c r="Y33" s="26">
        <v>171386.1</v>
      </c>
      <c r="Z33" s="15">
        <v>197082</v>
      </c>
    </row>
    <row r="34" spans="1:26" ht="15" customHeight="1" x14ac:dyDescent="0.3">
      <c r="A34" s="20" t="s">
        <v>35</v>
      </c>
      <c r="B34" s="14">
        <v>1525.3</v>
      </c>
      <c r="C34" s="14">
        <v>2198</v>
      </c>
      <c r="D34" s="14">
        <v>6212.6</v>
      </c>
      <c r="E34" s="14">
        <v>6732</v>
      </c>
      <c r="F34" s="14">
        <v>7272.3</v>
      </c>
      <c r="G34" s="14">
        <v>6539.5</v>
      </c>
      <c r="H34" s="14">
        <v>8518.5</v>
      </c>
      <c r="I34" s="14">
        <v>9685.7000000000007</v>
      </c>
      <c r="J34" s="14">
        <v>12844.1</v>
      </c>
      <c r="K34" s="14">
        <v>17225.8</v>
      </c>
      <c r="L34" s="14">
        <v>20789.7</v>
      </c>
      <c r="M34" s="14">
        <v>23948.1</v>
      </c>
      <c r="N34" s="14">
        <v>24404.1</v>
      </c>
      <c r="O34" s="14">
        <v>29318.7</v>
      </c>
      <c r="P34" s="14">
        <v>35897.800000000003</v>
      </c>
      <c r="Q34" s="14">
        <v>41165.9</v>
      </c>
      <c r="R34" s="14">
        <v>46680.6</v>
      </c>
      <c r="S34" s="15">
        <v>51958.5</v>
      </c>
      <c r="T34" s="13">
        <v>69564.2</v>
      </c>
      <c r="U34" s="14">
        <v>80126.899999999994</v>
      </c>
      <c r="V34" s="14">
        <v>86107.1</v>
      </c>
      <c r="W34" s="14">
        <v>88986.9</v>
      </c>
      <c r="X34" s="14">
        <v>94025.9</v>
      </c>
      <c r="Y34" s="14">
        <v>102377.2</v>
      </c>
      <c r="Z34" s="15">
        <v>118961.60000000001</v>
      </c>
    </row>
    <row r="35" spans="1:26" s="90" customFormat="1" ht="15" customHeight="1" x14ac:dyDescent="0.3">
      <c r="A35" s="85" t="s">
        <v>36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>
        <v>189439.2</v>
      </c>
      <c r="S35" s="86">
        <v>265970.59999999998</v>
      </c>
      <c r="T35" s="107">
        <v>362671.7</v>
      </c>
      <c r="U35" s="72">
        <v>384983.4</v>
      </c>
      <c r="V35" s="72">
        <v>437438</v>
      </c>
      <c r="W35" s="72">
        <v>475525.3</v>
      </c>
      <c r="X35" s="72">
        <v>517147.3</v>
      </c>
      <c r="Y35" s="72">
        <v>614282.9</v>
      </c>
      <c r="Z35" s="86">
        <v>655921.30000000005</v>
      </c>
    </row>
    <row r="36" spans="1:26" ht="15" customHeight="1" x14ac:dyDescent="0.3">
      <c r="A36" s="20" t="s">
        <v>37</v>
      </c>
      <c r="B36" s="14">
        <v>51621.9</v>
      </c>
      <c r="C36" s="14">
        <v>98882</v>
      </c>
      <c r="D36" s="14">
        <v>137125.29999999999</v>
      </c>
      <c r="E36" s="14">
        <v>179177.5</v>
      </c>
      <c r="F36" s="14">
        <v>217727.6</v>
      </c>
      <c r="G36" s="14">
        <v>248565.5</v>
      </c>
      <c r="H36" s="14">
        <v>313623.59999999998</v>
      </c>
      <c r="I36" s="14">
        <v>372929.8</v>
      </c>
      <c r="J36" s="14">
        <v>483950.7</v>
      </c>
      <c r="K36" s="14">
        <v>648211.30000000005</v>
      </c>
      <c r="L36" s="14">
        <v>803834.1</v>
      </c>
      <c r="M36" s="14">
        <v>861603.3</v>
      </c>
      <c r="N36" s="14">
        <v>1028308.4</v>
      </c>
      <c r="O36" s="14">
        <v>1244652.8</v>
      </c>
      <c r="P36" s="14">
        <v>1459490.8</v>
      </c>
      <c r="Q36" s="14">
        <v>1662969.0999999999</v>
      </c>
      <c r="R36" s="14">
        <v>1784833.5</v>
      </c>
      <c r="S36" s="15">
        <v>1933512.1</v>
      </c>
      <c r="T36" s="13">
        <v>2257074.5</v>
      </c>
      <c r="U36" s="14">
        <v>2422752.7000000002</v>
      </c>
      <c r="V36" s="14">
        <v>2499915.5</v>
      </c>
      <c r="W36" s="14">
        <v>2577131.1</v>
      </c>
      <c r="X36" s="14">
        <v>2667228.2000000002</v>
      </c>
      <c r="Y36" s="14">
        <v>3280988.8</v>
      </c>
      <c r="Z36" s="15">
        <v>4304028.3</v>
      </c>
    </row>
    <row r="37" spans="1:26" ht="15" customHeight="1" x14ac:dyDescent="0.3">
      <c r="A37" s="20" t="s">
        <v>38</v>
      </c>
      <c r="B37" s="14">
        <v>10356.299999999999</v>
      </c>
      <c r="C37" s="14">
        <v>16032.8</v>
      </c>
      <c r="D37" s="14">
        <v>28115.7</v>
      </c>
      <c r="E37" s="14">
        <v>32274.3</v>
      </c>
      <c r="F37" s="14">
        <v>40994.9</v>
      </c>
      <c r="G37" s="14">
        <v>50659.8</v>
      </c>
      <c r="H37" s="14">
        <v>56710.9</v>
      </c>
      <c r="I37" s="14">
        <v>70127.600000000006</v>
      </c>
      <c r="J37" s="14">
        <v>85112.1</v>
      </c>
      <c r="K37" s="14">
        <v>100359.2</v>
      </c>
      <c r="L37" s="14">
        <v>147549.1</v>
      </c>
      <c r="M37" s="14">
        <v>134418.20000000001</v>
      </c>
      <c r="N37" s="14">
        <v>144888.79999999999</v>
      </c>
      <c r="O37" s="14">
        <v>172616.6</v>
      </c>
      <c r="P37" s="14">
        <v>209654.39999999999</v>
      </c>
      <c r="Q37" s="14">
        <v>273917.09999999998</v>
      </c>
      <c r="R37" s="14">
        <v>296319.3</v>
      </c>
      <c r="S37" s="15">
        <v>322303</v>
      </c>
      <c r="T37" s="13">
        <v>368485.4</v>
      </c>
      <c r="U37" s="14">
        <v>442608.8</v>
      </c>
      <c r="V37" s="14">
        <v>579210</v>
      </c>
      <c r="W37" s="14">
        <v>601811.19999999995</v>
      </c>
      <c r="X37" s="14">
        <v>527290.19999999995</v>
      </c>
      <c r="Y37" s="14">
        <v>663770.6</v>
      </c>
      <c r="Z37" s="15">
        <v>765239.3</v>
      </c>
    </row>
    <row r="38" spans="1:26" ht="15" customHeight="1" x14ac:dyDescent="0.3">
      <c r="A38" s="20" t="s">
        <v>39</v>
      </c>
      <c r="B38" s="14">
        <v>30261.5</v>
      </c>
      <c r="C38" s="14">
        <v>44411.1</v>
      </c>
      <c r="D38" s="14">
        <v>63767.1</v>
      </c>
      <c r="E38" s="14">
        <v>82919.7</v>
      </c>
      <c r="F38" s="14">
        <v>104341.2</v>
      </c>
      <c r="G38" s="14">
        <v>128622.2</v>
      </c>
      <c r="H38" s="14">
        <v>154337.70000000001</v>
      </c>
      <c r="I38" s="14">
        <v>203232.2</v>
      </c>
      <c r="J38" s="14">
        <v>252142.7</v>
      </c>
      <c r="K38" s="14">
        <v>331766.8</v>
      </c>
      <c r="L38" s="14">
        <v>416678.5</v>
      </c>
      <c r="M38" s="14">
        <v>377514.3</v>
      </c>
      <c r="N38" s="14">
        <v>433473.7</v>
      </c>
      <c r="O38" s="14">
        <v>508433.3</v>
      </c>
      <c r="P38" s="14">
        <v>571516.1</v>
      </c>
      <c r="Q38" s="14">
        <v>607472.19999999995</v>
      </c>
      <c r="R38" s="14">
        <v>715409.6</v>
      </c>
      <c r="S38" s="15">
        <v>740458</v>
      </c>
      <c r="T38" s="13">
        <v>825586.5</v>
      </c>
      <c r="U38" s="14">
        <v>850263.7</v>
      </c>
      <c r="V38" s="14">
        <v>927811.7</v>
      </c>
      <c r="W38" s="14">
        <v>963214.4</v>
      </c>
      <c r="X38" s="14">
        <v>977707.7</v>
      </c>
      <c r="Y38" s="14">
        <v>1067376.2</v>
      </c>
      <c r="Z38" s="15">
        <v>1218846.2</v>
      </c>
    </row>
    <row r="39" spans="1:26" ht="15" customHeight="1" x14ac:dyDescent="0.3">
      <c r="A39" s="20" t="s">
        <v>40</v>
      </c>
      <c r="B39" s="14">
        <v>37891.800000000003</v>
      </c>
      <c r="C39" s="14">
        <v>64207.199999999997</v>
      </c>
      <c r="D39" s="14">
        <v>88955</v>
      </c>
      <c r="E39" s="14">
        <v>118762.5</v>
      </c>
      <c r="F39" s="14">
        <v>140773.29999999999</v>
      </c>
      <c r="G39" s="14">
        <v>171849</v>
      </c>
      <c r="H39" s="14">
        <v>221167.4</v>
      </c>
      <c r="I39" s="14">
        <v>263051.5</v>
      </c>
      <c r="J39" s="14">
        <v>340012.5</v>
      </c>
      <c r="K39" s="14">
        <v>450434.7</v>
      </c>
      <c r="L39" s="14">
        <v>576125.69999999995</v>
      </c>
      <c r="M39" s="14">
        <v>555917.1</v>
      </c>
      <c r="N39" s="14">
        <v>659667.4</v>
      </c>
      <c r="O39" s="14">
        <v>765967.2</v>
      </c>
      <c r="P39" s="14">
        <v>843560.3</v>
      </c>
      <c r="Q39" s="14">
        <v>917689.1</v>
      </c>
      <c r="R39" s="14">
        <v>1007758.8</v>
      </c>
      <c r="S39" s="15">
        <v>1189144</v>
      </c>
      <c r="T39" s="13">
        <v>1375107.4</v>
      </c>
      <c r="U39" s="14">
        <v>1441723.3</v>
      </c>
      <c r="V39" s="14">
        <v>1548222.9</v>
      </c>
      <c r="W39" s="14">
        <v>1636017.5</v>
      </c>
      <c r="X39" s="14">
        <v>1714576.7</v>
      </c>
      <c r="Y39" s="14">
        <v>2042953.9</v>
      </c>
      <c r="Z39" s="15">
        <v>2325839.2999999998</v>
      </c>
    </row>
    <row r="40" spans="1:26" s="90" customFormat="1" ht="14.25" customHeight="1" x14ac:dyDescent="0.3">
      <c r="A40" s="85" t="s">
        <v>41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>
        <v>30148.6</v>
      </c>
      <c r="S40" s="86">
        <v>48663.3</v>
      </c>
      <c r="T40" s="107">
        <v>89303.8</v>
      </c>
      <c r="U40" s="72">
        <v>101280.9</v>
      </c>
      <c r="V40" s="72">
        <v>121666</v>
      </c>
      <c r="W40" s="72">
        <v>137919.4</v>
      </c>
      <c r="X40" s="72">
        <v>142985.60000000001</v>
      </c>
      <c r="Y40" s="72">
        <v>187986.5</v>
      </c>
      <c r="Z40" s="86">
        <v>229692.9</v>
      </c>
    </row>
    <row r="41" spans="1:26" ht="15" customHeight="1" x14ac:dyDescent="0.3">
      <c r="A41" s="20" t="s">
        <v>43</v>
      </c>
      <c r="B41" s="14">
        <v>8480.2999999999993</v>
      </c>
      <c r="C41" s="14">
        <v>13014.1</v>
      </c>
      <c r="D41" s="14">
        <v>20921.099999999999</v>
      </c>
      <c r="E41" s="14">
        <v>31544</v>
      </c>
      <c r="F41" s="14">
        <v>41441</v>
      </c>
      <c r="G41" s="14">
        <v>57626.7</v>
      </c>
      <c r="H41" s="14">
        <v>80712.399999999994</v>
      </c>
      <c r="I41" s="14">
        <v>90442.6</v>
      </c>
      <c r="J41" s="14">
        <v>124153.5</v>
      </c>
      <c r="K41" s="14">
        <v>156928.79999999999</v>
      </c>
      <c r="L41" s="14">
        <v>216277.2</v>
      </c>
      <c r="M41" s="14">
        <v>257832.7</v>
      </c>
      <c r="N41" s="14">
        <v>274354.2</v>
      </c>
      <c r="O41" s="14">
        <v>330322.8</v>
      </c>
      <c r="P41" s="14">
        <v>374710.3</v>
      </c>
      <c r="Q41" s="14">
        <v>452882.2</v>
      </c>
      <c r="R41" s="14">
        <v>528131.30000000005</v>
      </c>
      <c r="S41" s="15">
        <v>569297.30000000005</v>
      </c>
      <c r="T41" s="13">
        <v>617587.6</v>
      </c>
      <c r="U41" s="14">
        <v>639513.29999999993</v>
      </c>
      <c r="V41" s="14">
        <v>676060.8</v>
      </c>
      <c r="W41" s="14">
        <v>713723.6</v>
      </c>
      <c r="X41" s="14">
        <v>740798.8</v>
      </c>
      <c r="Y41" s="14">
        <v>802523.3</v>
      </c>
      <c r="Z41" s="15">
        <v>913292.1</v>
      </c>
    </row>
    <row r="42" spans="1:26" ht="15" customHeight="1" x14ac:dyDescent="0.3">
      <c r="A42" s="20" t="s">
        <v>44</v>
      </c>
      <c r="B42" s="14">
        <v>1025.2</v>
      </c>
      <c r="C42" s="14">
        <v>1635.9</v>
      </c>
      <c r="D42" s="14">
        <v>2618.5</v>
      </c>
      <c r="E42" s="14">
        <v>3604.3</v>
      </c>
      <c r="F42" s="14">
        <v>3582.1</v>
      </c>
      <c r="G42" s="14">
        <v>4756.6000000000004</v>
      </c>
      <c r="H42" s="14">
        <v>6210.4</v>
      </c>
      <c r="I42" s="14">
        <v>7419.3</v>
      </c>
      <c r="J42" s="14">
        <v>9033.5</v>
      </c>
      <c r="K42" s="14">
        <v>16812.400000000001</v>
      </c>
      <c r="L42" s="14">
        <v>19172.900000000001</v>
      </c>
      <c r="M42" s="14">
        <v>18953.3</v>
      </c>
      <c r="N42" s="14">
        <v>19929.099999999999</v>
      </c>
      <c r="O42" s="14">
        <v>26858.899999999998</v>
      </c>
      <c r="P42" s="14">
        <v>37413.9</v>
      </c>
      <c r="Q42" s="14">
        <v>45766.7</v>
      </c>
      <c r="R42" s="14">
        <v>51908.2</v>
      </c>
      <c r="S42" s="15">
        <v>50091</v>
      </c>
      <c r="T42" s="13">
        <v>58141.5</v>
      </c>
      <c r="U42" s="14">
        <v>60855.8</v>
      </c>
      <c r="V42" s="14">
        <v>67468.2</v>
      </c>
      <c r="W42" s="14">
        <v>73791.600000000006</v>
      </c>
      <c r="X42" s="14">
        <v>70857.400000000009</v>
      </c>
      <c r="Y42" s="14">
        <v>71831.700000000012</v>
      </c>
      <c r="Z42" s="15">
        <v>82227.3</v>
      </c>
    </row>
    <row r="43" spans="1:26" ht="15" customHeight="1" x14ac:dyDescent="0.3">
      <c r="A43" s="20" t="s">
        <v>45</v>
      </c>
      <c r="B43" s="14">
        <v>5723.1</v>
      </c>
      <c r="C43" s="14">
        <v>9674</v>
      </c>
      <c r="D43" s="14">
        <v>14081.3</v>
      </c>
      <c r="E43" s="14">
        <v>19443.3</v>
      </c>
      <c r="F43" s="14">
        <v>22774.5</v>
      </c>
      <c r="G43" s="14">
        <v>25997.4</v>
      </c>
      <c r="H43" s="14">
        <v>29052.9</v>
      </c>
      <c r="I43" s="14">
        <v>36833.4</v>
      </c>
      <c r="J43" s="14">
        <v>43309.7</v>
      </c>
      <c r="K43" s="14">
        <v>48908.7</v>
      </c>
      <c r="L43" s="14">
        <v>58093.4</v>
      </c>
      <c r="M43" s="14">
        <v>65660.100000000006</v>
      </c>
      <c r="N43" s="14">
        <v>77086.399999999994</v>
      </c>
      <c r="O43" s="14">
        <v>90594.5</v>
      </c>
      <c r="P43" s="14">
        <v>106711.2</v>
      </c>
      <c r="Q43" s="14">
        <v>110971.5</v>
      </c>
      <c r="R43" s="14">
        <v>116886</v>
      </c>
      <c r="S43" s="15">
        <v>120528.79999999999</v>
      </c>
      <c r="T43" s="13">
        <v>152970.79999999999</v>
      </c>
      <c r="U43" s="14">
        <v>155221.80000000002</v>
      </c>
      <c r="V43" s="14">
        <v>161577.5</v>
      </c>
      <c r="W43" s="14">
        <v>171544.7</v>
      </c>
      <c r="X43" s="14">
        <v>180077.5</v>
      </c>
      <c r="Y43" s="14">
        <v>212776.9</v>
      </c>
      <c r="Z43" s="15">
        <v>258862.6</v>
      </c>
    </row>
    <row r="44" spans="1:26" ht="15" customHeight="1" x14ac:dyDescent="0.3">
      <c r="A44" s="20" t="s">
        <v>46</v>
      </c>
      <c r="B44" s="14">
        <v>2817.3</v>
      </c>
      <c r="C44" s="14">
        <v>4207.8999999999996</v>
      </c>
      <c r="D44" s="14">
        <v>5461.5</v>
      </c>
      <c r="E44" s="14">
        <v>7324.8</v>
      </c>
      <c r="F44" s="14">
        <v>10234.5</v>
      </c>
      <c r="G44" s="14">
        <v>11481.1</v>
      </c>
      <c r="H44" s="14">
        <v>13127.2</v>
      </c>
      <c r="I44" s="14">
        <v>16724.3</v>
      </c>
      <c r="J44" s="14">
        <v>23260.1</v>
      </c>
      <c r="K44" s="14">
        <v>27469.7</v>
      </c>
      <c r="L44" s="14">
        <v>35714.199999999997</v>
      </c>
      <c r="M44" s="14">
        <v>38584.1</v>
      </c>
      <c r="N44" s="14">
        <v>43651.5</v>
      </c>
      <c r="O44" s="14">
        <v>49252.1</v>
      </c>
      <c r="P44" s="14">
        <v>58712.1</v>
      </c>
      <c r="Q44" s="14">
        <v>66106.600000000006</v>
      </c>
      <c r="R44" s="14">
        <v>65326.6</v>
      </c>
      <c r="S44" s="15">
        <v>67482.7</v>
      </c>
      <c r="T44" s="13">
        <v>78521.100000000006</v>
      </c>
      <c r="U44" s="14">
        <v>82765.600000000006</v>
      </c>
      <c r="V44" s="14">
        <v>85737.9</v>
      </c>
      <c r="W44" s="14">
        <v>91430</v>
      </c>
      <c r="X44" s="14">
        <v>95297.1</v>
      </c>
      <c r="Y44" s="14">
        <v>108591.7</v>
      </c>
      <c r="Z44" s="15">
        <v>125877</v>
      </c>
    </row>
    <row r="45" spans="1:26" ht="15" customHeight="1" x14ac:dyDescent="0.3">
      <c r="A45" s="20" t="s">
        <v>47</v>
      </c>
      <c r="B45" s="14">
        <v>3909.6</v>
      </c>
      <c r="C45" s="14">
        <v>6774.5</v>
      </c>
      <c r="D45" s="14">
        <v>8363.2000000000007</v>
      </c>
      <c r="E45" s="14">
        <v>12665.3</v>
      </c>
      <c r="F45" s="14">
        <v>15997.5</v>
      </c>
      <c r="G45" s="14">
        <v>18925.2</v>
      </c>
      <c r="H45" s="14">
        <v>24268</v>
      </c>
      <c r="I45" s="14">
        <v>31182.2</v>
      </c>
      <c r="J45" s="14">
        <v>43341.2</v>
      </c>
      <c r="K45" s="14">
        <v>52804.800000000003</v>
      </c>
      <c r="L45" s="14">
        <v>57707.4</v>
      </c>
      <c r="M45" s="14">
        <v>64081.4</v>
      </c>
      <c r="N45" s="14">
        <v>75327.399999999994</v>
      </c>
      <c r="O45" s="14">
        <v>85876.7</v>
      </c>
      <c r="P45" s="14">
        <v>97448.8</v>
      </c>
      <c r="Q45" s="14">
        <v>118637.5</v>
      </c>
      <c r="R45" s="14">
        <v>125960.5</v>
      </c>
      <c r="S45" s="15">
        <v>126051.2</v>
      </c>
      <c r="T45" s="13">
        <v>148810.1</v>
      </c>
      <c r="U45" s="14">
        <v>152526.39999999999</v>
      </c>
      <c r="V45" s="14">
        <v>161092.70000000001</v>
      </c>
      <c r="W45" s="14">
        <v>173459.4</v>
      </c>
      <c r="X45" s="14">
        <v>179159</v>
      </c>
      <c r="Y45" s="14">
        <v>197993.1</v>
      </c>
      <c r="Z45" s="15">
        <v>215976.6</v>
      </c>
    </row>
    <row r="46" spans="1:26" s="90" customFormat="1" ht="15" customHeight="1" x14ac:dyDescent="0.3">
      <c r="A46" s="85" t="s">
        <v>48</v>
      </c>
      <c r="B46" s="72" t="s">
        <v>25</v>
      </c>
      <c r="C46" s="72" t="s">
        <v>25</v>
      </c>
      <c r="D46" s="72" t="s">
        <v>25</v>
      </c>
      <c r="E46" s="72" t="s">
        <v>25</v>
      </c>
      <c r="F46" s="72" t="s">
        <v>25</v>
      </c>
      <c r="G46" s="72" t="s">
        <v>25</v>
      </c>
      <c r="H46" s="72" t="s">
        <v>25</v>
      </c>
      <c r="I46" s="72">
        <v>22898.9</v>
      </c>
      <c r="J46" s="72">
        <v>32344.400000000001</v>
      </c>
      <c r="K46" s="72">
        <v>48056.1</v>
      </c>
      <c r="L46" s="72">
        <v>66273.8</v>
      </c>
      <c r="M46" s="72">
        <v>64308.3</v>
      </c>
      <c r="N46" s="72">
        <v>70694.899999999994</v>
      </c>
      <c r="O46" s="72">
        <v>86623</v>
      </c>
      <c r="P46" s="72">
        <v>102289.1</v>
      </c>
      <c r="Q46" s="72">
        <v>122402.8</v>
      </c>
      <c r="R46" s="72">
        <v>148942.1</v>
      </c>
      <c r="S46" s="86">
        <v>154401.4</v>
      </c>
      <c r="T46" s="107">
        <v>201634.80000000002</v>
      </c>
      <c r="U46" s="72">
        <v>215975.9</v>
      </c>
      <c r="V46" s="72">
        <v>223853.7</v>
      </c>
      <c r="W46" s="72">
        <v>241643.4</v>
      </c>
      <c r="X46" s="72">
        <v>251873.2</v>
      </c>
      <c r="Y46" s="72">
        <v>278784.59999999998</v>
      </c>
      <c r="Z46" s="86">
        <v>315069.59999999998</v>
      </c>
    </row>
    <row r="47" spans="1:26" ht="15" customHeight="1" x14ac:dyDescent="0.3">
      <c r="A47" s="20" t="s">
        <v>49</v>
      </c>
      <c r="B47" s="14">
        <v>28279.8</v>
      </c>
      <c r="C47" s="14">
        <v>38385.599999999999</v>
      </c>
      <c r="D47" s="14">
        <v>53732.4</v>
      </c>
      <c r="E47" s="14">
        <v>67860.399999999994</v>
      </c>
      <c r="F47" s="14">
        <v>80534.5</v>
      </c>
      <c r="G47" s="14">
        <v>101382.6</v>
      </c>
      <c r="H47" s="14">
        <v>122235.4</v>
      </c>
      <c r="I47" s="14">
        <v>146569.29999999999</v>
      </c>
      <c r="J47" s="14">
        <v>181675.1</v>
      </c>
      <c r="K47" s="14">
        <v>222239.6</v>
      </c>
      <c r="L47" s="14">
        <v>274992</v>
      </c>
      <c r="M47" s="14">
        <v>277251</v>
      </c>
      <c r="N47" s="14">
        <v>330790.8</v>
      </c>
      <c r="O47" s="14">
        <v>396791.6</v>
      </c>
      <c r="P47" s="14">
        <v>431753.4</v>
      </c>
      <c r="Q47" s="14">
        <v>480905.3</v>
      </c>
      <c r="R47" s="14">
        <v>540796.80000000005</v>
      </c>
      <c r="S47" s="15">
        <v>621198.30000000005</v>
      </c>
      <c r="T47" s="13">
        <v>712594.5</v>
      </c>
      <c r="U47" s="14">
        <v>735609.5</v>
      </c>
      <c r="V47" s="14">
        <v>784045.7</v>
      </c>
      <c r="W47" s="14">
        <v>829223.9</v>
      </c>
      <c r="X47" s="14">
        <v>846890.1</v>
      </c>
      <c r="Y47" s="14">
        <v>1037863.5</v>
      </c>
      <c r="Z47" s="15">
        <v>1200027.1000000001</v>
      </c>
    </row>
    <row r="48" spans="1:26" ht="15" customHeight="1" x14ac:dyDescent="0.3">
      <c r="A48" s="31" t="s">
        <v>51</v>
      </c>
      <c r="B48" s="14">
        <v>56529</v>
      </c>
      <c r="C48" s="14">
        <v>97653.6</v>
      </c>
      <c r="D48" s="14">
        <v>145125</v>
      </c>
      <c r="E48" s="14">
        <v>166974.79999999999</v>
      </c>
      <c r="F48" s="14">
        <v>187842.2</v>
      </c>
      <c r="G48" s="14">
        <v>242920.5</v>
      </c>
      <c r="H48" s="14">
        <v>310845.09999999998</v>
      </c>
      <c r="I48" s="14">
        <v>381646.5</v>
      </c>
      <c r="J48" s="14">
        <v>505205.8</v>
      </c>
      <c r="K48" s="14">
        <v>590054.1</v>
      </c>
      <c r="L48" s="14">
        <v>743133.4</v>
      </c>
      <c r="M48" s="14">
        <v>647911.69999999995</v>
      </c>
      <c r="N48" s="14">
        <v>759203.3</v>
      </c>
      <c r="O48" s="14">
        <v>941023.6</v>
      </c>
      <c r="P48" s="14">
        <v>1149384.6000000001</v>
      </c>
      <c r="Q48" s="14">
        <v>1163219</v>
      </c>
      <c r="R48" s="14">
        <v>1260010.3999999999</v>
      </c>
      <c r="S48" s="15">
        <v>1316598.3</v>
      </c>
      <c r="T48" s="13">
        <v>1421517.6</v>
      </c>
      <c r="U48" s="14">
        <v>1487892.2</v>
      </c>
      <c r="V48" s="14">
        <v>1739362.9</v>
      </c>
      <c r="W48" s="14">
        <v>1803321.7</v>
      </c>
      <c r="X48" s="14">
        <v>1694189.7</v>
      </c>
      <c r="Y48" s="14">
        <v>2016023.7</v>
      </c>
      <c r="Z48" s="15">
        <v>2242646.9</v>
      </c>
    </row>
    <row r="49" spans="1:26" ht="15" customHeight="1" x14ac:dyDescent="0.3">
      <c r="A49" s="31" t="s">
        <v>52</v>
      </c>
      <c r="B49" s="14">
        <v>6108.1</v>
      </c>
      <c r="C49" s="14">
        <v>9222.6</v>
      </c>
      <c r="D49" s="14">
        <v>11207.6</v>
      </c>
      <c r="E49" s="14">
        <v>15087.8</v>
      </c>
      <c r="F49" s="14">
        <v>17815.3</v>
      </c>
      <c r="G49" s="14">
        <v>22987.3</v>
      </c>
      <c r="H49" s="14">
        <v>30085.599999999999</v>
      </c>
      <c r="I49" s="14">
        <v>33350.699999999997</v>
      </c>
      <c r="J49" s="14">
        <v>43663.7</v>
      </c>
      <c r="K49" s="14">
        <v>55069.2</v>
      </c>
      <c r="L49" s="14">
        <v>65765.3</v>
      </c>
      <c r="M49" s="14">
        <v>69271.5</v>
      </c>
      <c r="N49" s="14">
        <v>82374.399999999994</v>
      </c>
      <c r="O49" s="14">
        <v>97323.3</v>
      </c>
      <c r="P49" s="14">
        <v>117201.1</v>
      </c>
      <c r="Q49" s="14">
        <v>125950.2</v>
      </c>
      <c r="R49" s="14">
        <v>143396.1</v>
      </c>
      <c r="S49" s="15">
        <v>171689.5</v>
      </c>
      <c r="T49" s="13">
        <v>170890.5</v>
      </c>
      <c r="U49" s="14">
        <v>178193.2</v>
      </c>
      <c r="V49" s="14">
        <v>192690.3</v>
      </c>
      <c r="W49" s="14">
        <v>203282.1</v>
      </c>
      <c r="X49" s="14">
        <v>197948.7</v>
      </c>
      <c r="Y49" s="14">
        <v>226451.5</v>
      </c>
      <c r="Z49" s="15">
        <v>261992.8</v>
      </c>
    </row>
    <row r="50" spans="1:26" ht="15" customHeight="1" x14ac:dyDescent="0.3">
      <c r="A50" s="31" t="s">
        <v>53</v>
      </c>
      <c r="B50" s="14">
        <v>8347.2000000000007</v>
      </c>
      <c r="C50" s="14">
        <v>12160.6</v>
      </c>
      <c r="D50" s="14">
        <v>17553.400000000001</v>
      </c>
      <c r="E50" s="14">
        <v>22089.5</v>
      </c>
      <c r="F50" s="14">
        <v>27508</v>
      </c>
      <c r="G50" s="14">
        <v>33244</v>
      </c>
      <c r="H50" s="14">
        <v>38334.9</v>
      </c>
      <c r="I50" s="14">
        <v>44267</v>
      </c>
      <c r="J50" s="14">
        <v>57974.2</v>
      </c>
      <c r="K50" s="14">
        <v>77048.800000000003</v>
      </c>
      <c r="L50" s="14">
        <v>94058.3</v>
      </c>
      <c r="M50" s="14">
        <v>90862.399999999994</v>
      </c>
      <c r="N50" s="14">
        <v>105343.8</v>
      </c>
      <c r="O50" s="14">
        <v>119955.2</v>
      </c>
      <c r="P50" s="14">
        <v>134315.6</v>
      </c>
      <c r="Q50" s="14">
        <v>148705.70000000001</v>
      </c>
      <c r="R50" s="14">
        <v>173872.7</v>
      </c>
      <c r="S50" s="15">
        <v>180352.3</v>
      </c>
      <c r="T50" s="13">
        <v>223297.80000000002</v>
      </c>
      <c r="U50" s="14">
        <v>236090.8</v>
      </c>
      <c r="V50" s="14">
        <v>245675.6</v>
      </c>
      <c r="W50" s="14">
        <v>262760.59999999998</v>
      </c>
      <c r="X50" s="14">
        <v>266387</v>
      </c>
      <c r="Y50" s="14">
        <v>304167.2</v>
      </c>
      <c r="Z50" s="15">
        <v>342626.3</v>
      </c>
    </row>
    <row r="51" spans="1:26" ht="15" customHeight="1" x14ac:dyDescent="0.3">
      <c r="A51" s="31" t="s">
        <v>54</v>
      </c>
      <c r="B51" s="14">
        <v>65727.8</v>
      </c>
      <c r="C51" s="14">
        <v>108354.9</v>
      </c>
      <c r="D51" s="14">
        <v>186154.4</v>
      </c>
      <c r="E51" s="14">
        <v>213740</v>
      </c>
      <c r="F51" s="14">
        <v>250596</v>
      </c>
      <c r="G51" s="14">
        <v>305086.09999999998</v>
      </c>
      <c r="H51" s="14">
        <v>391116</v>
      </c>
      <c r="I51" s="14">
        <v>482759.2</v>
      </c>
      <c r="J51" s="14">
        <v>605911.5</v>
      </c>
      <c r="K51" s="14">
        <v>757401.4</v>
      </c>
      <c r="L51" s="14">
        <v>926056.7</v>
      </c>
      <c r="M51" s="14">
        <v>885064</v>
      </c>
      <c r="N51" s="14">
        <v>1001622.8</v>
      </c>
      <c r="O51" s="14">
        <v>1305947</v>
      </c>
      <c r="P51" s="14">
        <v>1437001</v>
      </c>
      <c r="Q51" s="14">
        <v>1551472.1</v>
      </c>
      <c r="R51" s="14">
        <v>1661413.8</v>
      </c>
      <c r="S51" s="15">
        <v>1867258.7</v>
      </c>
      <c r="T51" s="13">
        <v>2058139.9</v>
      </c>
      <c r="U51" s="14">
        <v>2264655.7999999998</v>
      </c>
      <c r="V51" s="14">
        <v>2622773.9</v>
      </c>
      <c r="W51" s="14">
        <v>2808753.3</v>
      </c>
      <c r="X51" s="14">
        <v>2631286.7999999998</v>
      </c>
      <c r="Y51" s="14">
        <v>3533272.5</v>
      </c>
      <c r="Z51" s="15">
        <v>4179258.6</v>
      </c>
    </row>
    <row r="52" spans="1:26" ht="15" customHeight="1" x14ac:dyDescent="0.3">
      <c r="A52" s="31" t="s">
        <v>55</v>
      </c>
      <c r="B52" s="14">
        <v>18923.400000000001</v>
      </c>
      <c r="C52" s="14">
        <v>34596</v>
      </c>
      <c r="D52" s="14">
        <v>53307.4</v>
      </c>
      <c r="E52" s="14">
        <v>65551.399999999994</v>
      </c>
      <c r="F52" s="14">
        <v>78346.3</v>
      </c>
      <c r="G52" s="14">
        <v>89034.5</v>
      </c>
      <c r="H52" s="14">
        <v>100833.1</v>
      </c>
      <c r="I52" s="14">
        <v>139995.29999999999</v>
      </c>
      <c r="J52" s="14">
        <v>164848.5</v>
      </c>
      <c r="K52" s="14">
        <v>205647.4</v>
      </c>
      <c r="L52" s="14">
        <v>243135.5</v>
      </c>
      <c r="M52" s="14">
        <v>230938.3</v>
      </c>
      <c r="N52" s="14">
        <v>274578.09999999998</v>
      </c>
      <c r="O52" s="14">
        <v>335984</v>
      </c>
      <c r="P52" s="14">
        <v>372782.7</v>
      </c>
      <c r="Q52" s="14">
        <v>405126.40000000002</v>
      </c>
      <c r="R52" s="14">
        <v>450548.9</v>
      </c>
      <c r="S52" s="15">
        <v>517999.8</v>
      </c>
      <c r="T52" s="13">
        <v>570254.80000000005</v>
      </c>
      <c r="U52" s="14">
        <v>592037.6</v>
      </c>
      <c r="V52" s="14">
        <v>679938.9</v>
      </c>
      <c r="W52" s="14">
        <v>722846</v>
      </c>
      <c r="X52" s="14">
        <v>684430.6</v>
      </c>
      <c r="Y52" s="14">
        <v>867612.5</v>
      </c>
      <c r="Z52" s="15">
        <v>965723.7</v>
      </c>
    </row>
    <row r="53" spans="1:26" ht="15" customHeight="1" x14ac:dyDescent="0.3">
      <c r="A53" s="31" t="s">
        <v>56</v>
      </c>
      <c r="B53" s="14">
        <v>11152.5</v>
      </c>
      <c r="C53" s="14">
        <v>16582.3</v>
      </c>
      <c r="D53" s="14">
        <v>22995.1</v>
      </c>
      <c r="E53" s="14">
        <v>30778.5</v>
      </c>
      <c r="F53" s="14">
        <v>37180.6</v>
      </c>
      <c r="G53" s="14">
        <v>45133.1</v>
      </c>
      <c r="H53" s="14">
        <v>59573.8</v>
      </c>
      <c r="I53" s="14">
        <v>69391.600000000006</v>
      </c>
      <c r="J53" s="14">
        <v>93172</v>
      </c>
      <c r="K53" s="14">
        <v>123453.3</v>
      </c>
      <c r="L53" s="14">
        <v>155032.29999999999</v>
      </c>
      <c r="M53" s="14">
        <v>139909.5</v>
      </c>
      <c r="N53" s="14">
        <v>157704.6</v>
      </c>
      <c r="O53" s="14">
        <v>188785.7</v>
      </c>
      <c r="P53" s="14">
        <v>217821.1</v>
      </c>
      <c r="Q53" s="14">
        <v>223147.9</v>
      </c>
      <c r="R53" s="14">
        <v>237447.19999999998</v>
      </c>
      <c r="S53" s="15">
        <v>251307</v>
      </c>
      <c r="T53" s="13">
        <v>284659.09999999998</v>
      </c>
      <c r="U53" s="14">
        <v>296505.8</v>
      </c>
      <c r="V53" s="14">
        <v>316622.90000000002</v>
      </c>
      <c r="W53" s="14">
        <v>339490.4</v>
      </c>
      <c r="X53" s="14">
        <v>346046.4</v>
      </c>
      <c r="Y53" s="14">
        <v>399899.3</v>
      </c>
      <c r="Z53" s="15">
        <v>501506.5</v>
      </c>
    </row>
    <row r="54" spans="1:26" ht="15" customHeight="1" x14ac:dyDescent="0.3">
      <c r="A54" s="20" t="s">
        <v>57</v>
      </c>
      <c r="B54" s="14">
        <v>52127.6</v>
      </c>
      <c r="C54" s="14">
        <v>87331.7</v>
      </c>
      <c r="D54" s="14">
        <v>124142.2</v>
      </c>
      <c r="E54" s="14">
        <v>166803.4</v>
      </c>
      <c r="F54" s="14">
        <v>178091</v>
      </c>
      <c r="G54" s="14">
        <v>209275.7</v>
      </c>
      <c r="H54" s="14">
        <v>266325.90000000002</v>
      </c>
      <c r="I54" s="14">
        <v>327273.3</v>
      </c>
      <c r="J54" s="14">
        <v>383770.1</v>
      </c>
      <c r="K54" s="14">
        <v>477794.2</v>
      </c>
      <c r="L54" s="14">
        <v>607362.69999999995</v>
      </c>
      <c r="M54" s="14">
        <v>539831.5</v>
      </c>
      <c r="N54" s="14">
        <v>623116.80000000005</v>
      </c>
      <c r="O54" s="14">
        <v>840101.1</v>
      </c>
      <c r="P54" s="14">
        <v>860342.7</v>
      </c>
      <c r="Q54" s="14">
        <v>880264.4</v>
      </c>
      <c r="R54" s="14">
        <v>974192.9</v>
      </c>
      <c r="S54" s="15">
        <v>1063780.3</v>
      </c>
      <c r="T54" s="13">
        <v>1147634</v>
      </c>
      <c r="U54" s="14">
        <v>1245826.8999999999</v>
      </c>
      <c r="V54" s="14">
        <v>1422704.6</v>
      </c>
      <c r="W54" s="14">
        <v>1496401.4</v>
      </c>
      <c r="X54" s="14">
        <v>1385352.5</v>
      </c>
      <c r="Y54" s="14">
        <v>1765366.6</v>
      </c>
      <c r="Z54" s="15">
        <v>2002818.8</v>
      </c>
    </row>
    <row r="55" spans="1:26" ht="15" customHeight="1" x14ac:dyDescent="0.3">
      <c r="A55" s="20" t="s">
        <v>58</v>
      </c>
      <c r="B55" s="14">
        <v>15717.5</v>
      </c>
      <c r="C55" s="14">
        <v>25236.7</v>
      </c>
      <c r="D55" s="14">
        <v>35795.4</v>
      </c>
      <c r="E55" s="14">
        <v>41699</v>
      </c>
      <c r="F55" s="14">
        <v>49974.2</v>
      </c>
      <c r="G55" s="14">
        <v>57795.8</v>
      </c>
      <c r="H55" s="14">
        <v>70706.2</v>
      </c>
      <c r="I55" s="14">
        <v>79800.600000000006</v>
      </c>
      <c r="J55" s="14">
        <v>97047.1</v>
      </c>
      <c r="K55" s="14">
        <v>118154.9</v>
      </c>
      <c r="L55" s="14">
        <v>151116.70000000001</v>
      </c>
      <c r="M55" s="14">
        <v>146321.29999999999</v>
      </c>
      <c r="N55" s="14">
        <v>172352</v>
      </c>
      <c r="O55" s="14">
        <v>195269.5</v>
      </c>
      <c r="P55" s="14">
        <v>208505.4</v>
      </c>
      <c r="Q55" s="14">
        <v>224152.3</v>
      </c>
      <c r="R55" s="14">
        <v>254089.4</v>
      </c>
      <c r="S55" s="15">
        <v>282191</v>
      </c>
      <c r="T55" s="13">
        <v>313533.8</v>
      </c>
      <c r="U55" s="14">
        <v>331754.40000000002</v>
      </c>
      <c r="V55" s="14">
        <v>353265.5</v>
      </c>
      <c r="W55" s="14">
        <v>370472.6</v>
      </c>
      <c r="X55" s="14">
        <v>396946.8</v>
      </c>
      <c r="Y55" s="14">
        <v>488594.5</v>
      </c>
      <c r="Z55" s="15">
        <v>554557.19999999995</v>
      </c>
    </row>
    <row r="56" spans="1:26" ht="15" customHeight="1" x14ac:dyDescent="0.3">
      <c r="A56" s="20" t="s">
        <v>59</v>
      </c>
      <c r="B56" s="14">
        <v>47409.5</v>
      </c>
      <c r="C56" s="14">
        <v>72132</v>
      </c>
      <c r="D56" s="14">
        <v>105055.9</v>
      </c>
      <c r="E56" s="14">
        <v>149322.6</v>
      </c>
      <c r="F56" s="14">
        <v>170826.5</v>
      </c>
      <c r="G56" s="14">
        <v>206926</v>
      </c>
      <c r="H56" s="14">
        <v>241230.4</v>
      </c>
      <c r="I56" s="14">
        <v>299723.7</v>
      </c>
      <c r="J56" s="14">
        <v>376180.3</v>
      </c>
      <c r="K56" s="14">
        <v>473307.4</v>
      </c>
      <c r="L56" s="14">
        <v>588790.80000000005</v>
      </c>
      <c r="M56" s="14">
        <v>547223</v>
      </c>
      <c r="N56" s="14">
        <v>652805.9</v>
      </c>
      <c r="O56" s="14">
        <v>770774</v>
      </c>
      <c r="P56" s="14">
        <v>842195.5</v>
      </c>
      <c r="Q56" s="14">
        <v>925182</v>
      </c>
      <c r="R56" s="14">
        <v>1009460.1</v>
      </c>
      <c r="S56" s="15">
        <v>1104643.2</v>
      </c>
      <c r="T56" s="13">
        <v>1282751.7</v>
      </c>
      <c r="U56" s="14">
        <v>1387920.9</v>
      </c>
      <c r="V56" s="14">
        <v>1502156.2</v>
      </c>
      <c r="W56" s="14">
        <v>1617171.7</v>
      </c>
      <c r="X56" s="14">
        <v>1600333.4</v>
      </c>
      <c r="Y56" s="14">
        <v>1931254.1</v>
      </c>
      <c r="Z56" s="15">
        <v>2287862.2999999998</v>
      </c>
    </row>
    <row r="57" spans="1:26" ht="15" customHeight="1" x14ac:dyDescent="0.3">
      <c r="A57" s="20" t="s">
        <v>60</v>
      </c>
      <c r="B57" s="14">
        <v>27271.200000000001</v>
      </c>
      <c r="C57" s="14">
        <v>51582.1</v>
      </c>
      <c r="D57" s="14">
        <v>76343.3</v>
      </c>
      <c r="E57" s="14">
        <v>85168.3</v>
      </c>
      <c r="F57" s="14">
        <v>94182.5</v>
      </c>
      <c r="G57" s="14">
        <v>115824.6</v>
      </c>
      <c r="H57" s="14">
        <v>169876.7</v>
      </c>
      <c r="I57" s="14">
        <v>213138.2</v>
      </c>
      <c r="J57" s="14">
        <v>302808.40000000002</v>
      </c>
      <c r="K57" s="14">
        <v>370880.9</v>
      </c>
      <c r="L57" s="14">
        <v>430023.1</v>
      </c>
      <c r="M57" s="14">
        <v>413395.5</v>
      </c>
      <c r="N57" s="14">
        <v>458145.4</v>
      </c>
      <c r="O57" s="14">
        <v>553320.9</v>
      </c>
      <c r="P57" s="14">
        <v>628563.6</v>
      </c>
      <c r="Q57" s="14">
        <v>717014.79999999993</v>
      </c>
      <c r="R57" s="14">
        <v>731277.7</v>
      </c>
      <c r="S57" s="15">
        <v>774962.1</v>
      </c>
      <c r="T57" s="13">
        <v>814765.4</v>
      </c>
      <c r="U57" s="14">
        <v>872857.1</v>
      </c>
      <c r="V57" s="14">
        <v>1058504.8</v>
      </c>
      <c r="W57" s="14">
        <v>1106329.3</v>
      </c>
      <c r="X57" s="14">
        <v>1046728.3</v>
      </c>
      <c r="Y57" s="14">
        <v>1409921</v>
      </c>
      <c r="Z57" s="15">
        <v>1571366.4</v>
      </c>
    </row>
    <row r="58" spans="1:26" ht="15" customHeight="1" x14ac:dyDescent="0.3">
      <c r="A58" s="20" t="s">
        <v>61</v>
      </c>
      <c r="B58" s="14">
        <v>10545.5</v>
      </c>
      <c r="C58" s="14">
        <v>17825.2</v>
      </c>
      <c r="D58" s="14">
        <v>25218.7</v>
      </c>
      <c r="E58" s="14">
        <v>33262.6</v>
      </c>
      <c r="F58" s="14">
        <v>41623.4</v>
      </c>
      <c r="G58" s="14">
        <v>48111.5</v>
      </c>
      <c r="H58" s="14">
        <v>59711.7</v>
      </c>
      <c r="I58" s="14">
        <v>74362.7</v>
      </c>
      <c r="J58" s="14">
        <v>88805</v>
      </c>
      <c r="K58" s="14">
        <v>119104</v>
      </c>
      <c r="L58" s="14">
        <v>147853.20000000001</v>
      </c>
      <c r="M58" s="14">
        <v>147185.1</v>
      </c>
      <c r="N58" s="14">
        <v>172166.7</v>
      </c>
      <c r="O58" s="14">
        <v>213401.2</v>
      </c>
      <c r="P58" s="14">
        <v>239962.5</v>
      </c>
      <c r="Q58" s="14">
        <v>270436.8</v>
      </c>
      <c r="R58" s="14">
        <v>295238.7</v>
      </c>
      <c r="S58" s="15">
        <v>343328.6</v>
      </c>
      <c r="T58" s="13">
        <v>358258.2</v>
      </c>
      <c r="U58" s="14">
        <v>376076.2</v>
      </c>
      <c r="V58" s="14">
        <v>411028.7</v>
      </c>
      <c r="W58" s="14">
        <v>448521.1</v>
      </c>
      <c r="X58" s="14">
        <v>484785.4</v>
      </c>
      <c r="Y58" s="14">
        <v>540115.80000000005</v>
      </c>
      <c r="Z58" s="15">
        <v>592885.5</v>
      </c>
    </row>
    <row r="59" spans="1:26" ht="15" customHeight="1" x14ac:dyDescent="0.3">
      <c r="A59" s="20" t="s">
        <v>62</v>
      </c>
      <c r="B59" s="14">
        <v>67519.899999999994</v>
      </c>
      <c r="C59" s="14">
        <v>105581.3</v>
      </c>
      <c r="D59" s="14">
        <v>140407.4</v>
      </c>
      <c r="E59" s="14">
        <v>180049.3</v>
      </c>
      <c r="F59" s="14">
        <v>206320.2</v>
      </c>
      <c r="G59" s="14">
        <v>256554.6</v>
      </c>
      <c r="H59" s="14">
        <v>327118.5</v>
      </c>
      <c r="I59" s="14">
        <v>401812.2</v>
      </c>
      <c r="J59" s="14">
        <v>487713.5</v>
      </c>
      <c r="K59" s="14">
        <v>584968.6</v>
      </c>
      <c r="L59" s="14">
        <v>699295.6</v>
      </c>
      <c r="M59" s="14">
        <v>583999.9</v>
      </c>
      <c r="N59" s="14">
        <v>695651.2</v>
      </c>
      <c r="O59" s="14">
        <v>834149.3</v>
      </c>
      <c r="P59" s="14">
        <v>937434.5</v>
      </c>
      <c r="Q59" s="14">
        <v>1048545.8</v>
      </c>
      <c r="R59" s="14">
        <v>1149147.8</v>
      </c>
      <c r="S59" s="15">
        <v>1264910.3</v>
      </c>
      <c r="T59" s="13">
        <v>1364822.2</v>
      </c>
      <c r="U59" s="14">
        <v>1449005.7</v>
      </c>
      <c r="V59" s="14">
        <v>1625558.7</v>
      </c>
      <c r="W59" s="14">
        <v>1689575.4</v>
      </c>
      <c r="X59" s="14">
        <v>1625461.8</v>
      </c>
      <c r="Y59" s="14">
        <v>2157662</v>
      </c>
      <c r="Z59" s="15">
        <v>2378451</v>
      </c>
    </row>
    <row r="60" spans="1:26" ht="15" customHeight="1" x14ac:dyDescent="0.3">
      <c r="A60" s="31" t="s">
        <v>63</v>
      </c>
      <c r="B60" s="14">
        <v>27716.1</v>
      </c>
      <c r="C60" s="14">
        <v>43799.6</v>
      </c>
      <c r="D60" s="14">
        <v>63068.2</v>
      </c>
      <c r="E60" s="14">
        <v>83665.7</v>
      </c>
      <c r="F60" s="14">
        <v>97326.399999999994</v>
      </c>
      <c r="G60" s="14">
        <v>119909</v>
      </c>
      <c r="H60" s="14">
        <v>151636.9</v>
      </c>
      <c r="I60" s="14">
        <v>170930.5</v>
      </c>
      <c r="J60" s="14">
        <v>204291.20000000001</v>
      </c>
      <c r="K60" s="14">
        <v>252867.20000000001</v>
      </c>
      <c r="L60" s="14">
        <v>321747.20000000001</v>
      </c>
      <c r="M60" s="14">
        <v>326370.40000000002</v>
      </c>
      <c r="N60" s="14">
        <v>376169.4</v>
      </c>
      <c r="O60" s="14">
        <v>431028</v>
      </c>
      <c r="P60" s="14">
        <v>478275.8</v>
      </c>
      <c r="Q60" s="14">
        <v>526178.9</v>
      </c>
      <c r="R60" s="14">
        <v>566646.1</v>
      </c>
      <c r="S60" s="15">
        <v>625176.9</v>
      </c>
      <c r="T60" s="13">
        <v>700848.6</v>
      </c>
      <c r="U60" s="14">
        <v>728946.4</v>
      </c>
      <c r="V60" s="14">
        <v>773838.6</v>
      </c>
      <c r="W60" s="14">
        <v>809822.6</v>
      </c>
      <c r="X60" s="14">
        <v>856515.7</v>
      </c>
      <c r="Y60" s="14">
        <v>1009797.7</v>
      </c>
      <c r="Z60" s="15">
        <v>1193979.3</v>
      </c>
    </row>
    <row r="61" spans="1:26" ht="15" customHeight="1" x14ac:dyDescent="0.3">
      <c r="A61" s="31" t="s">
        <v>64</v>
      </c>
      <c r="B61" s="14">
        <v>14786.5</v>
      </c>
      <c r="C61" s="14">
        <v>23382.9</v>
      </c>
      <c r="D61" s="14">
        <v>30415</v>
      </c>
      <c r="E61" s="14">
        <v>38563.599999999999</v>
      </c>
      <c r="F61" s="14">
        <v>45677</v>
      </c>
      <c r="G61" s="14">
        <v>55184.3</v>
      </c>
      <c r="H61" s="14">
        <v>67501</v>
      </c>
      <c r="I61" s="14">
        <v>80584.399999999994</v>
      </c>
      <c r="J61" s="14">
        <v>101950.3</v>
      </c>
      <c r="K61" s="14">
        <v>124676.2</v>
      </c>
      <c r="L61" s="14">
        <v>150680.29999999999</v>
      </c>
      <c r="M61" s="14">
        <v>154247.4</v>
      </c>
      <c r="N61" s="14">
        <v>178235.4</v>
      </c>
      <c r="O61" s="14">
        <v>223672.7</v>
      </c>
      <c r="P61" s="14">
        <v>240556.1</v>
      </c>
      <c r="Q61" s="14">
        <v>265288.7</v>
      </c>
      <c r="R61" s="14">
        <v>278808.2</v>
      </c>
      <c r="S61" s="15">
        <v>304479.09999999998</v>
      </c>
      <c r="T61" s="13">
        <v>366954.7</v>
      </c>
      <c r="U61" s="14">
        <v>374827.9</v>
      </c>
      <c r="V61" s="14">
        <v>386675.4</v>
      </c>
      <c r="W61" s="14">
        <v>424995.6</v>
      </c>
      <c r="X61" s="14">
        <v>438968.9</v>
      </c>
      <c r="Y61" s="14">
        <v>508499.1</v>
      </c>
      <c r="Z61" s="15">
        <v>588824.1</v>
      </c>
    </row>
    <row r="62" spans="1:26" ht="15" customHeight="1" x14ac:dyDescent="0.3">
      <c r="A62" s="32" t="s">
        <v>66</v>
      </c>
      <c r="B62" s="14">
        <v>9466.4</v>
      </c>
      <c r="C62" s="14">
        <v>14770.6</v>
      </c>
      <c r="D62" s="14">
        <v>18705.2</v>
      </c>
      <c r="E62" s="14">
        <v>25379.599999999999</v>
      </c>
      <c r="F62" s="14">
        <v>29940.799999999999</v>
      </c>
      <c r="G62" s="14">
        <v>37046.199999999997</v>
      </c>
      <c r="H62" s="14">
        <v>42470.6</v>
      </c>
      <c r="I62" s="14">
        <v>50245.8</v>
      </c>
      <c r="J62" s="14">
        <v>68434.5</v>
      </c>
      <c r="K62" s="14">
        <v>81076</v>
      </c>
      <c r="L62" s="14">
        <v>106223.2</v>
      </c>
      <c r="M62" s="14">
        <v>107914.5</v>
      </c>
      <c r="N62" s="14">
        <v>117879.5</v>
      </c>
      <c r="O62" s="14">
        <v>136325.1</v>
      </c>
      <c r="P62" s="14">
        <v>146045.5</v>
      </c>
      <c r="Q62" s="14">
        <v>167037.9</v>
      </c>
      <c r="R62" s="14">
        <v>170310.3</v>
      </c>
      <c r="S62" s="15">
        <v>179436.3</v>
      </c>
      <c r="T62" s="13">
        <v>202100.4</v>
      </c>
      <c r="U62" s="14">
        <v>209985.5</v>
      </c>
      <c r="V62" s="14">
        <v>215589.9</v>
      </c>
      <c r="W62" s="14">
        <v>236825.8</v>
      </c>
      <c r="X62" s="14">
        <v>240188.2</v>
      </c>
      <c r="Y62" s="14">
        <v>272175.2</v>
      </c>
      <c r="Z62" s="15">
        <v>339533.9</v>
      </c>
    </row>
    <row r="63" spans="1:26" ht="15" customHeight="1" x14ac:dyDescent="0.3">
      <c r="A63" s="32" t="s">
        <v>67</v>
      </c>
      <c r="B63" s="14">
        <v>73056</v>
      </c>
      <c r="C63" s="14">
        <v>112407</v>
      </c>
      <c r="D63" s="14">
        <v>156077</v>
      </c>
      <c r="E63" s="14">
        <v>199859.1</v>
      </c>
      <c r="F63" s="14">
        <v>234866.4</v>
      </c>
      <c r="G63" s="14">
        <v>284576.3</v>
      </c>
      <c r="H63" s="14">
        <v>364368.8</v>
      </c>
      <c r="I63" s="14">
        <v>475575.5</v>
      </c>
      <c r="J63" s="14">
        <v>653908.30000000005</v>
      </c>
      <c r="K63" s="14">
        <v>820792.5</v>
      </c>
      <c r="L63" s="14">
        <v>923550.8</v>
      </c>
      <c r="M63" s="14">
        <v>825267.4</v>
      </c>
      <c r="N63" s="14">
        <v>1046600.1</v>
      </c>
      <c r="O63" s="14">
        <v>1291019.1000000001</v>
      </c>
      <c r="P63" s="14">
        <v>1484879</v>
      </c>
      <c r="Q63" s="14">
        <v>1568655.2</v>
      </c>
      <c r="R63" s="14">
        <v>1659783.9</v>
      </c>
      <c r="S63" s="15">
        <v>1822835</v>
      </c>
      <c r="T63" s="13">
        <v>2109619.1</v>
      </c>
      <c r="U63" s="14">
        <v>2259526</v>
      </c>
      <c r="V63" s="14">
        <v>2423689.4</v>
      </c>
      <c r="W63" s="14">
        <v>2535215</v>
      </c>
      <c r="X63" s="14">
        <v>2512654.9</v>
      </c>
      <c r="Y63" s="14">
        <v>3083947.1</v>
      </c>
      <c r="Z63" s="15">
        <v>3469555.3</v>
      </c>
    </row>
    <row r="64" spans="1:26" ht="15" customHeight="1" x14ac:dyDescent="0.3">
      <c r="A64" s="32" t="s">
        <v>68</v>
      </c>
      <c r="B64" s="14">
        <v>188611.3</v>
      </c>
      <c r="C64" s="14">
        <v>316194.7</v>
      </c>
      <c r="D64" s="14">
        <v>570790.19999999995</v>
      </c>
      <c r="E64" s="14">
        <v>753119.2</v>
      </c>
      <c r="F64" s="14">
        <v>898722.4</v>
      </c>
      <c r="G64" s="14">
        <v>1117514.3999999999</v>
      </c>
      <c r="H64" s="14">
        <v>1536733.7</v>
      </c>
      <c r="I64" s="14">
        <v>2215584.4</v>
      </c>
      <c r="J64" s="14">
        <v>2551355.4</v>
      </c>
      <c r="K64" s="14">
        <v>2758813.1</v>
      </c>
      <c r="L64" s="14">
        <v>3121401.3</v>
      </c>
      <c r="M64" s="14">
        <v>2870284</v>
      </c>
      <c r="N64" s="14">
        <v>3301573.3</v>
      </c>
      <c r="O64" s="14">
        <v>4112596</v>
      </c>
      <c r="P64" s="14">
        <v>4625467.5</v>
      </c>
      <c r="Q64" s="14">
        <v>4950207.4000000004</v>
      </c>
      <c r="R64" s="14">
        <v>5295348.5</v>
      </c>
      <c r="S64" s="15">
        <v>5851557.7999999998</v>
      </c>
      <c r="T64" s="13">
        <v>6125961.7999999998</v>
      </c>
      <c r="U64" s="14">
        <v>7097070.2000000002</v>
      </c>
      <c r="V64" s="14">
        <v>8875003.6999999993</v>
      </c>
      <c r="W64" s="14">
        <v>8952460.5</v>
      </c>
      <c r="X64" s="14">
        <v>7280595.5999999996</v>
      </c>
      <c r="Y64" s="14">
        <v>11492922.300000001</v>
      </c>
      <c r="Z64" s="15">
        <v>13964548.800000001</v>
      </c>
    </row>
    <row r="65" spans="1:26" ht="15" customHeight="1" x14ac:dyDescent="0.3">
      <c r="A65" s="32" t="s">
        <v>70</v>
      </c>
      <c r="B65" s="14">
        <v>44611.9</v>
      </c>
      <c r="C65" s="14">
        <v>79117.600000000006</v>
      </c>
      <c r="D65" s="14">
        <v>120561</v>
      </c>
      <c r="E65" s="14">
        <v>142461.9</v>
      </c>
      <c r="F65" s="14">
        <v>172446.4</v>
      </c>
      <c r="G65" s="14">
        <v>220185.2</v>
      </c>
      <c r="H65" s="14">
        <v>291179.90000000002</v>
      </c>
      <c r="I65" s="14">
        <v>349957.2</v>
      </c>
      <c r="J65" s="14">
        <v>446918</v>
      </c>
      <c r="K65" s="14">
        <v>575643.69999999995</v>
      </c>
      <c r="L65" s="14">
        <v>664492.69999999995</v>
      </c>
      <c r="M65" s="14">
        <v>556985.30000000005</v>
      </c>
      <c r="N65" s="14">
        <v>652865.5</v>
      </c>
      <c r="O65" s="14">
        <v>774401</v>
      </c>
      <c r="P65" s="14">
        <v>841972.29999999993</v>
      </c>
      <c r="Q65" s="14">
        <v>882339.6</v>
      </c>
      <c r="R65" s="14">
        <v>993900.6</v>
      </c>
      <c r="S65" s="15">
        <v>1209242.7</v>
      </c>
      <c r="T65" s="13">
        <v>1332761.3999999999</v>
      </c>
      <c r="U65" s="14">
        <v>1416613.3</v>
      </c>
      <c r="V65" s="14">
        <v>1521325.4</v>
      </c>
      <c r="W65" s="14">
        <v>1547518</v>
      </c>
      <c r="X65" s="14">
        <v>1602739.4</v>
      </c>
      <c r="Y65" s="14">
        <v>2064927.6</v>
      </c>
      <c r="Z65" s="15">
        <v>2299718.5</v>
      </c>
    </row>
    <row r="66" spans="1:26" ht="15" customHeight="1" x14ac:dyDescent="0.3">
      <c r="A66" s="32" t="s">
        <v>72</v>
      </c>
      <c r="B66" s="14">
        <v>1527.6</v>
      </c>
      <c r="C66" s="14">
        <v>2186.1999999999998</v>
      </c>
      <c r="D66" s="14">
        <v>2737.5</v>
      </c>
      <c r="E66" s="14">
        <v>4499.3999999999996</v>
      </c>
      <c r="F66" s="14">
        <v>5310.6</v>
      </c>
      <c r="G66" s="14">
        <v>6903.9</v>
      </c>
      <c r="H66" s="14">
        <v>8516.7000000000007</v>
      </c>
      <c r="I66" s="14">
        <v>8805.7999999999993</v>
      </c>
      <c r="J66" s="14">
        <v>11609.4</v>
      </c>
      <c r="K66" s="14">
        <v>15108.5</v>
      </c>
      <c r="L66" s="14">
        <v>18701</v>
      </c>
      <c r="M66" s="14">
        <v>19911.599999999999</v>
      </c>
      <c r="N66" s="14">
        <v>22393.7</v>
      </c>
      <c r="O66" s="14">
        <v>26380.799999999999</v>
      </c>
      <c r="P66" s="14">
        <v>30444.6</v>
      </c>
      <c r="Q66" s="14">
        <v>33313.5</v>
      </c>
      <c r="R66" s="14">
        <v>39191.9</v>
      </c>
      <c r="S66" s="15">
        <v>42165.7</v>
      </c>
      <c r="T66" s="13">
        <v>47434.9</v>
      </c>
      <c r="U66" s="14">
        <v>48415.199999999997</v>
      </c>
      <c r="V66" s="14">
        <v>54069.4</v>
      </c>
      <c r="W66" s="14">
        <v>57064</v>
      </c>
      <c r="X66" s="14">
        <v>62850.8</v>
      </c>
      <c r="Y66" s="14">
        <v>74513.399999999994</v>
      </c>
      <c r="Z66" s="15">
        <v>91614.7</v>
      </c>
    </row>
    <row r="67" spans="1:26" ht="15" customHeight="1" x14ac:dyDescent="0.3">
      <c r="A67" s="32" t="s">
        <v>73</v>
      </c>
      <c r="B67" s="14">
        <v>1958.5</v>
      </c>
      <c r="C67" s="14">
        <v>2727.9</v>
      </c>
      <c r="D67" s="14">
        <v>3594.1</v>
      </c>
      <c r="E67" s="14">
        <v>5197.2</v>
      </c>
      <c r="F67" s="14">
        <v>6847.4</v>
      </c>
      <c r="G67" s="14">
        <v>8121.2</v>
      </c>
      <c r="H67" s="14">
        <v>9838.5</v>
      </c>
      <c r="I67" s="14">
        <v>11662.5</v>
      </c>
      <c r="J67" s="14">
        <v>15146.8</v>
      </c>
      <c r="K67" s="14">
        <v>19384.2</v>
      </c>
      <c r="L67" s="14">
        <v>23870.5</v>
      </c>
      <c r="M67" s="14">
        <v>26921.9</v>
      </c>
      <c r="N67" s="14">
        <v>30772.799999999999</v>
      </c>
      <c r="O67" s="14">
        <v>33398.9</v>
      </c>
      <c r="P67" s="14">
        <v>37369.1</v>
      </c>
      <c r="Q67" s="14">
        <v>41298.699999999997</v>
      </c>
      <c r="R67" s="14">
        <v>45947.9</v>
      </c>
      <c r="S67" s="15">
        <v>47289.599999999999</v>
      </c>
      <c r="T67" s="13">
        <v>58001.1</v>
      </c>
      <c r="U67" s="14">
        <v>65038.9</v>
      </c>
      <c r="V67" s="14">
        <v>73681.600000000006</v>
      </c>
      <c r="W67" s="14">
        <v>79321.3</v>
      </c>
      <c r="X67" s="14">
        <v>82230.8</v>
      </c>
      <c r="Y67" s="14">
        <v>91529.3</v>
      </c>
      <c r="Z67" s="15">
        <v>107783.5</v>
      </c>
    </row>
    <row r="68" spans="1:26" ht="15" customHeight="1" x14ac:dyDescent="0.3">
      <c r="A68" s="32" t="s">
        <v>74</v>
      </c>
      <c r="B68" s="14">
        <v>8158.8</v>
      </c>
      <c r="C68" s="14">
        <v>13192.3</v>
      </c>
      <c r="D68" s="14">
        <v>17418.099999999999</v>
      </c>
      <c r="E68" s="14">
        <v>20041</v>
      </c>
      <c r="F68" s="14">
        <v>25423.3</v>
      </c>
      <c r="G68" s="14">
        <v>28969.200000000001</v>
      </c>
      <c r="H68" s="14">
        <v>33102.9</v>
      </c>
      <c r="I68" s="14">
        <v>41727.5</v>
      </c>
      <c r="J68" s="14">
        <v>53689.3</v>
      </c>
      <c r="K68" s="14">
        <v>63722</v>
      </c>
      <c r="L68" s="14">
        <v>72308.800000000003</v>
      </c>
      <c r="M68" s="14">
        <v>81019.899999999994</v>
      </c>
      <c r="N68" s="14">
        <v>96039.8</v>
      </c>
      <c r="O68" s="14">
        <v>113088.1</v>
      </c>
      <c r="P68" s="14">
        <v>130638.5</v>
      </c>
      <c r="Q68" s="14">
        <v>141850.5</v>
      </c>
      <c r="R68" s="14">
        <v>158372.79999999999</v>
      </c>
      <c r="S68" s="15">
        <v>170413.1</v>
      </c>
      <c r="T68" s="13">
        <v>207742.6</v>
      </c>
      <c r="U68" s="14">
        <v>218148.4</v>
      </c>
      <c r="V68" s="14">
        <v>242341.1</v>
      </c>
      <c r="W68" s="14">
        <v>256322.3</v>
      </c>
      <c r="X68" s="14">
        <v>266213.2</v>
      </c>
      <c r="Y68" s="14">
        <v>315304.40000000002</v>
      </c>
      <c r="Z68" s="15">
        <v>349156.3</v>
      </c>
    </row>
    <row r="69" spans="1:26" ht="15" customHeight="1" x14ac:dyDescent="0.3">
      <c r="A69" s="32" t="s">
        <v>75</v>
      </c>
      <c r="B69" s="14">
        <v>21365.9</v>
      </c>
      <c r="C69" s="14">
        <v>32430.6</v>
      </c>
      <c r="D69" s="14">
        <v>46736.800000000003</v>
      </c>
      <c r="E69" s="14">
        <v>61854.400000000001</v>
      </c>
      <c r="F69" s="14">
        <v>73107.399999999994</v>
      </c>
      <c r="G69" s="14">
        <v>88733.3</v>
      </c>
      <c r="H69" s="14">
        <v>114840.5</v>
      </c>
      <c r="I69" s="14">
        <v>135686.39999999999</v>
      </c>
      <c r="J69" s="14">
        <v>173810.5</v>
      </c>
      <c r="K69" s="14">
        <v>223563.4</v>
      </c>
      <c r="L69" s="14">
        <v>259343.1</v>
      </c>
      <c r="M69" s="14">
        <v>265613.3</v>
      </c>
      <c r="N69" s="14">
        <v>302900.7</v>
      </c>
      <c r="O69" s="14">
        <v>332117.8</v>
      </c>
      <c r="P69" s="14">
        <v>368995.2</v>
      </c>
      <c r="Q69" s="14">
        <v>416110.3</v>
      </c>
      <c r="R69" s="14">
        <v>446023.8</v>
      </c>
      <c r="S69" s="15">
        <v>487903.3</v>
      </c>
      <c r="T69" s="13">
        <v>532401.5</v>
      </c>
      <c r="U69" s="14">
        <v>545303</v>
      </c>
      <c r="V69" s="14">
        <v>579740.5</v>
      </c>
      <c r="W69" s="14">
        <v>628146.1</v>
      </c>
      <c r="X69" s="14">
        <v>664129.19999999995</v>
      </c>
      <c r="Y69" s="14">
        <v>869672.1</v>
      </c>
      <c r="Z69" s="15">
        <v>944894.1</v>
      </c>
    </row>
    <row r="70" spans="1:26" ht="15" customHeight="1" x14ac:dyDescent="0.3">
      <c r="A70" s="32" t="s">
        <v>76</v>
      </c>
      <c r="B70" s="14">
        <v>70150.100000000006</v>
      </c>
      <c r="C70" s="14">
        <v>124516.5</v>
      </c>
      <c r="D70" s="14">
        <v>214662.7</v>
      </c>
      <c r="E70" s="14">
        <v>239420</v>
      </c>
      <c r="F70" s="14">
        <v>230994.9</v>
      </c>
      <c r="G70" s="14">
        <v>272727</v>
      </c>
      <c r="H70" s="14">
        <v>365454.1</v>
      </c>
      <c r="I70" s="14">
        <v>439736.9</v>
      </c>
      <c r="J70" s="14">
        <v>585881.9</v>
      </c>
      <c r="K70" s="14">
        <v>734154.8</v>
      </c>
      <c r="L70" s="14">
        <v>737950.5</v>
      </c>
      <c r="M70" s="14">
        <v>749194.8</v>
      </c>
      <c r="N70" s="14">
        <v>1055525</v>
      </c>
      <c r="O70" s="14">
        <v>1170827.3</v>
      </c>
      <c r="P70" s="14">
        <v>1183228</v>
      </c>
      <c r="Q70" s="14">
        <v>1256934.1000000001</v>
      </c>
      <c r="R70" s="14">
        <v>1410719.9</v>
      </c>
      <c r="S70" s="15">
        <v>1667041.1</v>
      </c>
      <c r="T70" s="13">
        <v>1821899.9</v>
      </c>
      <c r="U70" s="14">
        <v>1977016.1</v>
      </c>
      <c r="V70" s="14">
        <v>2374749.9</v>
      </c>
      <c r="W70" s="14">
        <v>2696158.9</v>
      </c>
      <c r="X70" s="14">
        <v>2725096.7</v>
      </c>
      <c r="Y70" s="14">
        <v>3122115.3</v>
      </c>
      <c r="Z70" s="15">
        <v>3319026.2</v>
      </c>
    </row>
    <row r="71" spans="1:26" ht="15" customHeight="1" x14ac:dyDescent="0.3">
      <c r="A71" s="32" t="s">
        <v>77</v>
      </c>
      <c r="B71" s="14">
        <v>50422.2</v>
      </c>
      <c r="C71" s="14">
        <v>77701.2</v>
      </c>
      <c r="D71" s="14">
        <v>103013.8</v>
      </c>
      <c r="E71" s="14">
        <v>120240</v>
      </c>
      <c r="F71" s="14">
        <v>140195.9</v>
      </c>
      <c r="G71" s="14">
        <v>167927.1</v>
      </c>
      <c r="H71" s="14">
        <v>213244.2</v>
      </c>
      <c r="I71" s="14">
        <v>258095.5</v>
      </c>
      <c r="J71" s="14">
        <v>330834.3</v>
      </c>
      <c r="K71" s="14">
        <v>402654.7</v>
      </c>
      <c r="L71" s="14">
        <v>438852.4</v>
      </c>
      <c r="M71" s="14">
        <v>458774.9</v>
      </c>
      <c r="N71" s="14">
        <v>546141</v>
      </c>
      <c r="O71" s="14">
        <v>634561.4</v>
      </c>
      <c r="P71" s="14">
        <v>737971.6</v>
      </c>
      <c r="Q71" s="14">
        <v>805197.5</v>
      </c>
      <c r="R71" s="14">
        <v>916317.5</v>
      </c>
      <c r="S71" s="15">
        <v>1001717.6</v>
      </c>
      <c r="T71" s="13">
        <v>1139206.8</v>
      </c>
      <c r="U71" s="14">
        <v>1268311.7</v>
      </c>
      <c r="V71" s="14">
        <v>1460512.2</v>
      </c>
      <c r="W71" s="14">
        <v>1540237.8</v>
      </c>
      <c r="X71" s="14">
        <v>1494326.6</v>
      </c>
      <c r="Y71" s="14">
        <v>1972480.5</v>
      </c>
      <c r="Z71" s="15">
        <v>2356810.1</v>
      </c>
    </row>
    <row r="72" spans="1:26" ht="15" customHeight="1" x14ac:dyDescent="0.3">
      <c r="A72" s="32" t="s">
        <v>78</v>
      </c>
      <c r="B72" s="14">
        <v>42890.2</v>
      </c>
      <c r="C72" s="14">
        <v>64491.4</v>
      </c>
      <c r="D72" s="14">
        <v>88728.1</v>
      </c>
      <c r="E72" s="14">
        <v>113800.2</v>
      </c>
      <c r="F72" s="14">
        <v>136156.70000000001</v>
      </c>
      <c r="G72" s="14">
        <v>164903.1</v>
      </c>
      <c r="H72" s="14">
        <v>244462</v>
      </c>
      <c r="I72" s="14">
        <v>295378.40000000002</v>
      </c>
      <c r="J72" s="14">
        <v>342210.6</v>
      </c>
      <c r="K72" s="14">
        <v>437790.2</v>
      </c>
      <c r="L72" s="14">
        <v>575901.9</v>
      </c>
      <c r="M72" s="14">
        <v>512408</v>
      </c>
      <c r="N72" s="14">
        <v>625914.9</v>
      </c>
      <c r="O72" s="14">
        <v>751198.4</v>
      </c>
      <c r="P72" s="14">
        <v>718320.4</v>
      </c>
      <c r="Q72" s="14">
        <v>667950.5</v>
      </c>
      <c r="R72" s="14">
        <v>752024</v>
      </c>
      <c r="S72" s="15">
        <v>843345.4</v>
      </c>
      <c r="T72" s="13">
        <v>903348.9</v>
      </c>
      <c r="U72" s="14">
        <v>1097861</v>
      </c>
      <c r="V72" s="14">
        <v>1266424.5</v>
      </c>
      <c r="W72" s="14">
        <v>1110194.8</v>
      </c>
      <c r="X72" s="14">
        <v>1045077.1</v>
      </c>
      <c r="Y72" s="14">
        <v>1823647.7</v>
      </c>
      <c r="Z72" s="15">
        <v>2188751.4</v>
      </c>
    </row>
    <row r="73" spans="1:26" ht="15" customHeight="1" x14ac:dyDescent="0.3">
      <c r="A73" s="32" t="s">
        <v>79</v>
      </c>
      <c r="B73" s="14">
        <v>34399</v>
      </c>
      <c r="C73" s="14">
        <v>52746.5</v>
      </c>
      <c r="D73" s="14">
        <v>72012.7</v>
      </c>
      <c r="E73" s="14">
        <v>95298.9</v>
      </c>
      <c r="F73" s="14">
        <v>123084.5</v>
      </c>
      <c r="G73" s="14">
        <v>153798.9</v>
      </c>
      <c r="H73" s="14">
        <v>191826.7</v>
      </c>
      <c r="I73" s="14">
        <v>235381.8</v>
      </c>
      <c r="J73" s="14">
        <v>296064.5</v>
      </c>
      <c r="K73" s="14">
        <v>365531.2</v>
      </c>
      <c r="L73" s="14">
        <v>453574.6</v>
      </c>
      <c r="M73" s="14">
        <v>425400.2</v>
      </c>
      <c r="N73" s="14">
        <v>484141.3</v>
      </c>
      <c r="O73" s="14">
        <v>598563.5</v>
      </c>
      <c r="P73" s="14">
        <v>728154</v>
      </c>
      <c r="Q73" s="14">
        <v>817516.7</v>
      </c>
      <c r="R73" s="14">
        <v>911219</v>
      </c>
      <c r="S73" s="15">
        <v>1021642.9</v>
      </c>
      <c r="T73" s="13">
        <v>1074794.7</v>
      </c>
      <c r="U73" s="14">
        <v>1179564.2</v>
      </c>
      <c r="V73" s="14">
        <v>1301631.1000000001</v>
      </c>
      <c r="W73" s="14">
        <v>1332895.8</v>
      </c>
      <c r="X73" s="14">
        <v>1358350.1</v>
      </c>
      <c r="Y73" s="14">
        <v>1628844.4</v>
      </c>
      <c r="Z73" s="15">
        <v>1939378.0999999999</v>
      </c>
    </row>
    <row r="74" spans="1:26" ht="15" customHeight="1" x14ac:dyDescent="0.3">
      <c r="A74" s="32" t="s">
        <v>80</v>
      </c>
      <c r="B74" s="14">
        <v>26855</v>
      </c>
      <c r="C74" s="14">
        <v>33734.699999999997</v>
      </c>
      <c r="D74" s="14">
        <v>46028.4</v>
      </c>
      <c r="E74" s="14">
        <v>61535.7</v>
      </c>
      <c r="F74" s="14">
        <v>92628.7</v>
      </c>
      <c r="G74" s="14">
        <v>115029.5</v>
      </c>
      <c r="H74" s="14">
        <v>192877.3</v>
      </c>
      <c r="I74" s="14">
        <v>220686.1</v>
      </c>
      <c r="J74" s="14">
        <v>262506.7</v>
      </c>
      <c r="K74" s="14">
        <v>296004.7</v>
      </c>
      <c r="L74" s="14">
        <v>347760.3</v>
      </c>
      <c r="M74" s="14">
        <v>336259.6</v>
      </c>
      <c r="N74" s="14">
        <v>382620.4</v>
      </c>
      <c r="O74" s="14">
        <v>451418.8</v>
      </c>
      <c r="P74" s="14">
        <v>491507.6</v>
      </c>
      <c r="Q74" s="14">
        <v>551734</v>
      </c>
      <c r="R74" s="14">
        <v>602605.1</v>
      </c>
      <c r="S74" s="15">
        <v>618127.69999999995</v>
      </c>
      <c r="T74" s="13">
        <v>669480.4</v>
      </c>
      <c r="U74" s="14">
        <v>699716.5</v>
      </c>
      <c r="V74" s="14">
        <v>736076.80000000005</v>
      </c>
      <c r="W74" s="14">
        <v>772095.9</v>
      </c>
      <c r="X74" s="14">
        <v>770280.4</v>
      </c>
      <c r="Y74" s="14">
        <v>796044.1</v>
      </c>
      <c r="Z74" s="15">
        <v>947059.4</v>
      </c>
    </row>
    <row r="75" spans="1:26" ht="15" customHeight="1" x14ac:dyDescent="0.3">
      <c r="A75" s="32" t="s">
        <v>81</v>
      </c>
      <c r="B75" s="14">
        <v>20288.099999999999</v>
      </c>
      <c r="C75" s="14">
        <v>26663.200000000001</v>
      </c>
      <c r="D75" s="14">
        <v>40539.5</v>
      </c>
      <c r="E75" s="14">
        <v>57041.1</v>
      </c>
      <c r="F75" s="14">
        <v>75547</v>
      </c>
      <c r="G75" s="22">
        <v>97084.3</v>
      </c>
      <c r="H75" s="22">
        <v>132439.29999999999</v>
      </c>
      <c r="I75" s="22">
        <v>159578.5</v>
      </c>
      <c r="J75" s="22">
        <v>188800.7</v>
      </c>
      <c r="K75" s="22">
        <v>214487</v>
      </c>
      <c r="L75" s="22">
        <v>248906.2</v>
      </c>
      <c r="M75" s="22">
        <v>245808.3</v>
      </c>
      <c r="N75" s="22">
        <v>284676.7</v>
      </c>
      <c r="O75" s="22">
        <v>333885.7</v>
      </c>
      <c r="P75" s="22">
        <v>371472.9</v>
      </c>
      <c r="Q75" s="22">
        <v>402562.1</v>
      </c>
      <c r="R75" s="22">
        <v>430266.8</v>
      </c>
      <c r="S75" s="23">
        <v>471456.7</v>
      </c>
      <c r="T75" s="24">
        <v>521043.5</v>
      </c>
      <c r="U75" s="22">
        <v>554393.9</v>
      </c>
      <c r="V75" s="22">
        <v>612431.69999999995</v>
      </c>
      <c r="W75" s="14">
        <v>617903.6</v>
      </c>
      <c r="X75" s="22">
        <v>553211.6</v>
      </c>
      <c r="Y75" s="22">
        <v>723226.5</v>
      </c>
      <c r="Z75" s="15">
        <v>809594.4</v>
      </c>
    </row>
    <row r="76" spans="1:26" ht="15" customHeight="1" x14ac:dyDescent="0.3">
      <c r="A76" s="32" t="s">
        <v>83</v>
      </c>
      <c r="B76" s="14">
        <v>11140</v>
      </c>
      <c r="C76" s="14">
        <v>16185.4</v>
      </c>
      <c r="D76" s="14">
        <v>21574.5</v>
      </c>
      <c r="E76" s="14">
        <v>30075.1</v>
      </c>
      <c r="F76" s="14">
        <v>37884.5</v>
      </c>
      <c r="G76" s="26">
        <v>52253.7</v>
      </c>
      <c r="H76" s="26">
        <v>63918.5</v>
      </c>
      <c r="I76" s="26">
        <v>74912.899999999994</v>
      </c>
      <c r="J76" s="26">
        <v>91712.4</v>
      </c>
      <c r="K76" s="26">
        <v>107442</v>
      </c>
      <c r="L76" s="26">
        <v>124738.5</v>
      </c>
      <c r="M76" s="26">
        <v>121187.7</v>
      </c>
      <c r="N76" s="26">
        <v>133525.6</v>
      </c>
      <c r="O76" s="26">
        <v>153624.1</v>
      </c>
      <c r="P76" s="26">
        <v>164737.79999999999</v>
      </c>
      <c r="Q76" s="26">
        <v>176888.9</v>
      </c>
      <c r="R76" s="26">
        <v>186492.9</v>
      </c>
      <c r="S76" s="27">
        <v>202823.4</v>
      </c>
      <c r="T76" s="28">
        <v>220764.6</v>
      </c>
      <c r="U76" s="26">
        <v>224594.1</v>
      </c>
      <c r="V76" s="26">
        <v>258578.6</v>
      </c>
      <c r="W76" s="14">
        <v>285490.59999999998</v>
      </c>
      <c r="X76" s="26">
        <v>302800.40000000002</v>
      </c>
      <c r="Y76" s="26">
        <v>356150.2</v>
      </c>
      <c r="Z76" s="15">
        <v>447008.5</v>
      </c>
    </row>
    <row r="77" spans="1:26" ht="15" customHeight="1" x14ac:dyDescent="0.3">
      <c r="A77" s="32" t="s">
        <v>84</v>
      </c>
      <c r="B77" s="14">
        <v>33632.400000000001</v>
      </c>
      <c r="C77" s="14">
        <v>62750.8</v>
      </c>
      <c r="D77" s="14">
        <v>81960.399999999994</v>
      </c>
      <c r="E77" s="14">
        <v>100922.4</v>
      </c>
      <c r="F77" s="14">
        <v>115117.1</v>
      </c>
      <c r="G77" s="14">
        <v>132964.1</v>
      </c>
      <c r="H77" s="14">
        <v>153496.70000000001</v>
      </c>
      <c r="I77" s="14">
        <v>183027</v>
      </c>
      <c r="J77" s="14">
        <v>206845</v>
      </c>
      <c r="K77" s="14">
        <v>242656.5</v>
      </c>
      <c r="L77" s="14">
        <v>309518.3</v>
      </c>
      <c r="M77" s="14">
        <v>328201.7</v>
      </c>
      <c r="N77" s="14">
        <v>386825.1</v>
      </c>
      <c r="O77" s="14">
        <v>486830.9</v>
      </c>
      <c r="P77" s="14">
        <v>541306.80000000005</v>
      </c>
      <c r="Q77" s="14">
        <v>570284.70000000007</v>
      </c>
      <c r="R77" s="14">
        <v>658140.4</v>
      </c>
      <c r="S77" s="15">
        <v>747601.7</v>
      </c>
      <c r="T77" s="13">
        <v>889449.3</v>
      </c>
      <c r="U77" s="14">
        <v>942029.6</v>
      </c>
      <c r="V77" s="14">
        <v>1126774.7</v>
      </c>
      <c r="W77" s="14">
        <v>1227680.3</v>
      </c>
      <c r="X77" s="14">
        <v>1133688.2</v>
      </c>
      <c r="Y77" s="14">
        <v>1672273.8</v>
      </c>
      <c r="Z77" s="15">
        <v>2025049.4</v>
      </c>
    </row>
    <row r="78" spans="1:26" ht="15" customHeight="1" x14ac:dyDescent="0.3">
      <c r="A78" s="32" t="s">
        <v>85</v>
      </c>
      <c r="B78" s="14">
        <v>12864.6</v>
      </c>
      <c r="C78" s="14">
        <v>20783.900000000001</v>
      </c>
      <c r="D78" s="14">
        <v>30024.6</v>
      </c>
      <c r="E78" s="14">
        <v>35139.199999999997</v>
      </c>
      <c r="F78" s="14">
        <v>44555.8</v>
      </c>
      <c r="G78" s="14">
        <v>53145.5</v>
      </c>
      <c r="H78" s="14">
        <v>61261.8</v>
      </c>
      <c r="I78" s="14">
        <v>69647.100000000006</v>
      </c>
      <c r="J78" s="14">
        <v>90732.1</v>
      </c>
      <c r="K78" s="14">
        <v>110822.39999999999</v>
      </c>
      <c r="L78" s="14">
        <v>140302</v>
      </c>
      <c r="M78" s="14">
        <v>148587.9</v>
      </c>
      <c r="N78" s="14">
        <v>166742.5</v>
      </c>
      <c r="O78" s="14">
        <v>203869</v>
      </c>
      <c r="P78" s="14">
        <v>223968.8</v>
      </c>
      <c r="Q78" s="14">
        <v>229239.4</v>
      </c>
      <c r="R78" s="14">
        <v>234840.8</v>
      </c>
      <c r="S78" s="15">
        <v>247666.2</v>
      </c>
      <c r="T78" s="13">
        <v>279140.7</v>
      </c>
      <c r="U78" s="14">
        <v>306596.5</v>
      </c>
      <c r="V78" s="14">
        <v>339838.9</v>
      </c>
      <c r="W78" s="14">
        <v>369476.5</v>
      </c>
      <c r="X78" s="14">
        <v>422734.5</v>
      </c>
      <c r="Y78" s="14">
        <v>516630.1</v>
      </c>
      <c r="Z78" s="15">
        <v>547235.6</v>
      </c>
    </row>
    <row r="79" spans="1:26" ht="15" customHeight="1" x14ac:dyDescent="0.3">
      <c r="A79" s="32" t="s">
        <v>86</v>
      </c>
      <c r="B79" s="14">
        <v>11678.2</v>
      </c>
      <c r="C79" s="14">
        <v>14919.8</v>
      </c>
      <c r="D79" s="14">
        <v>18140.7</v>
      </c>
      <c r="E79" s="14">
        <v>23031.7</v>
      </c>
      <c r="F79" s="14">
        <v>25881.9</v>
      </c>
      <c r="G79" s="14">
        <v>29747</v>
      </c>
      <c r="H79" s="14">
        <v>35139.300000000003</v>
      </c>
      <c r="I79" s="14">
        <v>43974.3</v>
      </c>
      <c r="J79" s="14">
        <v>56119.8</v>
      </c>
      <c r="K79" s="14">
        <v>66076.800000000003</v>
      </c>
      <c r="L79" s="14">
        <v>77854.3</v>
      </c>
      <c r="M79" s="14">
        <v>94643.199999999997</v>
      </c>
      <c r="N79" s="14">
        <v>103123.2</v>
      </c>
      <c r="O79" s="14">
        <v>114375.9</v>
      </c>
      <c r="P79" s="14">
        <v>127412.7</v>
      </c>
      <c r="Q79" s="14">
        <v>133364</v>
      </c>
      <c r="R79" s="14">
        <v>145761.29999999999</v>
      </c>
      <c r="S79" s="15">
        <v>175404.79999999999</v>
      </c>
      <c r="T79" s="13">
        <v>224091</v>
      </c>
      <c r="U79" s="14">
        <v>228167.2</v>
      </c>
      <c r="V79" s="14">
        <v>263151.3</v>
      </c>
      <c r="W79" s="14">
        <v>279337.8</v>
      </c>
      <c r="X79" s="14">
        <v>296429.40000000002</v>
      </c>
      <c r="Y79" s="14">
        <v>351233.7</v>
      </c>
      <c r="Z79" s="15">
        <v>357183.5</v>
      </c>
    </row>
    <row r="80" spans="1:26" ht="15" customHeight="1" x14ac:dyDescent="0.3">
      <c r="A80" s="32" t="s">
        <v>87</v>
      </c>
      <c r="B80" s="14">
        <v>31373.1</v>
      </c>
      <c r="C80" s="14">
        <v>53242.2</v>
      </c>
      <c r="D80" s="14">
        <v>62088.5</v>
      </c>
      <c r="E80" s="14">
        <v>72826.100000000006</v>
      </c>
      <c r="F80" s="14">
        <v>96832.3</v>
      </c>
      <c r="G80" s="14">
        <v>119333.7</v>
      </c>
      <c r="H80" s="14">
        <v>152301.1</v>
      </c>
      <c r="I80" s="14">
        <v>186623.3</v>
      </c>
      <c r="J80" s="14">
        <v>215934.4</v>
      </c>
      <c r="K80" s="14">
        <v>259041.4</v>
      </c>
      <c r="L80" s="14">
        <v>316581.90000000002</v>
      </c>
      <c r="M80" s="14">
        <v>368996.7</v>
      </c>
      <c r="N80" s="14">
        <v>470679.2</v>
      </c>
      <c r="O80" s="14">
        <v>549722.80000000005</v>
      </c>
      <c r="P80" s="14">
        <v>557489.30000000005</v>
      </c>
      <c r="Q80" s="14">
        <v>577473.9</v>
      </c>
      <c r="R80" s="14">
        <v>642423</v>
      </c>
      <c r="S80" s="15">
        <v>717609.9</v>
      </c>
      <c r="T80" s="13">
        <v>860803.6</v>
      </c>
      <c r="U80" s="14">
        <v>906265</v>
      </c>
      <c r="V80" s="14">
        <v>965485.2</v>
      </c>
      <c r="W80" s="14">
        <v>1069330.7</v>
      </c>
      <c r="X80" s="14">
        <v>1105672.6000000001</v>
      </c>
      <c r="Y80" s="14">
        <v>1354099.5</v>
      </c>
      <c r="Z80" s="15">
        <v>1539350.3</v>
      </c>
    </row>
    <row r="81" spans="1:26" ht="15" customHeight="1" x14ac:dyDescent="0.3">
      <c r="A81" s="32" t="s">
        <v>88</v>
      </c>
      <c r="B81" s="14">
        <v>29309.599999999999</v>
      </c>
      <c r="C81" s="14">
        <v>40306.9</v>
      </c>
      <c r="D81" s="14">
        <v>64794.8</v>
      </c>
      <c r="E81" s="14">
        <v>79891.5</v>
      </c>
      <c r="F81" s="14">
        <v>101048.6</v>
      </c>
      <c r="G81" s="14">
        <v>116318.1</v>
      </c>
      <c r="H81" s="14">
        <v>133330.5</v>
      </c>
      <c r="I81" s="14">
        <v>161194.4</v>
      </c>
      <c r="J81" s="14">
        <v>194259.6</v>
      </c>
      <c r="K81" s="14">
        <v>231293.2</v>
      </c>
      <c r="L81" s="14">
        <v>269178.59999999998</v>
      </c>
      <c r="M81" s="14">
        <v>276895.40000000002</v>
      </c>
      <c r="N81" s="14">
        <v>353590.3</v>
      </c>
      <c r="O81" s="14">
        <v>399594.2</v>
      </c>
      <c r="P81" s="14">
        <v>437994.3</v>
      </c>
      <c r="Q81" s="14">
        <v>498067.20000000001</v>
      </c>
      <c r="R81" s="14">
        <v>539338.4</v>
      </c>
      <c r="S81" s="15">
        <v>595792.30000000005</v>
      </c>
      <c r="T81" s="13">
        <v>672660.4</v>
      </c>
      <c r="U81" s="14">
        <v>697951</v>
      </c>
      <c r="V81" s="14">
        <v>761589.2</v>
      </c>
      <c r="W81" s="14">
        <v>805215.6</v>
      </c>
      <c r="X81" s="14">
        <v>856904.8</v>
      </c>
      <c r="Y81" s="14">
        <v>1017795.1</v>
      </c>
      <c r="Z81" s="15">
        <v>1067881.5</v>
      </c>
    </row>
    <row r="82" spans="1:26" ht="15" customHeight="1" x14ac:dyDescent="0.3">
      <c r="A82" s="32" t="s">
        <v>89</v>
      </c>
      <c r="B82" s="14">
        <v>14436.1</v>
      </c>
      <c r="C82" s="14">
        <v>20676.3</v>
      </c>
      <c r="D82" s="14">
        <v>26315.200000000001</v>
      </c>
      <c r="E82" s="14">
        <v>39052.800000000003</v>
      </c>
      <c r="F82" s="14">
        <v>45717.5</v>
      </c>
      <c r="G82" s="14">
        <v>53199.9</v>
      </c>
      <c r="H82" s="14">
        <v>64250.2</v>
      </c>
      <c r="I82" s="14">
        <v>76861.2</v>
      </c>
      <c r="J82" s="14">
        <v>95090.9</v>
      </c>
      <c r="K82" s="14">
        <v>111761.2</v>
      </c>
      <c r="L82" s="14">
        <v>131563.70000000001</v>
      </c>
      <c r="M82" s="14">
        <v>151118.6</v>
      </c>
      <c r="N82" s="14">
        <v>178689.6</v>
      </c>
      <c r="O82" s="14">
        <v>225401.7</v>
      </c>
      <c r="P82" s="14">
        <v>229407.1</v>
      </c>
      <c r="Q82" s="14">
        <v>210700.9</v>
      </c>
      <c r="R82" s="14">
        <v>232053</v>
      </c>
      <c r="S82" s="15">
        <v>277380.40000000002</v>
      </c>
      <c r="T82" s="13">
        <v>297531</v>
      </c>
      <c r="U82" s="14">
        <v>299181</v>
      </c>
      <c r="V82" s="14">
        <v>334164.40000000002</v>
      </c>
      <c r="W82" s="14">
        <v>395617.2</v>
      </c>
      <c r="X82" s="14">
        <v>449317.5</v>
      </c>
      <c r="Y82" s="14">
        <v>548269.80000000005</v>
      </c>
      <c r="Z82" s="15">
        <v>603837.30000000005</v>
      </c>
    </row>
    <row r="83" spans="1:26" ht="15" customHeight="1" x14ac:dyDescent="0.3">
      <c r="A83" s="32" t="s">
        <v>90</v>
      </c>
      <c r="B83" s="14">
        <v>6983.4</v>
      </c>
      <c r="C83" s="14">
        <v>10538.7</v>
      </c>
      <c r="D83" s="14">
        <v>13009.5</v>
      </c>
      <c r="E83" s="14">
        <v>17151.599999999999</v>
      </c>
      <c r="F83" s="14">
        <v>22374.799999999999</v>
      </c>
      <c r="G83" s="14">
        <v>24325.9</v>
      </c>
      <c r="H83" s="14">
        <v>24612.3</v>
      </c>
      <c r="I83" s="14">
        <v>27167.8</v>
      </c>
      <c r="J83" s="14">
        <v>31203.200000000001</v>
      </c>
      <c r="K83" s="14">
        <v>35314.400000000001</v>
      </c>
      <c r="L83" s="14">
        <v>42053.8</v>
      </c>
      <c r="M83" s="14">
        <v>47895.9</v>
      </c>
      <c r="N83" s="14">
        <v>59619.7</v>
      </c>
      <c r="O83" s="14">
        <v>72174.2</v>
      </c>
      <c r="P83" s="14">
        <v>78417.899999999994</v>
      </c>
      <c r="Q83" s="14">
        <v>88905.9</v>
      </c>
      <c r="R83" s="14">
        <v>96936.8</v>
      </c>
      <c r="S83" s="15">
        <v>125798.3</v>
      </c>
      <c r="T83" s="13">
        <v>153879.79999999999</v>
      </c>
      <c r="U83" s="14">
        <v>161851.20000000001</v>
      </c>
      <c r="V83" s="14">
        <v>176370.6</v>
      </c>
      <c r="W83" s="14">
        <v>214414.9</v>
      </c>
      <c r="X83" s="14">
        <v>285146</v>
      </c>
      <c r="Y83" s="14">
        <v>320159.59999999998</v>
      </c>
      <c r="Z83" s="15">
        <v>315919.09999999998</v>
      </c>
    </row>
    <row r="84" spans="1:26" ht="15" customHeight="1" x14ac:dyDescent="0.3">
      <c r="A84" s="32" t="s">
        <v>91</v>
      </c>
      <c r="B84" s="14">
        <v>12610.5</v>
      </c>
      <c r="C84" s="14">
        <v>26269.9</v>
      </c>
      <c r="D84" s="14">
        <v>34777</v>
      </c>
      <c r="E84" s="14">
        <v>47140.1</v>
      </c>
      <c r="F84" s="14">
        <v>47139.8</v>
      </c>
      <c r="G84" s="14">
        <v>63139.199999999997</v>
      </c>
      <c r="H84" s="14">
        <v>91729.600000000006</v>
      </c>
      <c r="I84" s="14">
        <v>121014.1</v>
      </c>
      <c r="J84" s="14">
        <v>166105.4</v>
      </c>
      <c r="K84" s="14">
        <v>286273</v>
      </c>
      <c r="L84" s="14">
        <v>333581.59999999998</v>
      </c>
      <c r="M84" s="14">
        <v>392380.1</v>
      </c>
      <c r="N84" s="14">
        <v>487659.5</v>
      </c>
      <c r="O84" s="14">
        <v>600247.9</v>
      </c>
      <c r="P84" s="14">
        <v>641886.4</v>
      </c>
      <c r="Q84" s="14">
        <v>671743.6</v>
      </c>
      <c r="R84" s="14">
        <v>799165.4</v>
      </c>
      <c r="S84" s="15">
        <v>837495.2</v>
      </c>
      <c r="T84" s="13">
        <v>762510.3</v>
      </c>
      <c r="U84" s="14">
        <v>784503.4</v>
      </c>
      <c r="V84" s="14">
        <v>1233164.7</v>
      </c>
      <c r="W84" s="14">
        <v>1172226.1000000001</v>
      </c>
      <c r="X84" s="14">
        <v>1001689.4</v>
      </c>
      <c r="Y84" s="14">
        <v>1237949.8</v>
      </c>
      <c r="Z84" s="15">
        <v>1530380.6</v>
      </c>
    </row>
    <row r="85" spans="1:26" ht="15" customHeight="1" x14ac:dyDescent="0.3">
      <c r="A85" s="32" t="s">
        <v>92</v>
      </c>
      <c r="B85" s="14">
        <v>1510.1</v>
      </c>
      <c r="C85" s="14">
        <v>3026</v>
      </c>
      <c r="D85" s="14">
        <v>3784</v>
      </c>
      <c r="E85" s="14">
        <v>4788.8999999999996</v>
      </c>
      <c r="F85" s="14">
        <v>6838.5</v>
      </c>
      <c r="G85" s="14">
        <v>8564.6</v>
      </c>
      <c r="H85" s="14">
        <v>11230.9</v>
      </c>
      <c r="I85" s="14">
        <v>14204.2</v>
      </c>
      <c r="J85" s="14">
        <v>17976.8</v>
      </c>
      <c r="K85" s="14">
        <v>23726.1</v>
      </c>
      <c r="L85" s="14">
        <v>23977</v>
      </c>
      <c r="M85" s="14">
        <v>25320</v>
      </c>
      <c r="N85" s="14">
        <v>31555.9</v>
      </c>
      <c r="O85" s="14">
        <v>39467</v>
      </c>
      <c r="P85" s="14">
        <v>42743.6</v>
      </c>
      <c r="Q85" s="14">
        <v>38428.699999999997</v>
      </c>
      <c r="R85" s="14">
        <v>41948.1</v>
      </c>
      <c r="S85" s="15">
        <v>44554.8</v>
      </c>
      <c r="T85" s="13">
        <v>48563.199999999997</v>
      </c>
      <c r="U85" s="14">
        <v>55268</v>
      </c>
      <c r="V85" s="14">
        <v>54577.8</v>
      </c>
      <c r="W85" s="14">
        <v>56847.6</v>
      </c>
      <c r="X85" s="14">
        <v>63177.1</v>
      </c>
      <c r="Y85" s="14">
        <v>79156.899999999994</v>
      </c>
      <c r="Z85" s="15">
        <v>80676.2</v>
      </c>
    </row>
    <row r="86" spans="1:26" ht="15" customHeight="1" x14ac:dyDescent="0.3">
      <c r="A86" s="32" t="s">
        <v>93</v>
      </c>
      <c r="B86" s="17">
        <v>2635</v>
      </c>
      <c r="C86" s="17">
        <v>3198.7</v>
      </c>
      <c r="D86" s="17">
        <v>3931.4</v>
      </c>
      <c r="E86" s="17">
        <v>6944.6</v>
      </c>
      <c r="F86" s="17">
        <v>10155.4</v>
      </c>
      <c r="G86" s="17">
        <v>13501.1</v>
      </c>
      <c r="H86" s="17">
        <v>12357.8</v>
      </c>
      <c r="I86" s="17">
        <v>12355.4</v>
      </c>
      <c r="J86" s="17">
        <v>15538</v>
      </c>
      <c r="K86" s="17">
        <v>20984.1</v>
      </c>
      <c r="L86" s="17">
        <v>30558.7</v>
      </c>
      <c r="M86" s="17">
        <v>45067.6</v>
      </c>
      <c r="N86" s="17">
        <v>38978.1</v>
      </c>
      <c r="O86" s="17">
        <v>44757.599999999999</v>
      </c>
      <c r="P86" s="17">
        <v>45633.9</v>
      </c>
      <c r="Q86" s="17">
        <v>44466.9</v>
      </c>
      <c r="R86" s="17">
        <v>57751.3</v>
      </c>
      <c r="S86" s="18">
        <v>61735.5</v>
      </c>
      <c r="T86" s="16">
        <v>72174.100000000006</v>
      </c>
      <c r="U86" s="17">
        <v>72873.8</v>
      </c>
      <c r="V86" s="17">
        <v>83422.600000000006</v>
      </c>
      <c r="W86" s="17">
        <v>94995</v>
      </c>
      <c r="X86" s="17">
        <v>119949.4</v>
      </c>
      <c r="Y86" s="17">
        <v>140026.29999999999</v>
      </c>
      <c r="Z86" s="18">
        <v>141042.1</v>
      </c>
    </row>
    <row r="88" spans="1:26" x14ac:dyDescent="0.3">
      <c r="A88" s="161"/>
      <c r="B88" s="162"/>
      <c r="C88" s="162"/>
      <c r="D88" s="162"/>
      <c r="E88" s="162"/>
      <c r="F88" s="162"/>
      <c r="P88" s="161"/>
      <c r="Q88" s="163"/>
      <c r="R88" s="163"/>
      <c r="S88" s="163"/>
    </row>
  </sheetData>
  <mergeCells count="2">
    <mergeCell ref="A88:F88"/>
    <mergeCell ref="P88:S8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86"/>
  <sheetViews>
    <sheetView topLeftCell="A33" zoomScale="70" zoomScaleNormal="70" workbookViewId="0">
      <selection activeCell="A2" sqref="A2:XFD84"/>
    </sheetView>
  </sheetViews>
  <sheetFormatPr defaultColWidth="13.109375" defaultRowHeight="15.6" x14ac:dyDescent="0.3"/>
  <cols>
    <col min="1" max="1" width="52.88671875" style="4" customWidth="1"/>
    <col min="2" max="6" width="13.109375" style="4" bestFit="1" customWidth="1"/>
    <col min="7" max="9" width="13.6640625" style="4" bestFit="1" customWidth="1"/>
    <col min="10" max="10" width="13.6640625" style="34" bestFit="1" customWidth="1"/>
    <col min="11" max="12" width="13.6640625" style="4" bestFit="1" customWidth="1"/>
    <col min="13" max="13" width="13.6640625" style="34" bestFit="1" customWidth="1"/>
    <col min="14" max="18" width="13.6640625" style="4" bestFit="1" customWidth="1"/>
    <col min="19" max="19" width="27" style="4" customWidth="1"/>
    <col min="20" max="20" width="29.88671875" style="4" customWidth="1"/>
    <col min="21" max="24" width="13.6640625" style="4" bestFit="1" customWidth="1"/>
    <col min="25" max="26" width="14.88671875" style="4" bestFit="1" customWidth="1"/>
    <col min="27" max="16384" width="13.109375" style="4"/>
  </cols>
  <sheetData>
    <row r="1" spans="1:26" x14ac:dyDescent="0.3">
      <c r="A1" s="4" t="s">
        <v>1</v>
      </c>
    </row>
    <row r="2" spans="1:26" ht="18" x14ac:dyDescent="0.3">
      <c r="A2" s="1"/>
      <c r="B2" s="2">
        <v>1998</v>
      </c>
      <c r="C2" s="2">
        <v>1999</v>
      </c>
      <c r="D2" s="2">
        <v>2000</v>
      </c>
      <c r="E2" s="2">
        <v>2001</v>
      </c>
      <c r="F2" s="2">
        <v>2002</v>
      </c>
      <c r="G2" s="2">
        <v>2003</v>
      </c>
      <c r="H2" s="2">
        <v>2004</v>
      </c>
      <c r="I2" s="2">
        <v>2005</v>
      </c>
      <c r="J2" s="2">
        <v>2006</v>
      </c>
      <c r="K2" s="2">
        <v>2007</v>
      </c>
      <c r="L2" s="2">
        <v>2008</v>
      </c>
      <c r="M2" s="2">
        <v>2009</v>
      </c>
      <c r="N2" s="2">
        <v>2010</v>
      </c>
      <c r="O2" s="2">
        <v>2011</v>
      </c>
      <c r="P2" s="2">
        <v>2012</v>
      </c>
      <c r="Q2" s="2">
        <v>2013</v>
      </c>
      <c r="R2" s="2">
        <v>2014</v>
      </c>
      <c r="S2" s="2">
        <v>2015</v>
      </c>
      <c r="T2" s="3">
        <v>2016</v>
      </c>
      <c r="U2" s="3">
        <v>2017</v>
      </c>
      <c r="V2" s="3">
        <v>2018</v>
      </c>
      <c r="W2" s="3">
        <v>2019</v>
      </c>
      <c r="X2" s="3">
        <v>2020</v>
      </c>
      <c r="Y2" s="3">
        <v>2021</v>
      </c>
      <c r="Z2" s="3" t="s">
        <v>0</v>
      </c>
    </row>
    <row r="3" spans="1:26" x14ac:dyDescent="0.3">
      <c r="A3" s="69" t="s">
        <v>135</v>
      </c>
      <c r="B3" s="5">
        <v>2251977.5</v>
      </c>
      <c r="C3" s="5">
        <v>3827375.5</v>
      </c>
      <c r="D3" s="5">
        <v>5753671.5999999987</v>
      </c>
      <c r="E3" s="5">
        <v>7170968.1999999993</v>
      </c>
      <c r="F3" s="5">
        <v>8741219.1999999993</v>
      </c>
      <c r="G3" s="5">
        <v>10742423.300000001</v>
      </c>
      <c r="H3" s="5">
        <v>13964305.399999999</v>
      </c>
      <c r="I3" s="5">
        <v>18034385.199999999</v>
      </c>
      <c r="J3" s="5">
        <v>22492119.600000001</v>
      </c>
      <c r="K3" s="5">
        <v>27963955.600000001</v>
      </c>
      <c r="L3" s="5">
        <v>33908756.699999996</v>
      </c>
      <c r="M3" s="5">
        <v>32007228.099999998</v>
      </c>
      <c r="N3" s="5">
        <v>37687768.200000003</v>
      </c>
      <c r="O3" s="5">
        <v>45392276.700000003</v>
      </c>
      <c r="P3" s="5">
        <v>49926068.70000001</v>
      </c>
      <c r="Q3" s="5">
        <v>54103000.300000004</v>
      </c>
      <c r="R3" s="5">
        <v>59188270.300000004</v>
      </c>
      <c r="S3" s="5">
        <v>65750633.600000009</v>
      </c>
      <c r="T3" s="5">
        <v>74120174.799999997</v>
      </c>
      <c r="U3" s="5">
        <v>79745093.899999991</v>
      </c>
      <c r="V3" s="5">
        <v>90202901.499999985</v>
      </c>
      <c r="W3" s="5">
        <v>95060662.299999997</v>
      </c>
      <c r="X3" s="5">
        <v>94410215.299999997</v>
      </c>
      <c r="Y3" s="5">
        <v>122199665.2</v>
      </c>
      <c r="Z3" s="5">
        <v>140670816.5</v>
      </c>
    </row>
    <row r="4" spans="1:26" x14ac:dyDescent="0.3">
      <c r="A4" s="69" t="s">
        <v>254</v>
      </c>
      <c r="B4" s="5">
        <f t="shared" ref="B4:Z4" si="0">SUM(B6:B84)</f>
        <v>2251977.5000000009</v>
      </c>
      <c r="C4" s="5">
        <f t="shared" si="0"/>
        <v>3827375.5000000009</v>
      </c>
      <c r="D4" s="5">
        <f t="shared" si="0"/>
        <v>5753671.6000000006</v>
      </c>
      <c r="E4" s="5">
        <f t="shared" si="0"/>
        <v>7170968.1999999974</v>
      </c>
      <c r="F4" s="5">
        <f t="shared" si="0"/>
        <v>8741219.200000003</v>
      </c>
      <c r="G4" s="5">
        <f t="shared" si="0"/>
        <v>10742423.299999993</v>
      </c>
      <c r="H4" s="5">
        <f t="shared" si="0"/>
        <v>13964305.4</v>
      </c>
      <c r="I4" s="5">
        <f t="shared" si="0"/>
        <v>18011486.300000001</v>
      </c>
      <c r="J4" s="5">
        <f t="shared" si="0"/>
        <v>22459775.199999992</v>
      </c>
      <c r="K4" s="5">
        <f t="shared" si="0"/>
        <v>27915899.499999989</v>
      </c>
      <c r="L4" s="5">
        <f t="shared" si="0"/>
        <v>33842482.899999999</v>
      </c>
      <c r="M4" s="5">
        <f t="shared" si="0"/>
        <v>31942919.799999997</v>
      </c>
      <c r="N4" s="5">
        <f t="shared" si="0"/>
        <v>37617073.300000004</v>
      </c>
      <c r="O4" s="5">
        <f t="shared" si="0"/>
        <v>45305653.699999996</v>
      </c>
      <c r="P4" s="5">
        <f t="shared" si="0"/>
        <v>49823779.599999994</v>
      </c>
      <c r="Q4" s="5">
        <f t="shared" si="0"/>
        <v>53980597.5</v>
      </c>
      <c r="R4" s="5">
        <f t="shared" si="0"/>
        <v>58819740.399999984</v>
      </c>
      <c r="S4" s="5">
        <f t="shared" si="0"/>
        <v>65281598.29999999</v>
      </c>
      <c r="T4" s="5">
        <f t="shared" si="0"/>
        <v>73466564.499999985</v>
      </c>
      <c r="U4" s="5">
        <f t="shared" si="0"/>
        <v>79042853.700000003</v>
      </c>
      <c r="V4" s="5">
        <f t="shared" si="0"/>
        <v>89419943.799999997</v>
      </c>
      <c r="W4" s="5">
        <f t="shared" si="0"/>
        <v>94205574.199999973</v>
      </c>
      <c r="X4" s="5">
        <f t="shared" si="0"/>
        <v>93498209.200000003</v>
      </c>
      <c r="Y4" s="5">
        <f t="shared" si="0"/>
        <v>121118611.19999996</v>
      </c>
      <c r="Z4" s="5">
        <f t="shared" si="0"/>
        <v>139470132.69999996</v>
      </c>
    </row>
    <row r="5" spans="1:26" x14ac:dyDescent="0.3">
      <c r="A5" s="71" t="s">
        <v>255</v>
      </c>
      <c r="B5" s="5">
        <f>B3-B4</f>
        <v>0</v>
      </c>
      <c r="C5" s="5">
        <f t="shared" ref="C5:Z5" si="1">C3-C4</f>
        <v>0</v>
      </c>
      <c r="D5" s="5">
        <f t="shared" si="1"/>
        <v>0</v>
      </c>
      <c r="E5" s="5">
        <f t="shared" si="1"/>
        <v>0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22898.89999999851</v>
      </c>
      <c r="J5" s="5">
        <f t="shared" si="1"/>
        <v>32344.400000009686</v>
      </c>
      <c r="K5" s="5">
        <f t="shared" si="1"/>
        <v>48056.100000012666</v>
      </c>
      <c r="L5" s="5">
        <f t="shared" si="1"/>
        <v>66273.79999999702</v>
      </c>
      <c r="M5" s="5">
        <f t="shared" si="1"/>
        <v>64308.300000000745</v>
      </c>
      <c r="N5" s="5">
        <f t="shared" si="1"/>
        <v>70694.89999999851</v>
      </c>
      <c r="O5" s="5">
        <f t="shared" si="1"/>
        <v>86623.000000007451</v>
      </c>
      <c r="P5" s="5">
        <f t="shared" si="1"/>
        <v>102289.10000001639</v>
      </c>
      <c r="Q5" s="5">
        <f t="shared" si="1"/>
        <v>122402.80000000447</v>
      </c>
      <c r="R5" s="5">
        <f t="shared" si="1"/>
        <v>368529.90000002086</v>
      </c>
      <c r="S5" s="5">
        <f t="shared" si="1"/>
        <v>469035.30000001937</v>
      </c>
      <c r="T5" s="5">
        <f t="shared" si="1"/>
        <v>653610.30000001192</v>
      </c>
      <c r="U5" s="5">
        <f t="shared" si="1"/>
        <v>702240.19999998808</v>
      </c>
      <c r="V5" s="5">
        <f t="shared" si="1"/>
        <v>782957.69999998808</v>
      </c>
      <c r="W5" s="5">
        <f t="shared" si="1"/>
        <v>855088.10000002384</v>
      </c>
      <c r="X5" s="5">
        <f t="shared" si="1"/>
        <v>912006.09999999404</v>
      </c>
      <c r="Y5" s="5">
        <f t="shared" si="1"/>
        <v>1081054.0000000447</v>
      </c>
      <c r="Z5" s="5">
        <f t="shared" si="1"/>
        <v>1200683.8000000417</v>
      </c>
    </row>
    <row r="6" spans="1:26" ht="15" customHeight="1" x14ac:dyDescent="0.3">
      <c r="A6" s="8" t="s">
        <v>3</v>
      </c>
      <c r="B6" s="9">
        <v>18245.5</v>
      </c>
      <c r="C6" s="10">
        <v>32060.6</v>
      </c>
      <c r="D6" s="10">
        <v>42074.5</v>
      </c>
      <c r="E6" s="10">
        <v>49941.8</v>
      </c>
      <c r="F6" s="10">
        <v>62404.4</v>
      </c>
      <c r="G6" s="10">
        <v>76054.5</v>
      </c>
      <c r="H6" s="10">
        <v>114409.3</v>
      </c>
      <c r="I6" s="10">
        <v>144987.79999999999</v>
      </c>
      <c r="J6" s="10">
        <v>178846.1</v>
      </c>
      <c r="K6" s="10">
        <v>237013.3</v>
      </c>
      <c r="L6" s="10">
        <v>317656.3</v>
      </c>
      <c r="M6" s="10">
        <v>304345.3</v>
      </c>
      <c r="N6" s="10">
        <v>398361.4</v>
      </c>
      <c r="O6" s="10">
        <v>507839.8</v>
      </c>
      <c r="P6" s="10">
        <v>545517.19999999995</v>
      </c>
      <c r="Q6" s="10">
        <v>569006.4</v>
      </c>
      <c r="R6" s="10">
        <v>619677.69999999995</v>
      </c>
      <c r="S6" s="11">
        <v>693379.4</v>
      </c>
      <c r="T6" s="9">
        <v>778027.8</v>
      </c>
      <c r="U6" s="10">
        <v>837306.8</v>
      </c>
      <c r="V6" s="10">
        <v>911597.9</v>
      </c>
      <c r="W6" s="10">
        <v>955329.2</v>
      </c>
      <c r="X6" s="10">
        <v>997330.9</v>
      </c>
      <c r="Y6" s="10">
        <v>1359965.6</v>
      </c>
      <c r="Z6" s="11">
        <v>1311232.6000000001</v>
      </c>
    </row>
    <row r="7" spans="1:26" ht="15" customHeight="1" x14ac:dyDescent="0.3">
      <c r="A7" s="12" t="s">
        <v>4</v>
      </c>
      <c r="B7" s="13">
        <v>11051.3</v>
      </c>
      <c r="C7" s="14">
        <v>16809.400000000001</v>
      </c>
      <c r="D7" s="14">
        <v>24650.5</v>
      </c>
      <c r="E7" s="14">
        <v>30110.3</v>
      </c>
      <c r="F7" s="14">
        <v>37374.1</v>
      </c>
      <c r="G7" s="14">
        <v>43700.3</v>
      </c>
      <c r="H7" s="14">
        <v>51003.4</v>
      </c>
      <c r="I7" s="14">
        <v>66692.3</v>
      </c>
      <c r="J7" s="14">
        <v>82100.399999999994</v>
      </c>
      <c r="K7" s="14">
        <v>102706.2</v>
      </c>
      <c r="L7" s="14">
        <v>125834.4</v>
      </c>
      <c r="M7" s="14">
        <v>126477.4</v>
      </c>
      <c r="N7" s="14">
        <v>147024</v>
      </c>
      <c r="O7" s="14">
        <v>174211.8</v>
      </c>
      <c r="P7" s="14">
        <v>207397.5</v>
      </c>
      <c r="Q7" s="14">
        <v>219502.8</v>
      </c>
      <c r="R7" s="14">
        <v>242722.4</v>
      </c>
      <c r="S7" s="15">
        <v>271782.5</v>
      </c>
      <c r="T7" s="13">
        <v>316489.40000000002</v>
      </c>
      <c r="U7" s="14">
        <v>341177.8</v>
      </c>
      <c r="V7" s="14">
        <v>367157.1</v>
      </c>
      <c r="W7" s="14">
        <v>399113.8</v>
      </c>
      <c r="X7" s="14">
        <v>414179.4</v>
      </c>
      <c r="Y7" s="14">
        <v>482669.4</v>
      </c>
      <c r="Z7" s="15">
        <v>549347.1</v>
      </c>
    </row>
    <row r="8" spans="1:26" ht="15" customHeight="1" x14ac:dyDescent="0.3">
      <c r="A8" s="12" t="s">
        <v>5</v>
      </c>
      <c r="B8" s="13">
        <v>14936.9</v>
      </c>
      <c r="C8" s="14">
        <v>24481</v>
      </c>
      <c r="D8" s="14">
        <v>33017.699999999997</v>
      </c>
      <c r="E8" s="14">
        <v>42075.4</v>
      </c>
      <c r="F8" s="14">
        <v>50359.9</v>
      </c>
      <c r="G8" s="14">
        <v>61818.6</v>
      </c>
      <c r="H8" s="14">
        <v>74207</v>
      </c>
      <c r="I8" s="14">
        <v>86926.8</v>
      </c>
      <c r="J8" s="14">
        <v>112841.7</v>
      </c>
      <c r="K8" s="14">
        <v>146663</v>
      </c>
      <c r="L8" s="14">
        <v>175395.7</v>
      </c>
      <c r="M8" s="14">
        <v>185824.6</v>
      </c>
      <c r="N8" s="14">
        <v>224759.2</v>
      </c>
      <c r="O8" s="14">
        <v>261222.6</v>
      </c>
      <c r="P8" s="14">
        <v>286018.59999999998</v>
      </c>
      <c r="Q8" s="14">
        <v>306641.40000000002</v>
      </c>
      <c r="R8" s="14">
        <v>328064.2</v>
      </c>
      <c r="S8" s="15">
        <v>368489.2</v>
      </c>
      <c r="T8" s="13">
        <v>431549.8</v>
      </c>
      <c r="U8" s="14">
        <v>449849.2</v>
      </c>
      <c r="V8" s="14">
        <v>480027.8</v>
      </c>
      <c r="W8" s="14">
        <v>535493.4</v>
      </c>
      <c r="X8" s="14">
        <v>553092.4</v>
      </c>
      <c r="Y8" s="14">
        <v>730328.8</v>
      </c>
      <c r="Z8" s="15">
        <v>780490.4</v>
      </c>
    </row>
    <row r="9" spans="1:26" ht="15" customHeight="1" x14ac:dyDescent="0.3">
      <c r="A9" s="12" t="s">
        <v>6</v>
      </c>
      <c r="B9" s="13">
        <v>22381.9</v>
      </c>
      <c r="C9" s="14">
        <v>36278.800000000003</v>
      </c>
      <c r="D9" s="14">
        <v>49523.9</v>
      </c>
      <c r="E9" s="14">
        <v>60014.6</v>
      </c>
      <c r="F9" s="14">
        <v>83001.100000000006</v>
      </c>
      <c r="G9" s="14">
        <v>100143.3</v>
      </c>
      <c r="H9" s="14">
        <v>117197.6</v>
      </c>
      <c r="I9" s="14">
        <v>133586.6</v>
      </c>
      <c r="J9" s="14">
        <v>166176.5</v>
      </c>
      <c r="K9" s="14">
        <v>222811.9</v>
      </c>
      <c r="L9" s="14">
        <v>287072.09999999998</v>
      </c>
      <c r="M9" s="14">
        <v>301729.09999999998</v>
      </c>
      <c r="N9" s="14">
        <v>346568.2</v>
      </c>
      <c r="O9" s="14">
        <v>474973.9</v>
      </c>
      <c r="P9" s="14">
        <v>563965.4</v>
      </c>
      <c r="Q9" s="14">
        <v>611720.4</v>
      </c>
      <c r="R9" s="14">
        <v>717667.2</v>
      </c>
      <c r="S9" s="15">
        <v>805969.6</v>
      </c>
      <c r="T9" s="13">
        <v>827928.6</v>
      </c>
      <c r="U9" s="14">
        <v>873429.4</v>
      </c>
      <c r="V9" s="14">
        <v>951292.3</v>
      </c>
      <c r="W9" s="14">
        <v>1001790.3</v>
      </c>
      <c r="X9" s="14">
        <v>1062765.3999999999</v>
      </c>
      <c r="Y9" s="14">
        <v>1273851.8999999999</v>
      </c>
      <c r="Z9" s="15">
        <v>1377736.5</v>
      </c>
    </row>
    <row r="10" spans="1:26" ht="15" customHeight="1" x14ac:dyDescent="0.3">
      <c r="A10" s="12" t="s">
        <v>7</v>
      </c>
      <c r="B10" s="13">
        <v>8278.4</v>
      </c>
      <c r="C10" s="14">
        <v>11743.6</v>
      </c>
      <c r="D10" s="14">
        <v>16900</v>
      </c>
      <c r="E10" s="14">
        <v>22175.9</v>
      </c>
      <c r="F10" s="14">
        <v>26981.3</v>
      </c>
      <c r="G10" s="14">
        <v>33214.6</v>
      </c>
      <c r="H10" s="14">
        <v>40159.4</v>
      </c>
      <c r="I10" s="14">
        <v>44415.4</v>
      </c>
      <c r="J10" s="14">
        <v>55090</v>
      </c>
      <c r="K10" s="14">
        <v>74752</v>
      </c>
      <c r="L10" s="14">
        <v>86980.3</v>
      </c>
      <c r="M10" s="14">
        <v>87061.9</v>
      </c>
      <c r="N10" s="14">
        <v>109884.5</v>
      </c>
      <c r="O10" s="14">
        <v>128905.4</v>
      </c>
      <c r="P10" s="14">
        <v>136115</v>
      </c>
      <c r="Q10" s="14">
        <v>158228.70000000001</v>
      </c>
      <c r="R10" s="14">
        <v>151876.79999999999</v>
      </c>
      <c r="S10" s="15">
        <v>180517.5</v>
      </c>
      <c r="T10" s="13">
        <v>205818.6</v>
      </c>
      <c r="U10" s="14">
        <v>212464.7</v>
      </c>
      <c r="V10" s="14">
        <v>232493.6</v>
      </c>
      <c r="W10" s="14">
        <v>254968.9</v>
      </c>
      <c r="X10" s="14">
        <v>269508.8</v>
      </c>
      <c r="Y10" s="14">
        <v>308392.2</v>
      </c>
      <c r="Z10" s="15">
        <v>364016.5</v>
      </c>
    </row>
    <row r="11" spans="1:26" ht="15" customHeight="1" x14ac:dyDescent="0.3">
      <c r="A11" s="12" t="s">
        <v>8</v>
      </c>
      <c r="B11" s="13">
        <v>10097.299999999999</v>
      </c>
      <c r="C11" s="14">
        <v>16009.8</v>
      </c>
      <c r="D11" s="14">
        <v>23903.3</v>
      </c>
      <c r="E11" s="14">
        <v>31860</v>
      </c>
      <c r="F11" s="14">
        <v>37283.1</v>
      </c>
      <c r="G11" s="14">
        <v>48792.7</v>
      </c>
      <c r="H11" s="14">
        <v>57993.8</v>
      </c>
      <c r="I11" s="14">
        <v>70953.899999999994</v>
      </c>
      <c r="J11" s="14">
        <v>86150.5</v>
      </c>
      <c r="K11" s="14">
        <v>111869</v>
      </c>
      <c r="L11" s="14">
        <v>150394.4</v>
      </c>
      <c r="M11" s="14">
        <v>154946.1</v>
      </c>
      <c r="N11" s="14">
        <v>188601.3</v>
      </c>
      <c r="O11" s="14">
        <v>234749</v>
      </c>
      <c r="P11" s="14">
        <v>285256.59999999998</v>
      </c>
      <c r="Q11" s="14">
        <v>292841</v>
      </c>
      <c r="R11" s="14">
        <v>326459.5</v>
      </c>
      <c r="S11" s="15">
        <v>339760.8</v>
      </c>
      <c r="T11" s="13">
        <v>409462.3</v>
      </c>
      <c r="U11" s="14">
        <v>457052.5</v>
      </c>
      <c r="V11" s="14">
        <v>507632.2</v>
      </c>
      <c r="W11" s="14">
        <v>549755.80000000005</v>
      </c>
      <c r="X11" s="14">
        <v>561895.80000000005</v>
      </c>
      <c r="Y11" s="14">
        <v>671155.5</v>
      </c>
      <c r="Z11" s="15">
        <v>693947.6</v>
      </c>
    </row>
    <row r="12" spans="1:26" ht="15" customHeight="1" x14ac:dyDescent="0.3">
      <c r="A12" s="12" t="s">
        <v>9</v>
      </c>
      <c r="B12" s="13">
        <v>8478.9</v>
      </c>
      <c r="C12" s="14">
        <v>13363.6</v>
      </c>
      <c r="D12" s="14">
        <v>16662.2</v>
      </c>
      <c r="E12" s="14">
        <v>22221.5</v>
      </c>
      <c r="F12" s="14">
        <v>25952.9</v>
      </c>
      <c r="G12" s="14">
        <v>29692.1</v>
      </c>
      <c r="H12" s="14">
        <v>37787.4</v>
      </c>
      <c r="I12" s="14">
        <v>44684.7</v>
      </c>
      <c r="J12" s="14">
        <v>54351.1</v>
      </c>
      <c r="K12" s="14">
        <v>65700.399999999994</v>
      </c>
      <c r="L12" s="14">
        <v>81040.7</v>
      </c>
      <c r="M12" s="14">
        <v>78920.7</v>
      </c>
      <c r="N12" s="14">
        <v>98130.7</v>
      </c>
      <c r="O12" s="14">
        <v>116629.8</v>
      </c>
      <c r="P12" s="14">
        <v>130840.4</v>
      </c>
      <c r="Q12" s="14">
        <v>139015.9</v>
      </c>
      <c r="R12" s="14">
        <v>146731.5</v>
      </c>
      <c r="S12" s="15">
        <v>160579.79999999999</v>
      </c>
      <c r="T12" s="13">
        <v>170225.1</v>
      </c>
      <c r="U12" s="14">
        <v>178485.6</v>
      </c>
      <c r="V12" s="14">
        <v>191812.9</v>
      </c>
      <c r="W12" s="14">
        <v>203821.4</v>
      </c>
      <c r="X12" s="14">
        <v>204114.1</v>
      </c>
      <c r="Y12" s="14">
        <v>247508</v>
      </c>
      <c r="Z12" s="15">
        <v>276043.90000000002</v>
      </c>
    </row>
    <row r="13" spans="1:26" ht="15" customHeight="1" x14ac:dyDescent="0.3">
      <c r="A13" s="12" t="s">
        <v>10</v>
      </c>
      <c r="B13" s="13">
        <v>15507.9</v>
      </c>
      <c r="C13" s="14">
        <v>22033.9</v>
      </c>
      <c r="D13" s="14">
        <v>30167.7</v>
      </c>
      <c r="E13" s="14">
        <v>36399.800000000003</v>
      </c>
      <c r="F13" s="14">
        <v>45309.4</v>
      </c>
      <c r="G13" s="14">
        <v>56383.1</v>
      </c>
      <c r="H13" s="14">
        <v>76506.100000000006</v>
      </c>
      <c r="I13" s="14">
        <v>86624.9</v>
      </c>
      <c r="J13" s="14">
        <v>104035.7</v>
      </c>
      <c r="K13" s="14">
        <v>128799</v>
      </c>
      <c r="L13" s="14">
        <v>167865.8</v>
      </c>
      <c r="M13" s="14">
        <v>161570.9</v>
      </c>
      <c r="N13" s="14">
        <v>193648.6</v>
      </c>
      <c r="O13" s="14">
        <v>228851.4</v>
      </c>
      <c r="P13" s="14">
        <v>248213.1</v>
      </c>
      <c r="Q13" s="14">
        <v>271542.5</v>
      </c>
      <c r="R13" s="14">
        <v>298287.3</v>
      </c>
      <c r="S13" s="15">
        <v>336999.4</v>
      </c>
      <c r="T13" s="13">
        <v>379011.3</v>
      </c>
      <c r="U13" s="14">
        <v>404759.8</v>
      </c>
      <c r="V13" s="14">
        <v>451000.5</v>
      </c>
      <c r="W13" s="14">
        <v>495864.4</v>
      </c>
      <c r="X13" s="14">
        <v>523000.5</v>
      </c>
      <c r="Y13" s="14">
        <v>688469.1</v>
      </c>
      <c r="Z13" s="15">
        <v>665472.5</v>
      </c>
    </row>
    <row r="14" spans="1:26" ht="15" customHeight="1" x14ac:dyDescent="0.3">
      <c r="A14" s="12" t="s">
        <v>11</v>
      </c>
      <c r="B14" s="13">
        <v>16400.5</v>
      </c>
      <c r="C14" s="14">
        <v>31008.7</v>
      </c>
      <c r="D14" s="14">
        <v>48067.7</v>
      </c>
      <c r="E14" s="14">
        <v>50574.1</v>
      </c>
      <c r="F14" s="14">
        <v>70590.5</v>
      </c>
      <c r="G14" s="14">
        <v>96241.9</v>
      </c>
      <c r="H14" s="14">
        <v>141778.29999999999</v>
      </c>
      <c r="I14" s="14">
        <v>145194.4</v>
      </c>
      <c r="J14" s="14">
        <v>179057.3</v>
      </c>
      <c r="K14" s="14">
        <v>209821.5</v>
      </c>
      <c r="L14" s="14">
        <v>259532.2</v>
      </c>
      <c r="M14" s="14">
        <v>226662</v>
      </c>
      <c r="N14" s="14">
        <v>248544.9</v>
      </c>
      <c r="O14" s="14">
        <v>287816.8</v>
      </c>
      <c r="P14" s="14">
        <v>293301.3</v>
      </c>
      <c r="Q14" s="14">
        <v>315685.40000000002</v>
      </c>
      <c r="R14" s="14">
        <v>398464.5</v>
      </c>
      <c r="S14" s="15">
        <v>448994.3</v>
      </c>
      <c r="T14" s="13">
        <v>501263.5</v>
      </c>
      <c r="U14" s="14">
        <v>522266.2</v>
      </c>
      <c r="V14" s="14">
        <v>604396.19999999995</v>
      </c>
      <c r="W14" s="14">
        <v>570022.9</v>
      </c>
      <c r="X14" s="14">
        <v>618273.1</v>
      </c>
      <c r="Y14" s="14">
        <v>853038.4</v>
      </c>
      <c r="Z14" s="15">
        <v>792823.2</v>
      </c>
    </row>
    <row r="15" spans="1:26" ht="15" customHeight="1" x14ac:dyDescent="0.3">
      <c r="A15" s="12" t="s">
        <v>12</v>
      </c>
      <c r="B15" s="13">
        <v>82056.800000000003</v>
      </c>
      <c r="C15" s="14">
        <v>131178.29999999999</v>
      </c>
      <c r="D15" s="14">
        <v>176693.6</v>
      </c>
      <c r="E15" s="14">
        <v>235159.6</v>
      </c>
      <c r="F15" s="14">
        <v>312950</v>
      </c>
      <c r="G15" s="14">
        <v>412089.3</v>
      </c>
      <c r="H15" s="14">
        <v>535204.4</v>
      </c>
      <c r="I15" s="14">
        <v>708062.1</v>
      </c>
      <c r="J15" s="14">
        <v>934328.9</v>
      </c>
      <c r="K15" s="14">
        <v>1295649.8999999999</v>
      </c>
      <c r="L15" s="14">
        <v>1645753</v>
      </c>
      <c r="M15" s="14">
        <v>1519446.3</v>
      </c>
      <c r="N15" s="14">
        <v>1832867.3</v>
      </c>
      <c r="O15" s="14">
        <v>2176795.2999999998</v>
      </c>
      <c r="P15" s="14">
        <v>2357081.9</v>
      </c>
      <c r="Q15" s="14">
        <v>2545951.5</v>
      </c>
      <c r="R15" s="14">
        <v>2742886.1</v>
      </c>
      <c r="S15" s="15">
        <v>3180924.6</v>
      </c>
      <c r="T15" s="13">
        <v>4206506</v>
      </c>
      <c r="U15" s="14">
        <v>4290261.2</v>
      </c>
      <c r="V15" s="14">
        <v>4644635</v>
      </c>
      <c r="W15" s="14">
        <v>5196136.4000000004</v>
      </c>
      <c r="X15" s="14">
        <v>5406076.5</v>
      </c>
      <c r="Y15" s="14">
        <v>6809951.0999999996</v>
      </c>
      <c r="Z15" s="15">
        <v>7720842.6000000006</v>
      </c>
    </row>
    <row r="16" spans="1:26" ht="15" customHeight="1" x14ac:dyDescent="0.3">
      <c r="A16" s="12" t="s">
        <v>13</v>
      </c>
      <c r="B16" s="13">
        <v>9506.9</v>
      </c>
      <c r="C16" s="14">
        <v>15800</v>
      </c>
      <c r="D16" s="14">
        <v>22160.799999999999</v>
      </c>
      <c r="E16" s="14">
        <v>27624.799999999999</v>
      </c>
      <c r="F16" s="14">
        <v>35657.4</v>
      </c>
      <c r="G16" s="14">
        <v>42073.3</v>
      </c>
      <c r="H16" s="14">
        <v>46042.3</v>
      </c>
      <c r="I16" s="14">
        <v>53181.9</v>
      </c>
      <c r="J16" s="14">
        <v>64801.599999999999</v>
      </c>
      <c r="K16" s="14">
        <v>77101.2</v>
      </c>
      <c r="L16" s="14">
        <v>96669.9</v>
      </c>
      <c r="M16" s="14">
        <v>90623.6</v>
      </c>
      <c r="N16" s="14">
        <v>106196.7</v>
      </c>
      <c r="O16" s="14">
        <v>131198.20000000001</v>
      </c>
      <c r="P16" s="14">
        <v>146103.20000000001</v>
      </c>
      <c r="Q16" s="14">
        <v>164797</v>
      </c>
      <c r="R16" s="14">
        <v>178822.5</v>
      </c>
      <c r="S16" s="15">
        <v>208237.9</v>
      </c>
      <c r="T16" s="13">
        <v>228583.1</v>
      </c>
      <c r="U16" s="14">
        <v>231118.4</v>
      </c>
      <c r="V16" s="14">
        <v>247105.5</v>
      </c>
      <c r="W16" s="14">
        <v>266655.59999999998</v>
      </c>
      <c r="X16" s="14">
        <v>282883.7</v>
      </c>
      <c r="Y16" s="14">
        <v>338266.1</v>
      </c>
      <c r="Z16" s="15">
        <v>369901.2</v>
      </c>
    </row>
    <row r="17" spans="1:26" ht="15" customHeight="1" x14ac:dyDescent="0.3">
      <c r="A17" s="12" t="s">
        <v>14</v>
      </c>
      <c r="B17" s="13">
        <v>12943.8</v>
      </c>
      <c r="C17" s="14">
        <v>20108.099999999999</v>
      </c>
      <c r="D17" s="14">
        <v>27956.5</v>
      </c>
      <c r="E17" s="14">
        <v>37054.300000000003</v>
      </c>
      <c r="F17" s="14">
        <v>45797.5</v>
      </c>
      <c r="G17" s="14">
        <v>59607.199999999997</v>
      </c>
      <c r="H17" s="14">
        <v>69996</v>
      </c>
      <c r="I17" s="14">
        <v>84382.7</v>
      </c>
      <c r="J17" s="14">
        <v>105491.9</v>
      </c>
      <c r="K17" s="14">
        <v>121305.2</v>
      </c>
      <c r="L17" s="14">
        <v>150151.20000000001</v>
      </c>
      <c r="M17" s="14">
        <v>153634.1</v>
      </c>
      <c r="N17" s="14">
        <v>179127.9</v>
      </c>
      <c r="O17" s="14">
        <v>214142.6</v>
      </c>
      <c r="P17" s="14">
        <v>253881.60000000001</v>
      </c>
      <c r="Q17" s="14">
        <v>279286.5</v>
      </c>
      <c r="R17" s="14">
        <v>295611.7</v>
      </c>
      <c r="S17" s="15">
        <v>323131.8</v>
      </c>
      <c r="T17" s="13">
        <v>366211.3</v>
      </c>
      <c r="U17" s="14">
        <v>395276.9</v>
      </c>
      <c r="V17" s="14">
        <v>416183.2</v>
      </c>
      <c r="W17" s="14">
        <v>436417.7</v>
      </c>
      <c r="X17" s="14">
        <v>461214.6</v>
      </c>
      <c r="Y17" s="14">
        <v>544053.6</v>
      </c>
      <c r="Z17" s="15">
        <v>619185</v>
      </c>
    </row>
    <row r="18" spans="1:26" ht="15" customHeight="1" x14ac:dyDescent="0.3">
      <c r="A18" s="12" t="s">
        <v>15</v>
      </c>
      <c r="B18" s="13">
        <v>11630.9</v>
      </c>
      <c r="C18" s="14">
        <v>20564.900000000001</v>
      </c>
      <c r="D18" s="14">
        <v>28140.6</v>
      </c>
      <c r="E18" s="14">
        <v>36016.300000000003</v>
      </c>
      <c r="F18" s="14">
        <v>42166.1</v>
      </c>
      <c r="G18" s="14">
        <v>49085.7</v>
      </c>
      <c r="H18" s="14">
        <v>56113.9</v>
      </c>
      <c r="I18" s="14">
        <v>65525.599999999999</v>
      </c>
      <c r="J18" s="14">
        <v>79043.399999999994</v>
      </c>
      <c r="K18" s="14">
        <v>95703.4</v>
      </c>
      <c r="L18" s="14">
        <v>121601.3</v>
      </c>
      <c r="M18" s="14">
        <v>125348.9</v>
      </c>
      <c r="N18" s="14">
        <v>154681.1</v>
      </c>
      <c r="O18" s="14">
        <v>180811.5</v>
      </c>
      <c r="P18" s="14">
        <v>201817</v>
      </c>
      <c r="Q18" s="14">
        <v>225887.1</v>
      </c>
      <c r="R18" s="14">
        <v>234710.1</v>
      </c>
      <c r="S18" s="15">
        <v>256706.8</v>
      </c>
      <c r="T18" s="13">
        <v>283725.5</v>
      </c>
      <c r="U18" s="14">
        <v>313615.8</v>
      </c>
      <c r="V18" s="14">
        <v>335059.90000000002</v>
      </c>
      <c r="W18" s="14">
        <v>349237.6</v>
      </c>
      <c r="X18" s="14">
        <v>365048.1</v>
      </c>
      <c r="Y18" s="14">
        <v>428827.5</v>
      </c>
      <c r="Z18" s="15">
        <v>483299.8</v>
      </c>
    </row>
    <row r="19" spans="1:26" ht="15" customHeight="1" x14ac:dyDescent="0.3">
      <c r="A19" s="12" t="s">
        <v>16</v>
      </c>
      <c r="B19" s="13">
        <v>9871.2999999999993</v>
      </c>
      <c r="C19" s="14">
        <v>16750.900000000001</v>
      </c>
      <c r="D19" s="14">
        <v>23387.3</v>
      </c>
      <c r="E19" s="14">
        <v>31086.6</v>
      </c>
      <c r="F19" s="14">
        <v>38897.800000000003</v>
      </c>
      <c r="G19" s="14">
        <v>46877.7</v>
      </c>
      <c r="H19" s="14">
        <v>56775</v>
      </c>
      <c r="I19" s="14">
        <v>63614.8</v>
      </c>
      <c r="J19" s="14">
        <v>79766.2</v>
      </c>
      <c r="K19" s="14">
        <v>106039.6</v>
      </c>
      <c r="L19" s="14">
        <v>120836</v>
      </c>
      <c r="M19" s="14">
        <v>136323.9</v>
      </c>
      <c r="N19" s="14">
        <v>143902.39999999999</v>
      </c>
      <c r="O19" s="14">
        <v>173283.1</v>
      </c>
      <c r="P19" s="14">
        <v>203331.5</v>
      </c>
      <c r="Q19" s="14">
        <v>236335.9</v>
      </c>
      <c r="R19" s="14">
        <v>285656.5</v>
      </c>
      <c r="S19" s="15">
        <v>317213.7</v>
      </c>
      <c r="T19" s="13">
        <v>320623.40000000002</v>
      </c>
      <c r="U19" s="14">
        <v>320572.40000000002</v>
      </c>
      <c r="V19" s="14">
        <v>352202.6</v>
      </c>
      <c r="W19" s="14">
        <v>353745.5</v>
      </c>
      <c r="X19" s="14">
        <v>376258.7</v>
      </c>
      <c r="Y19" s="14">
        <v>442996.9</v>
      </c>
      <c r="Z19" s="15">
        <v>473768.7</v>
      </c>
    </row>
    <row r="20" spans="1:26" ht="15" customHeight="1" x14ac:dyDescent="0.3">
      <c r="A20" s="12" t="s">
        <v>17</v>
      </c>
      <c r="B20" s="13">
        <v>16784</v>
      </c>
      <c r="C20" s="14">
        <v>25703.4</v>
      </c>
      <c r="D20" s="14">
        <v>35341.1</v>
      </c>
      <c r="E20" s="14">
        <v>46986.400000000001</v>
      </c>
      <c r="F20" s="14">
        <v>55732.6</v>
      </c>
      <c r="G20" s="14">
        <v>68805.3</v>
      </c>
      <c r="H20" s="14">
        <v>88081.5</v>
      </c>
      <c r="I20" s="14">
        <v>96897.4</v>
      </c>
      <c r="J20" s="14">
        <v>127363.8</v>
      </c>
      <c r="K20" s="14">
        <v>156034.6</v>
      </c>
      <c r="L20" s="14">
        <v>192283</v>
      </c>
      <c r="M20" s="14">
        <v>197687</v>
      </c>
      <c r="N20" s="14">
        <v>219004.9</v>
      </c>
      <c r="O20" s="14">
        <v>255073</v>
      </c>
      <c r="P20" s="14">
        <v>268063.90000000002</v>
      </c>
      <c r="Q20" s="14">
        <v>298669.2</v>
      </c>
      <c r="R20" s="14">
        <v>316613.2</v>
      </c>
      <c r="S20" s="15">
        <v>329616</v>
      </c>
      <c r="T20" s="13">
        <v>397438.9</v>
      </c>
      <c r="U20" s="14">
        <v>420671.5</v>
      </c>
      <c r="V20" s="14">
        <v>471065.5</v>
      </c>
      <c r="W20" s="14">
        <v>488367.5</v>
      </c>
      <c r="X20" s="14">
        <v>486599.1</v>
      </c>
      <c r="Y20" s="14">
        <v>564548.5</v>
      </c>
      <c r="Z20" s="15">
        <v>629399</v>
      </c>
    </row>
    <row r="21" spans="1:26" ht="15" customHeight="1" x14ac:dyDescent="0.3">
      <c r="A21" s="12" t="s">
        <v>18</v>
      </c>
      <c r="B21" s="13">
        <v>17890.5</v>
      </c>
      <c r="C21" s="14">
        <v>28602.2</v>
      </c>
      <c r="D21" s="14">
        <v>42061.3</v>
      </c>
      <c r="E21" s="14">
        <v>52891.199999999997</v>
      </c>
      <c r="F21" s="14">
        <v>65416.3</v>
      </c>
      <c r="G21" s="14">
        <v>72258</v>
      </c>
      <c r="H21" s="14">
        <v>88119.6</v>
      </c>
      <c r="I21" s="14">
        <v>116221.2</v>
      </c>
      <c r="J21" s="14">
        <v>142240.1</v>
      </c>
      <c r="K21" s="14">
        <v>174110.9</v>
      </c>
      <c r="L21" s="14">
        <v>231730.8</v>
      </c>
      <c r="M21" s="14">
        <v>214925.4</v>
      </c>
      <c r="N21" s="14">
        <v>237629.2</v>
      </c>
      <c r="O21" s="14">
        <v>279879.3</v>
      </c>
      <c r="P21" s="14">
        <v>311240.3</v>
      </c>
      <c r="Q21" s="14">
        <v>348034.8</v>
      </c>
      <c r="R21" s="14">
        <v>411122.3</v>
      </c>
      <c r="S21" s="15">
        <v>477537.8</v>
      </c>
      <c r="T21" s="13">
        <v>552308.4</v>
      </c>
      <c r="U21" s="14">
        <v>594407.6</v>
      </c>
      <c r="V21" s="14">
        <v>666763</v>
      </c>
      <c r="W21" s="14">
        <v>676822.6</v>
      </c>
      <c r="X21" s="14">
        <v>713110.4</v>
      </c>
      <c r="Y21" s="14">
        <v>887541.1</v>
      </c>
      <c r="Z21" s="15">
        <v>1004283.2</v>
      </c>
    </row>
    <row r="22" spans="1:26" ht="15" customHeight="1" x14ac:dyDescent="0.3">
      <c r="A22" s="12" t="s">
        <v>19</v>
      </c>
      <c r="B22" s="13">
        <v>19811.3</v>
      </c>
      <c r="C22" s="14">
        <v>33337.4</v>
      </c>
      <c r="D22" s="14">
        <v>41756.199999999997</v>
      </c>
      <c r="E22" s="14">
        <v>61149.599999999999</v>
      </c>
      <c r="F22" s="14">
        <v>75313.399999999994</v>
      </c>
      <c r="G22" s="14">
        <v>92073.4</v>
      </c>
      <c r="H22" s="14">
        <v>112438.7</v>
      </c>
      <c r="I22" s="14">
        <v>131252.1</v>
      </c>
      <c r="J22" s="14">
        <v>153251.5</v>
      </c>
      <c r="K22" s="14">
        <v>186577.5</v>
      </c>
      <c r="L22" s="14">
        <v>214946.3</v>
      </c>
      <c r="M22" s="14">
        <v>212684.4</v>
      </c>
      <c r="N22" s="14">
        <v>239644</v>
      </c>
      <c r="O22" s="14">
        <v>286967.5</v>
      </c>
      <c r="P22" s="14">
        <v>327279.59999999998</v>
      </c>
      <c r="Q22" s="14">
        <v>362861.8</v>
      </c>
      <c r="R22" s="14">
        <v>391462.8</v>
      </c>
      <c r="S22" s="15">
        <v>443054.1</v>
      </c>
      <c r="T22" s="13">
        <v>498880.3</v>
      </c>
      <c r="U22" s="14">
        <v>534549.69999999995</v>
      </c>
      <c r="V22" s="14">
        <v>583605.30000000005</v>
      </c>
      <c r="W22" s="14">
        <v>609150.80000000005</v>
      </c>
      <c r="X22" s="14">
        <v>611748.5</v>
      </c>
      <c r="Y22" s="14">
        <v>695015.4</v>
      </c>
      <c r="Z22" s="15">
        <v>748305.6</v>
      </c>
    </row>
    <row r="23" spans="1:26" ht="15" customHeight="1" x14ac:dyDescent="0.3">
      <c r="A23" s="12" t="s">
        <v>20</v>
      </c>
      <c r="B23" s="16">
        <v>328497.90000000002</v>
      </c>
      <c r="C23" s="17">
        <v>695059.8</v>
      </c>
      <c r="D23" s="17">
        <v>1159034</v>
      </c>
      <c r="E23" s="17">
        <v>1370182.8</v>
      </c>
      <c r="F23" s="17">
        <v>1767476.7</v>
      </c>
      <c r="G23" s="17">
        <v>2188231.5</v>
      </c>
      <c r="H23" s="17">
        <v>2853272.4</v>
      </c>
      <c r="I23" s="17">
        <v>4135154.6</v>
      </c>
      <c r="J23" s="17">
        <v>5260232.8</v>
      </c>
      <c r="K23" s="17">
        <v>6696259.0999999996</v>
      </c>
      <c r="L23" s="17">
        <v>8248652</v>
      </c>
      <c r="M23" s="17">
        <v>7126972.4000000004</v>
      </c>
      <c r="N23" s="17">
        <v>8375863.7999999998</v>
      </c>
      <c r="O23" s="17">
        <v>9948772.8000000007</v>
      </c>
      <c r="P23" s="17">
        <v>10666870.5</v>
      </c>
      <c r="Q23" s="17">
        <v>11814897.4</v>
      </c>
      <c r="R23" s="17">
        <v>12779525.699999999</v>
      </c>
      <c r="S23" s="18">
        <v>13520862.9</v>
      </c>
      <c r="T23" s="16">
        <v>15121534.199999999</v>
      </c>
      <c r="U23" s="17">
        <v>16538189.5</v>
      </c>
      <c r="V23" s="17">
        <v>18777726</v>
      </c>
      <c r="W23" s="14">
        <v>19797064.300000001</v>
      </c>
      <c r="X23" s="17">
        <v>20260717.699999999</v>
      </c>
      <c r="Y23" s="17">
        <v>24265759.899999999</v>
      </c>
      <c r="Z23" s="15">
        <v>28507429.100000001</v>
      </c>
    </row>
    <row r="24" spans="1:26" ht="15" customHeight="1" x14ac:dyDescent="0.3">
      <c r="A24" s="20" t="s">
        <v>22</v>
      </c>
      <c r="B24" s="14">
        <v>11241.6</v>
      </c>
      <c r="C24" s="14">
        <v>20040.400000000001</v>
      </c>
      <c r="D24" s="14">
        <v>28214.6</v>
      </c>
      <c r="E24" s="14">
        <v>33721.199999999997</v>
      </c>
      <c r="F24" s="14">
        <v>41362.400000000001</v>
      </c>
      <c r="G24" s="14">
        <v>46588.9</v>
      </c>
      <c r="H24" s="14">
        <v>53964.1</v>
      </c>
      <c r="I24" s="14">
        <v>77124.800000000003</v>
      </c>
      <c r="J24" s="14">
        <v>84228.3</v>
      </c>
      <c r="K24" s="14">
        <v>104603.3</v>
      </c>
      <c r="L24" s="14">
        <v>115208.2</v>
      </c>
      <c r="M24" s="14">
        <v>105924.1</v>
      </c>
      <c r="N24" s="14">
        <v>120511.3</v>
      </c>
      <c r="O24" s="14">
        <v>154953.70000000001</v>
      </c>
      <c r="P24" s="14">
        <v>160841.5</v>
      </c>
      <c r="Q24" s="14">
        <v>178636.2</v>
      </c>
      <c r="R24" s="14">
        <v>191192.1</v>
      </c>
      <c r="S24" s="15">
        <v>212049.5</v>
      </c>
      <c r="T24" s="13">
        <v>248140.4</v>
      </c>
      <c r="U24" s="14">
        <v>270802.5</v>
      </c>
      <c r="V24" s="14">
        <v>300977.09999999998</v>
      </c>
      <c r="W24" s="14">
        <v>319050</v>
      </c>
      <c r="X24" s="14">
        <v>322803.59999999998</v>
      </c>
      <c r="Y24" s="14">
        <v>447564.1</v>
      </c>
      <c r="Z24" s="15">
        <v>391410.5</v>
      </c>
    </row>
    <row r="25" spans="1:26" ht="15" customHeight="1" x14ac:dyDescent="0.3">
      <c r="A25" s="20" t="s">
        <v>23</v>
      </c>
      <c r="B25" s="14">
        <v>29127.5</v>
      </c>
      <c r="C25" s="14">
        <v>43810.6</v>
      </c>
      <c r="D25" s="14">
        <v>59473.1</v>
      </c>
      <c r="E25" s="14">
        <v>78276.5</v>
      </c>
      <c r="F25" s="14">
        <v>86019.4</v>
      </c>
      <c r="G25" s="14">
        <v>107149</v>
      </c>
      <c r="H25" s="14">
        <v>131588</v>
      </c>
      <c r="I25" s="14">
        <v>171307.2</v>
      </c>
      <c r="J25" s="14">
        <v>218490.7</v>
      </c>
      <c r="K25" s="14">
        <v>241150.5</v>
      </c>
      <c r="L25" s="14">
        <v>291812.09999999998</v>
      </c>
      <c r="M25" s="14">
        <v>302629.2</v>
      </c>
      <c r="N25" s="14">
        <v>353853</v>
      </c>
      <c r="O25" s="14">
        <v>435959.3</v>
      </c>
      <c r="P25" s="14">
        <v>479051.3</v>
      </c>
      <c r="Q25" s="14">
        <v>482329.9</v>
      </c>
      <c r="R25" s="14">
        <v>484166.5</v>
      </c>
      <c r="S25" s="15">
        <v>528403.4</v>
      </c>
      <c r="T25" s="13">
        <v>578649.1</v>
      </c>
      <c r="U25" s="14">
        <v>608574.5</v>
      </c>
      <c r="V25" s="14">
        <v>696242.2</v>
      </c>
      <c r="W25" s="14">
        <v>718138.7</v>
      </c>
      <c r="X25" s="14">
        <v>613266.9</v>
      </c>
      <c r="Y25" s="14">
        <v>869995.8</v>
      </c>
      <c r="Z25" s="15">
        <v>975700.7</v>
      </c>
    </row>
    <row r="26" spans="1:26" ht="15" customHeight="1" x14ac:dyDescent="0.3">
      <c r="A26" s="20" t="s">
        <v>24</v>
      </c>
      <c r="B26" s="14">
        <v>22435.5</v>
      </c>
      <c r="C26" s="14">
        <v>35928.400000000001</v>
      </c>
      <c r="D26" s="14">
        <v>61806.9</v>
      </c>
      <c r="E26" s="14">
        <v>67274.7</v>
      </c>
      <c r="F26" s="14">
        <v>83158.8</v>
      </c>
      <c r="G26" s="14">
        <v>103951.3</v>
      </c>
      <c r="H26" s="14">
        <v>142564.70000000001</v>
      </c>
      <c r="I26" s="14">
        <v>166433.4</v>
      </c>
      <c r="J26" s="14">
        <v>215932.7</v>
      </c>
      <c r="K26" s="14">
        <v>268672.09999999998</v>
      </c>
      <c r="L26" s="14">
        <v>289755.90000000002</v>
      </c>
      <c r="M26" s="14">
        <v>323606.8</v>
      </c>
      <c r="N26" s="14">
        <v>372804.8</v>
      </c>
      <c r="O26" s="14">
        <v>439116.79999999999</v>
      </c>
      <c r="P26" s="14">
        <v>472470.9</v>
      </c>
      <c r="Q26" s="14">
        <v>500095.1</v>
      </c>
      <c r="R26" s="14">
        <v>542695.30000000005</v>
      </c>
      <c r="S26" s="15">
        <v>627698.1</v>
      </c>
      <c r="T26" s="13">
        <v>713043.9</v>
      </c>
      <c r="U26" s="14">
        <v>759206.5</v>
      </c>
      <c r="V26" s="14">
        <v>865723.3</v>
      </c>
      <c r="W26" s="14">
        <v>889974.4</v>
      </c>
      <c r="X26" s="14">
        <v>781819</v>
      </c>
      <c r="Y26" s="14">
        <v>1080494.8999999999</v>
      </c>
      <c r="Z26" s="15">
        <v>1188187.1000000001</v>
      </c>
    </row>
    <row r="27" spans="1:26" ht="15" customHeight="1" x14ac:dyDescent="0.3">
      <c r="A27" s="20" t="s">
        <v>26</v>
      </c>
      <c r="B27" s="14">
        <v>23748.400000000001</v>
      </c>
      <c r="C27" s="14">
        <v>44974.400000000001</v>
      </c>
      <c r="D27" s="14">
        <v>69195.5</v>
      </c>
      <c r="E27" s="14">
        <v>65425.3</v>
      </c>
      <c r="F27" s="14">
        <v>80731.899999999994</v>
      </c>
      <c r="G27" s="14">
        <v>107544.6</v>
      </c>
      <c r="H27" s="14">
        <v>161378.6</v>
      </c>
      <c r="I27" s="14">
        <v>193966.1</v>
      </c>
      <c r="J27" s="14">
        <v>201939.20000000001</v>
      </c>
      <c r="K27" s="14">
        <v>243336.3</v>
      </c>
      <c r="L27" s="14">
        <v>294926.2</v>
      </c>
      <c r="M27" s="14">
        <v>213396.9</v>
      </c>
      <c r="N27" s="14">
        <v>262432.7</v>
      </c>
      <c r="O27" s="14">
        <v>323067.90000000002</v>
      </c>
      <c r="P27" s="14">
        <v>355291.3</v>
      </c>
      <c r="Q27" s="14">
        <v>346227.6</v>
      </c>
      <c r="R27" s="14">
        <v>387211.7</v>
      </c>
      <c r="S27" s="15">
        <v>478893</v>
      </c>
      <c r="T27" s="13">
        <v>509931.7</v>
      </c>
      <c r="U27" s="14">
        <v>542663.4</v>
      </c>
      <c r="V27" s="14">
        <v>615647.69999999995</v>
      </c>
      <c r="W27" s="14">
        <v>632759.5</v>
      </c>
      <c r="X27" s="14">
        <v>624437.1</v>
      </c>
      <c r="Y27" s="14">
        <v>1026496.5</v>
      </c>
      <c r="Z27" s="15">
        <v>1024197</v>
      </c>
    </row>
    <row r="28" spans="1:26" ht="15" customHeight="1" x14ac:dyDescent="0.3">
      <c r="A28" s="20" t="s">
        <v>27</v>
      </c>
      <c r="B28" s="14">
        <v>8405.7999999999993</v>
      </c>
      <c r="C28" s="14">
        <v>15619.6</v>
      </c>
      <c r="D28" s="14">
        <v>23290.3</v>
      </c>
      <c r="E28" s="14">
        <v>32327.200000000001</v>
      </c>
      <c r="F28" s="14">
        <v>40120.300000000003</v>
      </c>
      <c r="G28" s="14">
        <v>46757.7</v>
      </c>
      <c r="H28" s="14">
        <v>66552.100000000006</v>
      </c>
      <c r="I28" s="14">
        <v>81837.600000000006</v>
      </c>
      <c r="J28" s="14">
        <v>103138.7</v>
      </c>
      <c r="K28" s="14">
        <v>143927.70000000001</v>
      </c>
      <c r="L28" s="14">
        <v>179266.7</v>
      </c>
      <c r="M28" s="14">
        <v>169519.6</v>
      </c>
      <c r="N28" s="14">
        <v>195749.1</v>
      </c>
      <c r="O28" s="14">
        <v>241004.79999999999</v>
      </c>
      <c r="P28" s="14">
        <v>265361.2</v>
      </c>
      <c r="Q28" s="14">
        <v>275885.8</v>
      </c>
      <c r="R28" s="14">
        <v>314088.3</v>
      </c>
      <c r="S28" s="15">
        <v>349818.6</v>
      </c>
      <c r="T28" s="13">
        <v>417094.9</v>
      </c>
      <c r="U28" s="14">
        <v>446677.6</v>
      </c>
      <c r="V28" s="14">
        <v>493302.4</v>
      </c>
      <c r="W28" s="14">
        <v>520951.2</v>
      </c>
      <c r="X28" s="14">
        <v>549311.19999999995</v>
      </c>
      <c r="Y28" s="14">
        <v>683811.6</v>
      </c>
      <c r="Z28" s="15">
        <v>738007.6</v>
      </c>
    </row>
    <row r="29" spans="1:26" ht="15" customHeight="1" x14ac:dyDescent="0.3">
      <c r="A29" s="20" t="s">
        <v>28</v>
      </c>
      <c r="B29" s="14">
        <v>21515.9</v>
      </c>
      <c r="C29" s="14">
        <v>39742.800000000003</v>
      </c>
      <c r="D29" s="14">
        <v>56001.9</v>
      </c>
      <c r="E29" s="14">
        <v>75858.600000000006</v>
      </c>
      <c r="F29" s="14">
        <v>94747</v>
      </c>
      <c r="G29" s="14">
        <v>121222.3</v>
      </c>
      <c r="H29" s="14">
        <v>166445</v>
      </c>
      <c r="I29" s="14">
        <v>205416.9</v>
      </c>
      <c r="J29" s="14">
        <v>265260.40000000002</v>
      </c>
      <c r="K29" s="14">
        <v>309028.59999999998</v>
      </c>
      <c r="L29" s="14">
        <v>383255.4</v>
      </c>
      <c r="M29" s="14">
        <v>430395.5</v>
      </c>
      <c r="N29" s="14">
        <v>490303.7</v>
      </c>
      <c r="O29" s="14">
        <v>581712</v>
      </c>
      <c r="P29" s="14">
        <v>672066.9</v>
      </c>
      <c r="Q29" s="14">
        <v>678718.3</v>
      </c>
      <c r="R29" s="14">
        <v>703325.6</v>
      </c>
      <c r="S29" s="15">
        <v>849616.6</v>
      </c>
      <c r="T29" s="13">
        <v>953668.3</v>
      </c>
      <c r="U29" s="14">
        <v>1002543.3</v>
      </c>
      <c r="V29" s="14">
        <v>1147644.3999999999</v>
      </c>
      <c r="W29" s="14">
        <v>1223679.6000000001</v>
      </c>
      <c r="X29" s="14">
        <v>1238641.3</v>
      </c>
      <c r="Y29" s="14">
        <v>1473287.1</v>
      </c>
      <c r="Z29" s="15">
        <v>1657842.6</v>
      </c>
    </row>
    <row r="30" spans="1:26" ht="15" customHeight="1" x14ac:dyDescent="0.3">
      <c r="A30" s="20" t="s">
        <v>29</v>
      </c>
      <c r="B30" s="14">
        <v>22675.9</v>
      </c>
      <c r="C30" s="14">
        <v>40973.5</v>
      </c>
      <c r="D30" s="14">
        <v>55135</v>
      </c>
      <c r="E30" s="14">
        <v>57569.3</v>
      </c>
      <c r="F30" s="14">
        <v>68445.399999999994</v>
      </c>
      <c r="G30" s="14">
        <v>80604.100000000006</v>
      </c>
      <c r="H30" s="14">
        <v>124972</v>
      </c>
      <c r="I30" s="14">
        <v>132870.20000000001</v>
      </c>
      <c r="J30" s="14">
        <v>158127</v>
      </c>
      <c r="K30" s="14">
        <v>191584.6</v>
      </c>
      <c r="L30" s="14">
        <v>213733.5</v>
      </c>
      <c r="M30" s="14">
        <v>202235.5</v>
      </c>
      <c r="N30" s="14">
        <v>233438.9</v>
      </c>
      <c r="O30" s="14">
        <v>263811.7</v>
      </c>
      <c r="P30" s="14">
        <v>283846.2</v>
      </c>
      <c r="Q30" s="14">
        <v>306578.7</v>
      </c>
      <c r="R30" s="14">
        <v>328291.8</v>
      </c>
      <c r="S30" s="15">
        <v>401582.7</v>
      </c>
      <c r="T30" s="13">
        <v>467006.5</v>
      </c>
      <c r="U30" s="14">
        <v>479352.8</v>
      </c>
      <c r="V30" s="14">
        <v>521051.5</v>
      </c>
      <c r="W30" s="14">
        <v>616504.1</v>
      </c>
      <c r="X30" s="14">
        <v>798450.1</v>
      </c>
      <c r="Y30" s="14">
        <v>1106607.7</v>
      </c>
      <c r="Z30" s="15">
        <v>1148670.7</v>
      </c>
    </row>
    <row r="31" spans="1:26" ht="15" customHeight="1" x14ac:dyDescent="0.3">
      <c r="A31" s="20" t="s">
        <v>30</v>
      </c>
      <c r="B31" s="14">
        <v>9361</v>
      </c>
      <c r="C31" s="14">
        <v>15726.4</v>
      </c>
      <c r="D31" s="14">
        <v>20965.5</v>
      </c>
      <c r="E31" s="14">
        <v>27501</v>
      </c>
      <c r="F31" s="14">
        <v>31466.799999999999</v>
      </c>
      <c r="G31" s="14">
        <v>38081.699999999997</v>
      </c>
      <c r="H31" s="14">
        <v>49242.3</v>
      </c>
      <c r="I31" s="14">
        <v>63848.3</v>
      </c>
      <c r="J31" s="14">
        <v>74923.8</v>
      </c>
      <c r="K31" s="14">
        <v>86664.9</v>
      </c>
      <c r="L31" s="14">
        <v>115141.3</v>
      </c>
      <c r="M31" s="14">
        <v>117710</v>
      </c>
      <c r="N31" s="14">
        <v>127407.8</v>
      </c>
      <c r="O31" s="14">
        <v>153419.70000000001</v>
      </c>
      <c r="P31" s="14">
        <v>170605.7</v>
      </c>
      <c r="Q31" s="14">
        <v>178818.1</v>
      </c>
      <c r="R31" s="14">
        <v>209304.4</v>
      </c>
      <c r="S31" s="15">
        <v>234075.7</v>
      </c>
      <c r="T31" s="13">
        <v>253056.8</v>
      </c>
      <c r="U31" s="14">
        <v>256165.8</v>
      </c>
      <c r="V31" s="14">
        <v>259255.8</v>
      </c>
      <c r="W31" s="14">
        <v>273808</v>
      </c>
      <c r="X31" s="14">
        <v>279689.3</v>
      </c>
      <c r="Y31" s="14">
        <v>345664.3</v>
      </c>
      <c r="Z31" s="15">
        <v>380629.9</v>
      </c>
    </row>
    <row r="32" spans="1:26" ht="15" customHeight="1" x14ac:dyDescent="0.3">
      <c r="A32" s="20" t="s">
        <v>31</v>
      </c>
      <c r="B32" s="14">
        <v>6161.2</v>
      </c>
      <c r="C32" s="14">
        <v>11142.4</v>
      </c>
      <c r="D32" s="14">
        <v>16178.9</v>
      </c>
      <c r="E32" s="14">
        <v>19416.900000000001</v>
      </c>
      <c r="F32" s="14">
        <v>24098.9</v>
      </c>
      <c r="G32" s="14">
        <v>29488.400000000001</v>
      </c>
      <c r="H32" s="14">
        <v>35816</v>
      </c>
      <c r="I32" s="14">
        <v>40582.9</v>
      </c>
      <c r="J32" s="14">
        <v>51464.9</v>
      </c>
      <c r="K32" s="14">
        <v>61561.9</v>
      </c>
      <c r="L32" s="14">
        <v>73283.199999999997</v>
      </c>
      <c r="M32" s="14">
        <v>74647.8</v>
      </c>
      <c r="N32" s="14">
        <v>87066</v>
      </c>
      <c r="O32" s="14">
        <v>100498.5</v>
      </c>
      <c r="P32" s="14">
        <v>107547.5</v>
      </c>
      <c r="Q32" s="14">
        <v>114676.2</v>
      </c>
      <c r="R32" s="14">
        <v>123825.60000000001</v>
      </c>
      <c r="S32" s="15">
        <v>135239.5</v>
      </c>
      <c r="T32" s="13">
        <v>159206.1</v>
      </c>
      <c r="U32" s="14">
        <v>165858.1</v>
      </c>
      <c r="V32" s="14">
        <v>180730.3</v>
      </c>
      <c r="W32" s="14">
        <v>196625.3</v>
      </c>
      <c r="X32" s="14">
        <v>201756.7</v>
      </c>
      <c r="Y32" s="14">
        <v>227739.7</v>
      </c>
      <c r="Z32" s="15">
        <v>257770.8</v>
      </c>
    </row>
    <row r="33" spans="1:26" ht="15" customHeight="1" x14ac:dyDescent="0.3">
      <c r="A33" s="20" t="s">
        <v>32</v>
      </c>
      <c r="B33" s="22">
        <v>86112.2</v>
      </c>
      <c r="C33" s="22">
        <v>134354.20000000001</v>
      </c>
      <c r="D33" s="22">
        <v>188243</v>
      </c>
      <c r="E33" s="22">
        <v>251654.39999999999</v>
      </c>
      <c r="F33" s="22">
        <v>336692.3</v>
      </c>
      <c r="G33" s="22">
        <v>409638.5</v>
      </c>
      <c r="H33" s="22">
        <v>542359.19999999995</v>
      </c>
      <c r="I33" s="22">
        <v>666392.80000000005</v>
      </c>
      <c r="J33" s="22">
        <v>825102.3</v>
      </c>
      <c r="K33" s="22">
        <v>1119660.3</v>
      </c>
      <c r="L33" s="22">
        <v>1431839.6</v>
      </c>
      <c r="M33" s="22">
        <v>1475805.3</v>
      </c>
      <c r="N33" s="22">
        <v>1699486.4</v>
      </c>
      <c r="O33" s="22">
        <v>2091914.3</v>
      </c>
      <c r="P33" s="22">
        <v>2280426</v>
      </c>
      <c r="Q33" s="22">
        <v>2491423.2999999998</v>
      </c>
      <c r="R33" s="22">
        <v>2661210</v>
      </c>
      <c r="S33" s="23">
        <v>3387417.7</v>
      </c>
      <c r="T33" s="24">
        <v>4099939.7</v>
      </c>
      <c r="U33" s="22">
        <v>4283036.3000000007</v>
      </c>
      <c r="V33" s="22">
        <v>4785218.5999999996</v>
      </c>
      <c r="W33" s="14">
        <v>5186129.3</v>
      </c>
      <c r="X33" s="22">
        <v>5332558.3</v>
      </c>
      <c r="Y33" s="22">
        <v>9420445.3000000007</v>
      </c>
      <c r="Z33" s="15">
        <v>11166443.699999999</v>
      </c>
    </row>
    <row r="34" spans="1:26" ht="15" customHeight="1" x14ac:dyDescent="0.3">
      <c r="A34" s="20" t="s">
        <v>34</v>
      </c>
      <c r="B34" s="26">
        <v>3112.6</v>
      </c>
      <c r="C34" s="26">
        <v>4524.8</v>
      </c>
      <c r="D34" s="26">
        <v>5519.6</v>
      </c>
      <c r="E34" s="26">
        <v>6641.8</v>
      </c>
      <c r="F34" s="26">
        <v>7909.9</v>
      </c>
      <c r="G34" s="26">
        <v>9849.2999999999993</v>
      </c>
      <c r="H34" s="26">
        <v>12493.2</v>
      </c>
      <c r="I34" s="26">
        <v>17029.099999999999</v>
      </c>
      <c r="J34" s="26">
        <v>21132.400000000001</v>
      </c>
      <c r="K34" s="26">
        <v>29085.1</v>
      </c>
      <c r="L34" s="26">
        <v>36134.400000000001</v>
      </c>
      <c r="M34" s="26">
        <v>41511.5</v>
      </c>
      <c r="N34" s="26">
        <v>47194.5</v>
      </c>
      <c r="O34" s="26">
        <v>56803.3</v>
      </c>
      <c r="P34" s="26">
        <v>65300.4</v>
      </c>
      <c r="Q34" s="26">
        <v>70862.3</v>
      </c>
      <c r="R34" s="26">
        <v>75622.5</v>
      </c>
      <c r="S34" s="27">
        <v>84306</v>
      </c>
      <c r="T34" s="28">
        <v>101102.7</v>
      </c>
      <c r="U34" s="26">
        <v>109714.5</v>
      </c>
      <c r="V34" s="26">
        <v>119961.8</v>
      </c>
      <c r="W34" s="14">
        <v>131125.79999999999</v>
      </c>
      <c r="X34" s="26">
        <v>142913.5</v>
      </c>
      <c r="Y34" s="26">
        <v>171386.1</v>
      </c>
      <c r="Z34" s="15">
        <v>197082</v>
      </c>
    </row>
    <row r="35" spans="1:26" ht="15" customHeight="1" x14ac:dyDescent="0.3">
      <c r="A35" s="20" t="s">
        <v>35</v>
      </c>
      <c r="B35" s="14">
        <v>1525.3</v>
      </c>
      <c r="C35" s="14">
        <v>2198</v>
      </c>
      <c r="D35" s="14">
        <v>6212.6</v>
      </c>
      <c r="E35" s="14">
        <v>6732</v>
      </c>
      <c r="F35" s="14">
        <v>7272.3</v>
      </c>
      <c r="G35" s="14">
        <v>6539.5</v>
      </c>
      <c r="H35" s="14">
        <v>8518.5</v>
      </c>
      <c r="I35" s="14">
        <v>9685.7000000000007</v>
      </c>
      <c r="J35" s="14">
        <v>12844.1</v>
      </c>
      <c r="K35" s="14">
        <v>17225.8</v>
      </c>
      <c r="L35" s="14">
        <v>20789.7</v>
      </c>
      <c r="M35" s="14">
        <v>23948.1</v>
      </c>
      <c r="N35" s="14">
        <v>24404.1</v>
      </c>
      <c r="O35" s="14">
        <v>29318.7</v>
      </c>
      <c r="P35" s="14">
        <v>35897.800000000003</v>
      </c>
      <c r="Q35" s="14">
        <v>41165.9</v>
      </c>
      <c r="R35" s="14">
        <v>46680.6</v>
      </c>
      <c r="S35" s="15">
        <v>51958.5</v>
      </c>
      <c r="T35" s="13">
        <v>69564.2</v>
      </c>
      <c r="U35" s="14">
        <v>80126.899999999994</v>
      </c>
      <c r="V35" s="14">
        <v>86107.1</v>
      </c>
      <c r="W35" s="14">
        <v>88986.9</v>
      </c>
      <c r="X35" s="14">
        <v>94025.9</v>
      </c>
      <c r="Y35" s="14">
        <v>102377.2</v>
      </c>
      <c r="Z35" s="15">
        <v>118961.60000000001</v>
      </c>
    </row>
    <row r="36" spans="1:26" ht="15" customHeight="1" x14ac:dyDescent="0.3">
      <c r="A36" s="20" t="s">
        <v>37</v>
      </c>
      <c r="B36" s="14">
        <v>51621.9</v>
      </c>
      <c r="C36" s="14">
        <v>98882</v>
      </c>
      <c r="D36" s="14">
        <v>137125.29999999999</v>
      </c>
      <c r="E36" s="14">
        <v>179177.5</v>
      </c>
      <c r="F36" s="14">
        <v>217727.6</v>
      </c>
      <c r="G36" s="14">
        <v>248565.5</v>
      </c>
      <c r="H36" s="14">
        <v>313623.59999999998</v>
      </c>
      <c r="I36" s="14">
        <v>372929.8</v>
      </c>
      <c r="J36" s="14">
        <v>483950.7</v>
      </c>
      <c r="K36" s="14">
        <v>648211.30000000005</v>
      </c>
      <c r="L36" s="14">
        <v>803834.1</v>
      </c>
      <c r="M36" s="14">
        <v>861603.3</v>
      </c>
      <c r="N36" s="14">
        <v>1028308.4</v>
      </c>
      <c r="O36" s="14">
        <v>1244652.8</v>
      </c>
      <c r="P36" s="14">
        <v>1459490.8</v>
      </c>
      <c r="Q36" s="14">
        <v>1662969.0999999999</v>
      </c>
      <c r="R36" s="14">
        <v>1784833.5</v>
      </c>
      <c r="S36" s="15">
        <v>1933512.1</v>
      </c>
      <c r="T36" s="13">
        <v>2257074.5</v>
      </c>
      <c r="U36" s="14">
        <v>2422752.7000000002</v>
      </c>
      <c r="V36" s="14">
        <v>2499915.5</v>
      </c>
      <c r="W36" s="14">
        <v>2577131.1</v>
      </c>
      <c r="X36" s="14">
        <v>2667228.2000000002</v>
      </c>
      <c r="Y36" s="14">
        <v>3280988.8</v>
      </c>
      <c r="Z36" s="15">
        <v>4304028.3</v>
      </c>
    </row>
    <row r="37" spans="1:26" ht="15" customHeight="1" x14ac:dyDescent="0.3">
      <c r="A37" s="20" t="s">
        <v>38</v>
      </c>
      <c r="B37" s="14">
        <v>10356.299999999999</v>
      </c>
      <c r="C37" s="14">
        <v>16032.8</v>
      </c>
      <c r="D37" s="14">
        <v>28115.7</v>
      </c>
      <c r="E37" s="14">
        <v>32274.3</v>
      </c>
      <c r="F37" s="14">
        <v>40994.9</v>
      </c>
      <c r="G37" s="14">
        <v>50659.8</v>
      </c>
      <c r="H37" s="14">
        <v>56710.9</v>
      </c>
      <c r="I37" s="14">
        <v>70127.600000000006</v>
      </c>
      <c r="J37" s="14">
        <v>85112.1</v>
      </c>
      <c r="K37" s="14">
        <v>100359.2</v>
      </c>
      <c r="L37" s="14">
        <v>147549.1</v>
      </c>
      <c r="M37" s="14">
        <v>134418.20000000001</v>
      </c>
      <c r="N37" s="14">
        <v>144888.79999999999</v>
      </c>
      <c r="O37" s="14">
        <v>172616.6</v>
      </c>
      <c r="P37" s="14">
        <v>209654.39999999999</v>
      </c>
      <c r="Q37" s="14">
        <v>273917.09999999998</v>
      </c>
      <c r="R37" s="14">
        <v>296319.3</v>
      </c>
      <c r="S37" s="15">
        <v>322303</v>
      </c>
      <c r="T37" s="13">
        <v>368485.4</v>
      </c>
      <c r="U37" s="14">
        <v>442608.8</v>
      </c>
      <c r="V37" s="14">
        <v>579210</v>
      </c>
      <c r="W37" s="14">
        <v>601811.19999999995</v>
      </c>
      <c r="X37" s="14">
        <v>527290.19999999995</v>
      </c>
      <c r="Y37" s="14">
        <v>663770.6</v>
      </c>
      <c r="Z37" s="15">
        <v>765239.3</v>
      </c>
    </row>
    <row r="38" spans="1:26" ht="15" customHeight="1" x14ac:dyDescent="0.3">
      <c r="A38" s="20" t="s">
        <v>39</v>
      </c>
      <c r="B38" s="14">
        <v>30261.5</v>
      </c>
      <c r="C38" s="14">
        <v>44411.1</v>
      </c>
      <c r="D38" s="14">
        <v>63767.1</v>
      </c>
      <c r="E38" s="14">
        <v>82919.7</v>
      </c>
      <c r="F38" s="14">
        <v>104341.2</v>
      </c>
      <c r="G38" s="14">
        <v>128622.2</v>
      </c>
      <c r="H38" s="14">
        <v>154337.70000000001</v>
      </c>
      <c r="I38" s="14">
        <v>203232.2</v>
      </c>
      <c r="J38" s="14">
        <v>252142.7</v>
      </c>
      <c r="K38" s="14">
        <v>331766.8</v>
      </c>
      <c r="L38" s="14">
        <v>416678.5</v>
      </c>
      <c r="M38" s="14">
        <v>377514.3</v>
      </c>
      <c r="N38" s="14">
        <v>433473.7</v>
      </c>
      <c r="O38" s="14">
        <v>508433.3</v>
      </c>
      <c r="P38" s="14">
        <v>571516.1</v>
      </c>
      <c r="Q38" s="14">
        <v>607472.19999999995</v>
      </c>
      <c r="R38" s="14">
        <v>715409.6</v>
      </c>
      <c r="S38" s="15">
        <v>740458</v>
      </c>
      <c r="T38" s="13">
        <v>825586.5</v>
      </c>
      <c r="U38" s="14">
        <v>850263.7</v>
      </c>
      <c r="V38" s="14">
        <v>927811.7</v>
      </c>
      <c r="W38" s="14">
        <v>963214.4</v>
      </c>
      <c r="X38" s="14">
        <v>977707.7</v>
      </c>
      <c r="Y38" s="14">
        <v>1067376.2</v>
      </c>
      <c r="Z38" s="15">
        <v>1218846.2</v>
      </c>
    </row>
    <row r="39" spans="1:26" ht="15" customHeight="1" x14ac:dyDescent="0.3">
      <c r="A39" s="20" t="s">
        <v>40</v>
      </c>
      <c r="B39" s="14">
        <v>37891.800000000003</v>
      </c>
      <c r="C39" s="14">
        <v>64207.199999999997</v>
      </c>
      <c r="D39" s="14">
        <v>88955</v>
      </c>
      <c r="E39" s="14">
        <v>118762.5</v>
      </c>
      <c r="F39" s="14">
        <v>140773.29999999999</v>
      </c>
      <c r="G39" s="14">
        <v>171849</v>
      </c>
      <c r="H39" s="14">
        <v>221167.4</v>
      </c>
      <c r="I39" s="14">
        <v>263051.5</v>
      </c>
      <c r="J39" s="14">
        <v>340012.5</v>
      </c>
      <c r="K39" s="14">
        <v>450434.7</v>
      </c>
      <c r="L39" s="14">
        <v>576125.69999999995</v>
      </c>
      <c r="M39" s="14">
        <v>555917.1</v>
      </c>
      <c r="N39" s="14">
        <v>659667.4</v>
      </c>
      <c r="O39" s="14">
        <v>765967.2</v>
      </c>
      <c r="P39" s="14">
        <v>843560.3</v>
      </c>
      <c r="Q39" s="14">
        <v>917689.1</v>
      </c>
      <c r="R39" s="14">
        <v>1007758.8</v>
      </c>
      <c r="S39" s="15">
        <v>1189144</v>
      </c>
      <c r="T39" s="13">
        <v>1375107.4</v>
      </c>
      <c r="U39" s="14">
        <v>1441723.3</v>
      </c>
      <c r="V39" s="14">
        <v>1548222.9</v>
      </c>
      <c r="W39" s="14">
        <v>1636017.5</v>
      </c>
      <c r="X39" s="14">
        <v>1714576.7</v>
      </c>
      <c r="Y39" s="14">
        <v>2042953.9</v>
      </c>
      <c r="Z39" s="15">
        <v>2325839.2999999998</v>
      </c>
    </row>
    <row r="40" spans="1:26" ht="15" customHeight="1" x14ac:dyDescent="0.3">
      <c r="A40" s="20" t="s">
        <v>43</v>
      </c>
      <c r="B40" s="14">
        <v>8480.2999999999993</v>
      </c>
      <c r="C40" s="14">
        <v>13014.1</v>
      </c>
      <c r="D40" s="14">
        <v>20921.099999999999</v>
      </c>
      <c r="E40" s="14">
        <v>31544</v>
      </c>
      <c r="F40" s="14">
        <v>41441</v>
      </c>
      <c r="G40" s="14">
        <v>57626.7</v>
      </c>
      <c r="H40" s="14">
        <v>80712.399999999994</v>
      </c>
      <c r="I40" s="14">
        <v>90442.6</v>
      </c>
      <c r="J40" s="14">
        <v>124153.5</v>
      </c>
      <c r="K40" s="14">
        <v>156928.79999999999</v>
      </c>
      <c r="L40" s="14">
        <v>216277.2</v>
      </c>
      <c r="M40" s="14">
        <v>257832.7</v>
      </c>
      <c r="N40" s="14">
        <v>274354.2</v>
      </c>
      <c r="O40" s="14">
        <v>330322.8</v>
      </c>
      <c r="P40" s="14">
        <v>374710.3</v>
      </c>
      <c r="Q40" s="14">
        <v>452882.2</v>
      </c>
      <c r="R40" s="14">
        <v>528131.30000000005</v>
      </c>
      <c r="S40" s="15">
        <v>569297.30000000005</v>
      </c>
      <c r="T40" s="13">
        <v>617587.6</v>
      </c>
      <c r="U40" s="14">
        <v>639513.29999999993</v>
      </c>
      <c r="V40" s="14">
        <v>676060.8</v>
      </c>
      <c r="W40" s="14">
        <v>713723.6</v>
      </c>
      <c r="X40" s="14">
        <v>740798.8</v>
      </c>
      <c r="Y40" s="14">
        <v>802523.3</v>
      </c>
      <c r="Z40" s="15">
        <v>913292.1</v>
      </c>
    </row>
    <row r="41" spans="1:26" ht="15" customHeight="1" x14ac:dyDescent="0.3">
      <c r="A41" s="20" t="s">
        <v>44</v>
      </c>
      <c r="B41" s="14">
        <v>1025.2</v>
      </c>
      <c r="C41" s="14">
        <v>1635.9</v>
      </c>
      <c r="D41" s="14">
        <v>2618.5</v>
      </c>
      <c r="E41" s="14">
        <v>3604.3</v>
      </c>
      <c r="F41" s="14">
        <v>3582.1</v>
      </c>
      <c r="G41" s="14">
        <v>4756.6000000000004</v>
      </c>
      <c r="H41" s="14">
        <v>6210.4</v>
      </c>
      <c r="I41" s="14">
        <v>7419.3</v>
      </c>
      <c r="J41" s="14">
        <v>9033.5</v>
      </c>
      <c r="K41" s="14">
        <v>16812.400000000001</v>
      </c>
      <c r="L41" s="14">
        <v>19172.900000000001</v>
      </c>
      <c r="M41" s="14">
        <v>18953.3</v>
      </c>
      <c r="N41" s="14">
        <v>19929.099999999999</v>
      </c>
      <c r="O41" s="14">
        <v>26858.899999999998</v>
      </c>
      <c r="P41" s="14">
        <v>37413.9</v>
      </c>
      <c r="Q41" s="14">
        <v>45766.7</v>
      </c>
      <c r="R41" s="14">
        <v>51908.2</v>
      </c>
      <c r="S41" s="15">
        <v>50091</v>
      </c>
      <c r="T41" s="13">
        <v>58141.5</v>
      </c>
      <c r="U41" s="14">
        <v>60855.8</v>
      </c>
      <c r="V41" s="14">
        <v>67468.2</v>
      </c>
      <c r="W41" s="14">
        <v>73791.600000000006</v>
      </c>
      <c r="X41" s="14">
        <v>70857.400000000009</v>
      </c>
      <c r="Y41" s="14">
        <v>71831.700000000012</v>
      </c>
      <c r="Z41" s="15">
        <v>82227.3</v>
      </c>
    </row>
    <row r="42" spans="1:26" ht="15" customHeight="1" x14ac:dyDescent="0.3">
      <c r="A42" s="20" t="s">
        <v>45</v>
      </c>
      <c r="B42" s="14">
        <v>5723.1</v>
      </c>
      <c r="C42" s="14">
        <v>9674</v>
      </c>
      <c r="D42" s="14">
        <v>14081.3</v>
      </c>
      <c r="E42" s="14">
        <v>19443.3</v>
      </c>
      <c r="F42" s="14">
        <v>22774.5</v>
      </c>
      <c r="G42" s="14">
        <v>25997.4</v>
      </c>
      <c r="H42" s="14">
        <v>29052.9</v>
      </c>
      <c r="I42" s="14">
        <v>36833.4</v>
      </c>
      <c r="J42" s="14">
        <v>43309.7</v>
      </c>
      <c r="K42" s="14">
        <v>48908.7</v>
      </c>
      <c r="L42" s="14">
        <v>58093.4</v>
      </c>
      <c r="M42" s="14">
        <v>65660.100000000006</v>
      </c>
      <c r="N42" s="14">
        <v>77086.399999999994</v>
      </c>
      <c r="O42" s="14">
        <v>90594.5</v>
      </c>
      <c r="P42" s="14">
        <v>106711.2</v>
      </c>
      <c r="Q42" s="14">
        <v>110971.5</v>
      </c>
      <c r="R42" s="14">
        <v>116886</v>
      </c>
      <c r="S42" s="15">
        <v>120528.79999999999</v>
      </c>
      <c r="T42" s="13">
        <v>152970.79999999999</v>
      </c>
      <c r="U42" s="14">
        <v>155221.80000000002</v>
      </c>
      <c r="V42" s="14">
        <v>161577.5</v>
      </c>
      <c r="W42" s="14">
        <v>171544.7</v>
      </c>
      <c r="X42" s="14">
        <v>180077.5</v>
      </c>
      <c r="Y42" s="14">
        <v>212776.9</v>
      </c>
      <c r="Z42" s="15">
        <v>258862.6</v>
      </c>
    </row>
    <row r="43" spans="1:26" ht="15" customHeight="1" x14ac:dyDescent="0.3">
      <c r="A43" s="20" t="s">
        <v>46</v>
      </c>
      <c r="B43" s="14">
        <v>2817.3</v>
      </c>
      <c r="C43" s="14">
        <v>4207.8999999999996</v>
      </c>
      <c r="D43" s="14">
        <v>5461.5</v>
      </c>
      <c r="E43" s="14">
        <v>7324.8</v>
      </c>
      <c r="F43" s="14">
        <v>10234.5</v>
      </c>
      <c r="G43" s="14">
        <v>11481.1</v>
      </c>
      <c r="H43" s="14">
        <v>13127.2</v>
      </c>
      <c r="I43" s="14">
        <v>16724.3</v>
      </c>
      <c r="J43" s="14">
        <v>23260.1</v>
      </c>
      <c r="K43" s="14">
        <v>27469.7</v>
      </c>
      <c r="L43" s="14">
        <v>35714.199999999997</v>
      </c>
      <c r="M43" s="14">
        <v>38584.1</v>
      </c>
      <c r="N43" s="14">
        <v>43651.5</v>
      </c>
      <c r="O43" s="14">
        <v>49252.1</v>
      </c>
      <c r="P43" s="14">
        <v>58712.1</v>
      </c>
      <c r="Q43" s="14">
        <v>66106.600000000006</v>
      </c>
      <c r="R43" s="14">
        <v>65326.6</v>
      </c>
      <c r="S43" s="15">
        <v>67482.7</v>
      </c>
      <c r="T43" s="13">
        <v>78521.100000000006</v>
      </c>
      <c r="U43" s="14">
        <v>82765.600000000006</v>
      </c>
      <c r="V43" s="14">
        <v>85737.9</v>
      </c>
      <c r="W43" s="14">
        <v>91430</v>
      </c>
      <c r="X43" s="14">
        <v>95297.1</v>
      </c>
      <c r="Y43" s="14">
        <v>108591.7</v>
      </c>
      <c r="Z43" s="15">
        <v>125877</v>
      </c>
    </row>
    <row r="44" spans="1:26" ht="15" customHeight="1" x14ac:dyDescent="0.3">
      <c r="A44" s="20" t="s">
        <v>47</v>
      </c>
      <c r="B44" s="14">
        <v>3909.6</v>
      </c>
      <c r="C44" s="14">
        <v>6774.5</v>
      </c>
      <c r="D44" s="14">
        <v>8363.2000000000007</v>
      </c>
      <c r="E44" s="14">
        <v>12665.3</v>
      </c>
      <c r="F44" s="14">
        <v>15997.5</v>
      </c>
      <c r="G44" s="14">
        <v>18925.2</v>
      </c>
      <c r="H44" s="14">
        <v>24268</v>
      </c>
      <c r="I44" s="14">
        <v>31182.2</v>
      </c>
      <c r="J44" s="14">
        <v>43341.2</v>
      </c>
      <c r="K44" s="14">
        <v>52804.800000000003</v>
      </c>
      <c r="L44" s="14">
        <v>57707.4</v>
      </c>
      <c r="M44" s="14">
        <v>64081.4</v>
      </c>
      <c r="N44" s="14">
        <v>75327.399999999994</v>
      </c>
      <c r="O44" s="14">
        <v>85876.7</v>
      </c>
      <c r="P44" s="14">
        <v>97448.8</v>
      </c>
      <c r="Q44" s="14">
        <v>118637.5</v>
      </c>
      <c r="R44" s="14">
        <v>125960.5</v>
      </c>
      <c r="S44" s="15">
        <v>126051.2</v>
      </c>
      <c r="T44" s="13">
        <v>148810.1</v>
      </c>
      <c r="U44" s="14">
        <v>152526.39999999999</v>
      </c>
      <c r="V44" s="14">
        <v>161092.70000000001</v>
      </c>
      <c r="W44" s="14">
        <v>173459.4</v>
      </c>
      <c r="X44" s="14">
        <v>179159</v>
      </c>
      <c r="Y44" s="14">
        <v>197993.1</v>
      </c>
      <c r="Z44" s="15">
        <v>215976.6</v>
      </c>
    </row>
    <row r="45" spans="1:26" ht="15" customHeight="1" x14ac:dyDescent="0.3">
      <c r="A45" s="20" t="s">
        <v>49</v>
      </c>
      <c r="B45" s="14">
        <v>28279.8</v>
      </c>
      <c r="C45" s="14">
        <v>38385.599999999999</v>
      </c>
      <c r="D45" s="14">
        <v>53732.4</v>
      </c>
      <c r="E45" s="14">
        <v>67860.399999999994</v>
      </c>
      <c r="F45" s="14">
        <v>80534.5</v>
      </c>
      <c r="G45" s="14">
        <v>101382.6</v>
      </c>
      <c r="H45" s="14">
        <v>122235.4</v>
      </c>
      <c r="I45" s="14">
        <v>146569.29999999999</v>
      </c>
      <c r="J45" s="14">
        <v>181675.1</v>
      </c>
      <c r="K45" s="14">
        <v>222239.6</v>
      </c>
      <c r="L45" s="14">
        <v>274992</v>
      </c>
      <c r="M45" s="14">
        <v>277251</v>
      </c>
      <c r="N45" s="14">
        <v>330790.8</v>
      </c>
      <c r="O45" s="14">
        <v>396791.6</v>
      </c>
      <c r="P45" s="14">
        <v>431753.4</v>
      </c>
      <c r="Q45" s="14">
        <v>480905.3</v>
      </c>
      <c r="R45" s="14">
        <v>540796.80000000005</v>
      </c>
      <c r="S45" s="15">
        <v>621198.30000000005</v>
      </c>
      <c r="T45" s="13">
        <v>712594.5</v>
      </c>
      <c r="U45" s="14">
        <v>735609.5</v>
      </c>
      <c r="V45" s="14">
        <v>784045.7</v>
      </c>
      <c r="W45" s="14">
        <v>829223.9</v>
      </c>
      <c r="X45" s="14">
        <v>846890.1</v>
      </c>
      <c r="Y45" s="14">
        <v>1037863.5</v>
      </c>
      <c r="Z45" s="15">
        <v>1200027.1000000001</v>
      </c>
    </row>
    <row r="46" spans="1:26" ht="15" customHeight="1" x14ac:dyDescent="0.3">
      <c r="A46" s="31" t="s">
        <v>51</v>
      </c>
      <c r="B46" s="14">
        <v>56529</v>
      </c>
      <c r="C46" s="14">
        <v>97653.6</v>
      </c>
      <c r="D46" s="14">
        <v>145125</v>
      </c>
      <c r="E46" s="14">
        <v>166974.79999999999</v>
      </c>
      <c r="F46" s="14">
        <v>187842.2</v>
      </c>
      <c r="G46" s="14">
        <v>242920.5</v>
      </c>
      <c r="H46" s="14">
        <v>310845.09999999998</v>
      </c>
      <c r="I46" s="14">
        <v>381646.5</v>
      </c>
      <c r="J46" s="14">
        <v>505205.8</v>
      </c>
      <c r="K46" s="14">
        <v>590054.1</v>
      </c>
      <c r="L46" s="14">
        <v>743133.4</v>
      </c>
      <c r="M46" s="14">
        <v>647911.69999999995</v>
      </c>
      <c r="N46" s="14">
        <v>759203.3</v>
      </c>
      <c r="O46" s="14">
        <v>941023.6</v>
      </c>
      <c r="P46" s="14">
        <v>1149384.6000000001</v>
      </c>
      <c r="Q46" s="14">
        <v>1163219</v>
      </c>
      <c r="R46" s="14">
        <v>1260010.3999999999</v>
      </c>
      <c r="S46" s="15">
        <v>1316598.3</v>
      </c>
      <c r="T46" s="13">
        <v>1421517.6</v>
      </c>
      <c r="U46" s="14">
        <v>1487892.2</v>
      </c>
      <c r="V46" s="14">
        <v>1739362.9</v>
      </c>
      <c r="W46" s="14">
        <v>1803321.7</v>
      </c>
      <c r="X46" s="14">
        <v>1694189.7</v>
      </c>
      <c r="Y46" s="14">
        <v>2016023.7</v>
      </c>
      <c r="Z46" s="15">
        <v>2242646.9</v>
      </c>
    </row>
    <row r="47" spans="1:26" ht="15" customHeight="1" x14ac:dyDescent="0.3">
      <c r="A47" s="31" t="s">
        <v>52</v>
      </c>
      <c r="B47" s="14">
        <v>6108.1</v>
      </c>
      <c r="C47" s="14">
        <v>9222.6</v>
      </c>
      <c r="D47" s="14">
        <v>11207.6</v>
      </c>
      <c r="E47" s="14">
        <v>15087.8</v>
      </c>
      <c r="F47" s="14">
        <v>17815.3</v>
      </c>
      <c r="G47" s="14">
        <v>22987.3</v>
      </c>
      <c r="H47" s="14">
        <v>30085.599999999999</v>
      </c>
      <c r="I47" s="14">
        <v>33350.699999999997</v>
      </c>
      <c r="J47" s="14">
        <v>43663.7</v>
      </c>
      <c r="K47" s="14">
        <v>55069.2</v>
      </c>
      <c r="L47" s="14">
        <v>65765.3</v>
      </c>
      <c r="M47" s="14">
        <v>69271.5</v>
      </c>
      <c r="N47" s="14">
        <v>82374.399999999994</v>
      </c>
      <c r="O47" s="14">
        <v>97323.3</v>
      </c>
      <c r="P47" s="14">
        <v>117201.1</v>
      </c>
      <c r="Q47" s="14">
        <v>125950.2</v>
      </c>
      <c r="R47" s="14">
        <v>143396.1</v>
      </c>
      <c r="S47" s="15">
        <v>171689.5</v>
      </c>
      <c r="T47" s="13">
        <v>170890.5</v>
      </c>
      <c r="U47" s="14">
        <v>178193.2</v>
      </c>
      <c r="V47" s="14">
        <v>192690.3</v>
      </c>
      <c r="W47" s="14">
        <v>203282.1</v>
      </c>
      <c r="X47" s="14">
        <v>197948.7</v>
      </c>
      <c r="Y47" s="14">
        <v>226451.5</v>
      </c>
      <c r="Z47" s="15">
        <v>261992.8</v>
      </c>
    </row>
    <row r="48" spans="1:26" ht="15" customHeight="1" x14ac:dyDescent="0.3">
      <c r="A48" s="31" t="s">
        <v>53</v>
      </c>
      <c r="B48" s="14">
        <v>8347.2000000000007</v>
      </c>
      <c r="C48" s="14">
        <v>12160.6</v>
      </c>
      <c r="D48" s="14">
        <v>17553.400000000001</v>
      </c>
      <c r="E48" s="14">
        <v>22089.5</v>
      </c>
      <c r="F48" s="14">
        <v>27508</v>
      </c>
      <c r="G48" s="14">
        <v>33244</v>
      </c>
      <c r="H48" s="14">
        <v>38334.9</v>
      </c>
      <c r="I48" s="14">
        <v>44267</v>
      </c>
      <c r="J48" s="14">
        <v>57974.2</v>
      </c>
      <c r="K48" s="14">
        <v>77048.800000000003</v>
      </c>
      <c r="L48" s="14">
        <v>94058.3</v>
      </c>
      <c r="M48" s="14">
        <v>90862.399999999994</v>
      </c>
      <c r="N48" s="14">
        <v>105343.8</v>
      </c>
      <c r="O48" s="14">
        <v>119955.2</v>
      </c>
      <c r="P48" s="14">
        <v>134315.6</v>
      </c>
      <c r="Q48" s="14">
        <v>148705.70000000001</v>
      </c>
      <c r="R48" s="14">
        <v>173872.7</v>
      </c>
      <c r="S48" s="15">
        <v>180352.3</v>
      </c>
      <c r="T48" s="13">
        <v>223297.80000000002</v>
      </c>
      <c r="U48" s="14">
        <v>236090.8</v>
      </c>
      <c r="V48" s="14">
        <v>245675.6</v>
      </c>
      <c r="W48" s="14">
        <v>262760.59999999998</v>
      </c>
      <c r="X48" s="14">
        <v>266387</v>
      </c>
      <c r="Y48" s="14">
        <v>304167.2</v>
      </c>
      <c r="Z48" s="15">
        <v>342626.3</v>
      </c>
    </row>
    <row r="49" spans="1:26" ht="15" customHeight="1" x14ac:dyDescent="0.3">
      <c r="A49" s="31" t="s">
        <v>54</v>
      </c>
      <c r="B49" s="14">
        <v>65727.8</v>
      </c>
      <c r="C49" s="14">
        <v>108354.9</v>
      </c>
      <c r="D49" s="14">
        <v>186154.4</v>
      </c>
      <c r="E49" s="14">
        <v>213740</v>
      </c>
      <c r="F49" s="14">
        <v>250596</v>
      </c>
      <c r="G49" s="14">
        <v>305086.09999999998</v>
      </c>
      <c r="H49" s="14">
        <v>391116</v>
      </c>
      <c r="I49" s="14">
        <v>482759.2</v>
      </c>
      <c r="J49" s="14">
        <v>605911.5</v>
      </c>
      <c r="K49" s="14">
        <v>757401.4</v>
      </c>
      <c r="L49" s="14">
        <v>926056.7</v>
      </c>
      <c r="M49" s="14">
        <v>885064</v>
      </c>
      <c r="N49" s="14">
        <v>1001622.8</v>
      </c>
      <c r="O49" s="14">
        <v>1305947</v>
      </c>
      <c r="P49" s="14">
        <v>1437001</v>
      </c>
      <c r="Q49" s="14">
        <v>1551472.1</v>
      </c>
      <c r="R49" s="14">
        <v>1661413.8</v>
      </c>
      <c r="S49" s="15">
        <v>1867258.7</v>
      </c>
      <c r="T49" s="13">
        <v>2058139.9</v>
      </c>
      <c r="U49" s="14">
        <v>2264655.7999999998</v>
      </c>
      <c r="V49" s="14">
        <v>2622773.9</v>
      </c>
      <c r="W49" s="14">
        <v>2808753.3</v>
      </c>
      <c r="X49" s="14">
        <v>2631286.7999999998</v>
      </c>
      <c r="Y49" s="14">
        <v>3533272.5</v>
      </c>
      <c r="Z49" s="15">
        <v>4179258.6</v>
      </c>
    </row>
    <row r="50" spans="1:26" ht="15" customHeight="1" x14ac:dyDescent="0.3">
      <c r="A50" s="31" t="s">
        <v>55</v>
      </c>
      <c r="B50" s="14">
        <v>18923.400000000001</v>
      </c>
      <c r="C50" s="14">
        <v>34596</v>
      </c>
      <c r="D50" s="14">
        <v>53307.4</v>
      </c>
      <c r="E50" s="14">
        <v>65551.399999999994</v>
      </c>
      <c r="F50" s="14">
        <v>78346.3</v>
      </c>
      <c r="G50" s="14">
        <v>89034.5</v>
      </c>
      <c r="H50" s="14">
        <v>100833.1</v>
      </c>
      <c r="I50" s="14">
        <v>139995.29999999999</v>
      </c>
      <c r="J50" s="14">
        <v>164848.5</v>
      </c>
      <c r="K50" s="14">
        <v>205647.4</v>
      </c>
      <c r="L50" s="14">
        <v>243135.5</v>
      </c>
      <c r="M50" s="14">
        <v>230938.3</v>
      </c>
      <c r="N50" s="14">
        <v>274578.09999999998</v>
      </c>
      <c r="O50" s="14">
        <v>335984</v>
      </c>
      <c r="P50" s="14">
        <v>372782.7</v>
      </c>
      <c r="Q50" s="14">
        <v>405126.40000000002</v>
      </c>
      <c r="R50" s="14">
        <v>450548.9</v>
      </c>
      <c r="S50" s="15">
        <v>517999.8</v>
      </c>
      <c r="T50" s="13">
        <v>570254.80000000005</v>
      </c>
      <c r="U50" s="14">
        <v>592037.6</v>
      </c>
      <c r="V50" s="14">
        <v>679938.9</v>
      </c>
      <c r="W50" s="14">
        <v>722846</v>
      </c>
      <c r="X50" s="14">
        <v>684430.6</v>
      </c>
      <c r="Y50" s="14">
        <v>867612.5</v>
      </c>
      <c r="Z50" s="15">
        <v>965723.7</v>
      </c>
    </row>
    <row r="51" spans="1:26" ht="15" customHeight="1" x14ac:dyDescent="0.3">
      <c r="A51" s="31" t="s">
        <v>56</v>
      </c>
      <c r="B51" s="14">
        <v>11152.5</v>
      </c>
      <c r="C51" s="14">
        <v>16582.3</v>
      </c>
      <c r="D51" s="14">
        <v>22995.1</v>
      </c>
      <c r="E51" s="14">
        <v>30778.5</v>
      </c>
      <c r="F51" s="14">
        <v>37180.6</v>
      </c>
      <c r="G51" s="14">
        <v>45133.1</v>
      </c>
      <c r="H51" s="14">
        <v>59573.8</v>
      </c>
      <c r="I51" s="14">
        <v>69391.600000000006</v>
      </c>
      <c r="J51" s="14">
        <v>93172</v>
      </c>
      <c r="K51" s="14">
        <v>123453.3</v>
      </c>
      <c r="L51" s="14">
        <v>155032.29999999999</v>
      </c>
      <c r="M51" s="14">
        <v>139909.5</v>
      </c>
      <c r="N51" s="14">
        <v>157704.6</v>
      </c>
      <c r="O51" s="14">
        <v>188785.7</v>
      </c>
      <c r="P51" s="14">
        <v>217821.1</v>
      </c>
      <c r="Q51" s="14">
        <v>223147.9</v>
      </c>
      <c r="R51" s="14">
        <v>237447.19999999998</v>
      </c>
      <c r="S51" s="15">
        <v>251307</v>
      </c>
      <c r="T51" s="13">
        <v>284659.09999999998</v>
      </c>
      <c r="U51" s="14">
        <v>296505.8</v>
      </c>
      <c r="V51" s="14">
        <v>316622.90000000002</v>
      </c>
      <c r="W51" s="14">
        <v>339490.4</v>
      </c>
      <c r="X51" s="14">
        <v>346046.4</v>
      </c>
      <c r="Y51" s="14">
        <v>399899.3</v>
      </c>
      <c r="Z51" s="15">
        <v>501506.5</v>
      </c>
    </row>
    <row r="52" spans="1:26" ht="15" customHeight="1" x14ac:dyDescent="0.3">
      <c r="A52" s="20" t="s">
        <v>57</v>
      </c>
      <c r="B52" s="14">
        <v>52127.6</v>
      </c>
      <c r="C52" s="14">
        <v>87331.7</v>
      </c>
      <c r="D52" s="14">
        <v>124142.2</v>
      </c>
      <c r="E52" s="14">
        <v>166803.4</v>
      </c>
      <c r="F52" s="14">
        <v>178091</v>
      </c>
      <c r="G52" s="14">
        <v>209275.7</v>
      </c>
      <c r="H52" s="14">
        <v>266325.90000000002</v>
      </c>
      <c r="I52" s="14">
        <v>327273.3</v>
      </c>
      <c r="J52" s="14">
        <v>383770.1</v>
      </c>
      <c r="K52" s="14">
        <v>477794.2</v>
      </c>
      <c r="L52" s="14">
        <v>607362.69999999995</v>
      </c>
      <c r="M52" s="14">
        <v>539831.5</v>
      </c>
      <c r="N52" s="14">
        <v>623116.80000000005</v>
      </c>
      <c r="O52" s="14">
        <v>840101.1</v>
      </c>
      <c r="P52" s="14">
        <v>860342.7</v>
      </c>
      <c r="Q52" s="14">
        <v>880264.4</v>
      </c>
      <c r="R52" s="14">
        <v>974192.9</v>
      </c>
      <c r="S52" s="15">
        <v>1063780.3</v>
      </c>
      <c r="T52" s="13">
        <v>1147634</v>
      </c>
      <c r="U52" s="14">
        <v>1245826.8999999999</v>
      </c>
      <c r="V52" s="14">
        <v>1422704.6</v>
      </c>
      <c r="W52" s="14">
        <v>1496401.4</v>
      </c>
      <c r="X52" s="14">
        <v>1385352.5</v>
      </c>
      <c r="Y52" s="14">
        <v>1765366.6</v>
      </c>
      <c r="Z52" s="15">
        <v>2002818.8</v>
      </c>
    </row>
    <row r="53" spans="1:26" ht="15" customHeight="1" x14ac:dyDescent="0.3">
      <c r="A53" s="20" t="s">
        <v>58</v>
      </c>
      <c r="B53" s="14">
        <v>15717.5</v>
      </c>
      <c r="C53" s="14">
        <v>25236.7</v>
      </c>
      <c r="D53" s="14">
        <v>35795.4</v>
      </c>
      <c r="E53" s="14">
        <v>41699</v>
      </c>
      <c r="F53" s="14">
        <v>49974.2</v>
      </c>
      <c r="G53" s="14">
        <v>57795.8</v>
      </c>
      <c r="H53" s="14">
        <v>70706.2</v>
      </c>
      <c r="I53" s="14">
        <v>79800.600000000006</v>
      </c>
      <c r="J53" s="14">
        <v>97047.1</v>
      </c>
      <c r="K53" s="14">
        <v>118154.9</v>
      </c>
      <c r="L53" s="14">
        <v>151116.70000000001</v>
      </c>
      <c r="M53" s="14">
        <v>146321.29999999999</v>
      </c>
      <c r="N53" s="14">
        <v>172352</v>
      </c>
      <c r="O53" s="14">
        <v>195269.5</v>
      </c>
      <c r="P53" s="14">
        <v>208505.4</v>
      </c>
      <c r="Q53" s="14">
        <v>224152.3</v>
      </c>
      <c r="R53" s="14">
        <v>254089.4</v>
      </c>
      <c r="S53" s="15">
        <v>282191</v>
      </c>
      <c r="T53" s="13">
        <v>313533.8</v>
      </c>
      <c r="U53" s="14">
        <v>331754.40000000002</v>
      </c>
      <c r="V53" s="14">
        <v>353265.5</v>
      </c>
      <c r="W53" s="14">
        <v>370472.6</v>
      </c>
      <c r="X53" s="14">
        <v>396946.8</v>
      </c>
      <c r="Y53" s="14">
        <v>488594.5</v>
      </c>
      <c r="Z53" s="15">
        <v>554557.19999999995</v>
      </c>
    </row>
    <row r="54" spans="1:26" ht="15" customHeight="1" x14ac:dyDescent="0.3">
      <c r="A54" s="20" t="s">
        <v>59</v>
      </c>
      <c r="B54" s="14">
        <v>47409.5</v>
      </c>
      <c r="C54" s="14">
        <v>72132</v>
      </c>
      <c r="D54" s="14">
        <v>105055.9</v>
      </c>
      <c r="E54" s="14">
        <v>149322.6</v>
      </c>
      <c r="F54" s="14">
        <v>170826.5</v>
      </c>
      <c r="G54" s="14">
        <v>206926</v>
      </c>
      <c r="H54" s="14">
        <v>241230.4</v>
      </c>
      <c r="I54" s="14">
        <v>299723.7</v>
      </c>
      <c r="J54" s="14">
        <v>376180.3</v>
      </c>
      <c r="K54" s="14">
        <v>473307.4</v>
      </c>
      <c r="L54" s="14">
        <v>588790.80000000005</v>
      </c>
      <c r="M54" s="14">
        <v>547223</v>
      </c>
      <c r="N54" s="14">
        <v>652805.9</v>
      </c>
      <c r="O54" s="14">
        <v>770774</v>
      </c>
      <c r="P54" s="14">
        <v>842195.5</v>
      </c>
      <c r="Q54" s="14">
        <v>925182</v>
      </c>
      <c r="R54" s="14">
        <v>1009460.1</v>
      </c>
      <c r="S54" s="15">
        <v>1104643.2</v>
      </c>
      <c r="T54" s="13">
        <v>1282751.7</v>
      </c>
      <c r="U54" s="14">
        <v>1387920.9</v>
      </c>
      <c r="V54" s="14">
        <v>1502156.2</v>
      </c>
      <c r="W54" s="14">
        <v>1617171.7</v>
      </c>
      <c r="X54" s="14">
        <v>1600333.4</v>
      </c>
      <c r="Y54" s="14">
        <v>1931254.1</v>
      </c>
      <c r="Z54" s="15">
        <v>2287862.2999999998</v>
      </c>
    </row>
    <row r="55" spans="1:26" ht="15" customHeight="1" x14ac:dyDescent="0.3">
      <c r="A55" s="20" t="s">
        <v>60</v>
      </c>
      <c r="B55" s="14">
        <v>27271.200000000001</v>
      </c>
      <c r="C55" s="14">
        <v>51582.1</v>
      </c>
      <c r="D55" s="14">
        <v>76343.3</v>
      </c>
      <c r="E55" s="14">
        <v>85168.3</v>
      </c>
      <c r="F55" s="14">
        <v>94182.5</v>
      </c>
      <c r="G55" s="14">
        <v>115824.6</v>
      </c>
      <c r="H55" s="14">
        <v>169876.7</v>
      </c>
      <c r="I55" s="14">
        <v>213138.2</v>
      </c>
      <c r="J55" s="14">
        <v>302808.40000000002</v>
      </c>
      <c r="K55" s="14">
        <v>370880.9</v>
      </c>
      <c r="L55" s="14">
        <v>430023.1</v>
      </c>
      <c r="M55" s="14">
        <v>413395.5</v>
      </c>
      <c r="N55" s="14">
        <v>458145.4</v>
      </c>
      <c r="O55" s="14">
        <v>553320.9</v>
      </c>
      <c r="P55" s="14">
        <v>628563.6</v>
      </c>
      <c r="Q55" s="14">
        <v>717014.79999999993</v>
      </c>
      <c r="R55" s="14">
        <v>731277.7</v>
      </c>
      <c r="S55" s="15">
        <v>774962.1</v>
      </c>
      <c r="T55" s="13">
        <v>814765.4</v>
      </c>
      <c r="U55" s="14">
        <v>872857.1</v>
      </c>
      <c r="V55" s="14">
        <v>1058504.8</v>
      </c>
      <c r="W55" s="14">
        <v>1106329.3</v>
      </c>
      <c r="X55" s="14">
        <v>1046728.3</v>
      </c>
      <c r="Y55" s="14">
        <v>1409921</v>
      </c>
      <c r="Z55" s="15">
        <v>1571366.4</v>
      </c>
    </row>
    <row r="56" spans="1:26" ht="15" customHeight="1" x14ac:dyDescent="0.3">
      <c r="A56" s="20" t="s">
        <v>61</v>
      </c>
      <c r="B56" s="14">
        <v>10545.5</v>
      </c>
      <c r="C56" s="14">
        <v>17825.2</v>
      </c>
      <c r="D56" s="14">
        <v>25218.7</v>
      </c>
      <c r="E56" s="14">
        <v>33262.6</v>
      </c>
      <c r="F56" s="14">
        <v>41623.4</v>
      </c>
      <c r="G56" s="14">
        <v>48111.5</v>
      </c>
      <c r="H56" s="14">
        <v>59711.7</v>
      </c>
      <c r="I56" s="14">
        <v>74362.7</v>
      </c>
      <c r="J56" s="14">
        <v>88805</v>
      </c>
      <c r="K56" s="14">
        <v>119104</v>
      </c>
      <c r="L56" s="14">
        <v>147853.20000000001</v>
      </c>
      <c r="M56" s="14">
        <v>147185.1</v>
      </c>
      <c r="N56" s="14">
        <v>172166.7</v>
      </c>
      <c r="O56" s="14">
        <v>213401.2</v>
      </c>
      <c r="P56" s="14">
        <v>239962.5</v>
      </c>
      <c r="Q56" s="14">
        <v>270436.8</v>
      </c>
      <c r="R56" s="14">
        <v>295238.7</v>
      </c>
      <c r="S56" s="15">
        <v>343328.6</v>
      </c>
      <c r="T56" s="13">
        <v>358258.2</v>
      </c>
      <c r="U56" s="14">
        <v>376076.2</v>
      </c>
      <c r="V56" s="14">
        <v>411028.7</v>
      </c>
      <c r="W56" s="14">
        <v>448521.1</v>
      </c>
      <c r="X56" s="14">
        <v>484785.4</v>
      </c>
      <c r="Y56" s="14">
        <v>540115.80000000005</v>
      </c>
      <c r="Z56" s="15">
        <v>592885.5</v>
      </c>
    </row>
    <row r="57" spans="1:26" ht="15" customHeight="1" x14ac:dyDescent="0.3">
      <c r="A57" s="20" t="s">
        <v>62</v>
      </c>
      <c r="B57" s="14">
        <v>67519.899999999994</v>
      </c>
      <c r="C57" s="14">
        <v>105581.3</v>
      </c>
      <c r="D57" s="14">
        <v>140407.4</v>
      </c>
      <c r="E57" s="14">
        <v>180049.3</v>
      </c>
      <c r="F57" s="14">
        <v>206320.2</v>
      </c>
      <c r="G57" s="14">
        <v>256554.6</v>
      </c>
      <c r="H57" s="14">
        <v>327118.5</v>
      </c>
      <c r="I57" s="14">
        <v>401812.2</v>
      </c>
      <c r="J57" s="14">
        <v>487713.5</v>
      </c>
      <c r="K57" s="14">
        <v>584968.6</v>
      </c>
      <c r="L57" s="14">
        <v>699295.6</v>
      </c>
      <c r="M57" s="14">
        <v>583999.9</v>
      </c>
      <c r="N57" s="14">
        <v>695651.2</v>
      </c>
      <c r="O57" s="14">
        <v>834149.3</v>
      </c>
      <c r="P57" s="14">
        <v>937434.5</v>
      </c>
      <c r="Q57" s="14">
        <v>1048545.8</v>
      </c>
      <c r="R57" s="14">
        <v>1149147.8</v>
      </c>
      <c r="S57" s="15">
        <v>1264910.3</v>
      </c>
      <c r="T57" s="13">
        <v>1364822.2</v>
      </c>
      <c r="U57" s="14">
        <v>1449005.7</v>
      </c>
      <c r="V57" s="14">
        <v>1625558.7</v>
      </c>
      <c r="W57" s="14">
        <v>1689575.4</v>
      </c>
      <c r="X57" s="14">
        <v>1625461.8</v>
      </c>
      <c r="Y57" s="14">
        <v>2157662</v>
      </c>
      <c r="Z57" s="15">
        <v>2378451</v>
      </c>
    </row>
    <row r="58" spans="1:26" ht="15" customHeight="1" x14ac:dyDescent="0.3">
      <c r="A58" s="31" t="s">
        <v>63</v>
      </c>
      <c r="B58" s="14">
        <v>27716.1</v>
      </c>
      <c r="C58" s="14">
        <v>43799.6</v>
      </c>
      <c r="D58" s="14">
        <v>63068.2</v>
      </c>
      <c r="E58" s="14">
        <v>83665.7</v>
      </c>
      <c r="F58" s="14">
        <v>97326.399999999994</v>
      </c>
      <c r="G58" s="14">
        <v>119909</v>
      </c>
      <c r="H58" s="14">
        <v>151636.9</v>
      </c>
      <c r="I58" s="14">
        <v>170930.5</v>
      </c>
      <c r="J58" s="14">
        <v>204291.20000000001</v>
      </c>
      <c r="K58" s="14">
        <v>252867.20000000001</v>
      </c>
      <c r="L58" s="14">
        <v>321747.20000000001</v>
      </c>
      <c r="M58" s="14">
        <v>326370.40000000002</v>
      </c>
      <c r="N58" s="14">
        <v>376169.4</v>
      </c>
      <c r="O58" s="14">
        <v>431028</v>
      </c>
      <c r="P58" s="14">
        <v>478275.8</v>
      </c>
      <c r="Q58" s="14">
        <v>526178.9</v>
      </c>
      <c r="R58" s="14">
        <v>566646.1</v>
      </c>
      <c r="S58" s="15">
        <v>625176.9</v>
      </c>
      <c r="T58" s="13">
        <v>700848.6</v>
      </c>
      <c r="U58" s="14">
        <v>728946.4</v>
      </c>
      <c r="V58" s="14">
        <v>773838.6</v>
      </c>
      <c r="W58" s="14">
        <v>809822.6</v>
      </c>
      <c r="X58" s="14">
        <v>856515.7</v>
      </c>
      <c r="Y58" s="14">
        <v>1009797.7</v>
      </c>
      <c r="Z58" s="15">
        <v>1193979.3</v>
      </c>
    </row>
    <row r="59" spans="1:26" ht="15" customHeight="1" x14ac:dyDescent="0.3">
      <c r="A59" s="31" t="s">
        <v>64</v>
      </c>
      <c r="B59" s="14">
        <v>14786.5</v>
      </c>
      <c r="C59" s="14">
        <v>23382.9</v>
      </c>
      <c r="D59" s="14">
        <v>30415</v>
      </c>
      <c r="E59" s="14">
        <v>38563.599999999999</v>
      </c>
      <c r="F59" s="14">
        <v>45677</v>
      </c>
      <c r="G59" s="14">
        <v>55184.3</v>
      </c>
      <c r="H59" s="14">
        <v>67501</v>
      </c>
      <c r="I59" s="14">
        <v>80584.399999999994</v>
      </c>
      <c r="J59" s="14">
        <v>101950.3</v>
      </c>
      <c r="K59" s="14">
        <v>124676.2</v>
      </c>
      <c r="L59" s="14">
        <v>150680.29999999999</v>
      </c>
      <c r="M59" s="14">
        <v>154247.4</v>
      </c>
      <c r="N59" s="14">
        <v>178235.4</v>
      </c>
      <c r="O59" s="14">
        <v>223672.7</v>
      </c>
      <c r="P59" s="14">
        <v>240556.1</v>
      </c>
      <c r="Q59" s="14">
        <v>265288.7</v>
      </c>
      <c r="R59" s="14">
        <v>278808.2</v>
      </c>
      <c r="S59" s="15">
        <v>304479.09999999998</v>
      </c>
      <c r="T59" s="13">
        <v>366954.7</v>
      </c>
      <c r="U59" s="14">
        <v>374827.9</v>
      </c>
      <c r="V59" s="14">
        <v>386675.4</v>
      </c>
      <c r="W59" s="14">
        <v>424995.6</v>
      </c>
      <c r="X59" s="14">
        <v>438968.9</v>
      </c>
      <c r="Y59" s="14">
        <v>508499.1</v>
      </c>
      <c r="Z59" s="15">
        <v>588824.1</v>
      </c>
    </row>
    <row r="60" spans="1:26" ht="15" customHeight="1" x14ac:dyDescent="0.3">
      <c r="A60" s="32" t="s">
        <v>66</v>
      </c>
      <c r="B60" s="14">
        <v>9466.4</v>
      </c>
      <c r="C60" s="14">
        <v>14770.6</v>
      </c>
      <c r="D60" s="14">
        <v>18705.2</v>
      </c>
      <c r="E60" s="14">
        <v>25379.599999999999</v>
      </c>
      <c r="F60" s="14">
        <v>29940.799999999999</v>
      </c>
      <c r="G60" s="14">
        <v>37046.199999999997</v>
      </c>
      <c r="H60" s="14">
        <v>42470.6</v>
      </c>
      <c r="I60" s="14">
        <v>50245.8</v>
      </c>
      <c r="J60" s="14">
        <v>68434.5</v>
      </c>
      <c r="K60" s="14">
        <v>81076</v>
      </c>
      <c r="L60" s="14">
        <v>106223.2</v>
      </c>
      <c r="M60" s="14">
        <v>107914.5</v>
      </c>
      <c r="N60" s="14">
        <v>117879.5</v>
      </c>
      <c r="O60" s="14">
        <v>136325.1</v>
      </c>
      <c r="P60" s="14">
        <v>146045.5</v>
      </c>
      <c r="Q60" s="14">
        <v>167037.9</v>
      </c>
      <c r="R60" s="14">
        <v>170310.3</v>
      </c>
      <c r="S60" s="15">
        <v>179436.3</v>
      </c>
      <c r="T60" s="13">
        <v>202100.4</v>
      </c>
      <c r="U60" s="14">
        <v>209985.5</v>
      </c>
      <c r="V60" s="14">
        <v>215589.9</v>
      </c>
      <c r="W60" s="14">
        <v>236825.8</v>
      </c>
      <c r="X60" s="14">
        <v>240188.2</v>
      </c>
      <c r="Y60" s="14">
        <v>272175.2</v>
      </c>
      <c r="Z60" s="15">
        <v>339533.9</v>
      </c>
    </row>
    <row r="61" spans="1:26" ht="15" customHeight="1" x14ac:dyDescent="0.3">
      <c r="A61" s="32" t="s">
        <v>67</v>
      </c>
      <c r="B61" s="14">
        <v>73056</v>
      </c>
      <c r="C61" s="14">
        <v>112407</v>
      </c>
      <c r="D61" s="14">
        <v>156077</v>
      </c>
      <c r="E61" s="14">
        <v>199859.1</v>
      </c>
      <c r="F61" s="14">
        <v>234866.4</v>
      </c>
      <c r="G61" s="14">
        <v>284576.3</v>
      </c>
      <c r="H61" s="14">
        <v>364368.8</v>
      </c>
      <c r="I61" s="14">
        <v>475575.5</v>
      </c>
      <c r="J61" s="14">
        <v>653908.30000000005</v>
      </c>
      <c r="K61" s="14">
        <v>820792.5</v>
      </c>
      <c r="L61" s="14">
        <v>923550.8</v>
      </c>
      <c r="M61" s="14">
        <v>825267.4</v>
      </c>
      <c r="N61" s="14">
        <v>1046600.1</v>
      </c>
      <c r="O61" s="14">
        <v>1291019.1000000001</v>
      </c>
      <c r="P61" s="14">
        <v>1484879</v>
      </c>
      <c r="Q61" s="14">
        <v>1568655.2</v>
      </c>
      <c r="R61" s="14">
        <v>1659783.9</v>
      </c>
      <c r="S61" s="15">
        <v>1822835</v>
      </c>
      <c r="T61" s="13">
        <v>2109619.1</v>
      </c>
      <c r="U61" s="14">
        <v>2259526</v>
      </c>
      <c r="V61" s="14">
        <v>2423689.4</v>
      </c>
      <c r="W61" s="14">
        <v>2535215</v>
      </c>
      <c r="X61" s="14">
        <v>2512654.9</v>
      </c>
      <c r="Y61" s="14">
        <v>3083947.1</v>
      </c>
      <c r="Z61" s="15">
        <v>3469555.3</v>
      </c>
    </row>
    <row r="62" spans="1:26" ht="15" customHeight="1" x14ac:dyDescent="0.3">
      <c r="A62" s="32" t="s">
        <v>68</v>
      </c>
      <c r="B62" s="14">
        <v>188611.3</v>
      </c>
      <c r="C62" s="14">
        <v>316194.7</v>
      </c>
      <c r="D62" s="14">
        <v>570790.19999999995</v>
      </c>
      <c r="E62" s="14">
        <v>753119.2</v>
      </c>
      <c r="F62" s="14">
        <v>898722.4</v>
      </c>
      <c r="G62" s="14">
        <v>1117514.3999999999</v>
      </c>
      <c r="H62" s="14">
        <v>1536733.7</v>
      </c>
      <c r="I62" s="14">
        <v>2215584.4</v>
      </c>
      <c r="J62" s="14">
        <v>2551355.4</v>
      </c>
      <c r="K62" s="14">
        <v>2758813.1</v>
      </c>
      <c r="L62" s="14">
        <v>3121401.3</v>
      </c>
      <c r="M62" s="14">
        <v>2870284</v>
      </c>
      <c r="N62" s="14">
        <v>3301573.3</v>
      </c>
      <c r="O62" s="14">
        <v>4112596</v>
      </c>
      <c r="P62" s="14">
        <v>4625467.5</v>
      </c>
      <c r="Q62" s="14">
        <v>4950207.4000000004</v>
      </c>
      <c r="R62" s="14">
        <v>5295348.5</v>
      </c>
      <c r="S62" s="15">
        <v>5851557.7999999998</v>
      </c>
      <c r="T62" s="13">
        <v>6125961.7999999998</v>
      </c>
      <c r="U62" s="14">
        <v>7097070.2000000002</v>
      </c>
      <c r="V62" s="14">
        <v>8875003.6999999993</v>
      </c>
      <c r="W62" s="14">
        <v>8952460.5</v>
      </c>
      <c r="X62" s="14">
        <v>7280595.5999999996</v>
      </c>
      <c r="Y62" s="14">
        <v>11492922.300000001</v>
      </c>
      <c r="Z62" s="15">
        <v>13964548.800000001</v>
      </c>
    </row>
    <row r="63" spans="1:26" ht="15" customHeight="1" x14ac:dyDescent="0.3">
      <c r="A63" s="32" t="s">
        <v>70</v>
      </c>
      <c r="B63" s="14">
        <v>44611.9</v>
      </c>
      <c r="C63" s="14">
        <v>79117.600000000006</v>
      </c>
      <c r="D63" s="14">
        <v>120561</v>
      </c>
      <c r="E63" s="14">
        <v>142461.9</v>
      </c>
      <c r="F63" s="14">
        <v>172446.4</v>
      </c>
      <c r="G63" s="14">
        <v>220185.2</v>
      </c>
      <c r="H63" s="14">
        <v>291179.90000000002</v>
      </c>
      <c r="I63" s="14">
        <v>349957.2</v>
      </c>
      <c r="J63" s="14">
        <v>446918</v>
      </c>
      <c r="K63" s="14">
        <v>575643.69999999995</v>
      </c>
      <c r="L63" s="14">
        <v>664492.69999999995</v>
      </c>
      <c r="M63" s="14">
        <v>556985.30000000005</v>
      </c>
      <c r="N63" s="14">
        <v>652865.5</v>
      </c>
      <c r="O63" s="14">
        <v>774401</v>
      </c>
      <c r="P63" s="14">
        <v>841972.29999999993</v>
      </c>
      <c r="Q63" s="14">
        <v>882339.6</v>
      </c>
      <c r="R63" s="14">
        <v>993900.6</v>
      </c>
      <c r="S63" s="15">
        <v>1209242.7</v>
      </c>
      <c r="T63" s="13">
        <v>1332761.3999999999</v>
      </c>
      <c r="U63" s="14">
        <v>1416613.3</v>
      </c>
      <c r="V63" s="14">
        <v>1521325.4</v>
      </c>
      <c r="W63" s="14">
        <v>1547518</v>
      </c>
      <c r="X63" s="14">
        <v>1602739.4</v>
      </c>
      <c r="Y63" s="14">
        <v>2064927.6</v>
      </c>
      <c r="Z63" s="15">
        <v>2299718.5</v>
      </c>
    </row>
    <row r="64" spans="1:26" ht="15" customHeight="1" x14ac:dyDescent="0.3">
      <c r="A64" s="32" t="s">
        <v>72</v>
      </c>
      <c r="B64" s="14">
        <v>1527.6</v>
      </c>
      <c r="C64" s="14">
        <v>2186.1999999999998</v>
      </c>
      <c r="D64" s="14">
        <v>2737.5</v>
      </c>
      <c r="E64" s="14">
        <v>4499.3999999999996</v>
      </c>
      <c r="F64" s="14">
        <v>5310.6</v>
      </c>
      <c r="G64" s="14">
        <v>6903.9</v>
      </c>
      <c r="H64" s="14">
        <v>8516.7000000000007</v>
      </c>
      <c r="I64" s="14">
        <v>8805.7999999999993</v>
      </c>
      <c r="J64" s="14">
        <v>11609.4</v>
      </c>
      <c r="K64" s="14">
        <v>15108.5</v>
      </c>
      <c r="L64" s="14">
        <v>18701</v>
      </c>
      <c r="M64" s="14">
        <v>19911.599999999999</v>
      </c>
      <c r="N64" s="14">
        <v>22393.7</v>
      </c>
      <c r="O64" s="14">
        <v>26380.799999999999</v>
      </c>
      <c r="P64" s="14">
        <v>30444.6</v>
      </c>
      <c r="Q64" s="14">
        <v>33313.5</v>
      </c>
      <c r="R64" s="14">
        <v>39191.9</v>
      </c>
      <c r="S64" s="15">
        <v>42165.7</v>
      </c>
      <c r="T64" s="13">
        <v>47434.9</v>
      </c>
      <c r="U64" s="14">
        <v>48415.199999999997</v>
      </c>
      <c r="V64" s="14">
        <v>54069.4</v>
      </c>
      <c r="W64" s="14">
        <v>57064</v>
      </c>
      <c r="X64" s="14">
        <v>62850.8</v>
      </c>
      <c r="Y64" s="14">
        <v>74513.399999999994</v>
      </c>
      <c r="Z64" s="15">
        <v>91614.7</v>
      </c>
    </row>
    <row r="65" spans="1:26" ht="15" customHeight="1" x14ac:dyDescent="0.3">
      <c r="A65" s="32" t="s">
        <v>73</v>
      </c>
      <c r="B65" s="14">
        <v>1958.5</v>
      </c>
      <c r="C65" s="14">
        <v>2727.9</v>
      </c>
      <c r="D65" s="14">
        <v>3594.1</v>
      </c>
      <c r="E65" s="14">
        <v>5197.2</v>
      </c>
      <c r="F65" s="14">
        <v>6847.4</v>
      </c>
      <c r="G65" s="14">
        <v>8121.2</v>
      </c>
      <c r="H65" s="14">
        <v>9838.5</v>
      </c>
      <c r="I65" s="14">
        <v>11662.5</v>
      </c>
      <c r="J65" s="14">
        <v>15146.8</v>
      </c>
      <c r="K65" s="14">
        <v>19384.2</v>
      </c>
      <c r="L65" s="14">
        <v>23870.5</v>
      </c>
      <c r="M65" s="14">
        <v>26921.9</v>
      </c>
      <c r="N65" s="14">
        <v>30772.799999999999</v>
      </c>
      <c r="O65" s="14">
        <v>33398.9</v>
      </c>
      <c r="P65" s="14">
        <v>37369.1</v>
      </c>
      <c r="Q65" s="14">
        <v>41298.699999999997</v>
      </c>
      <c r="R65" s="14">
        <v>45947.9</v>
      </c>
      <c r="S65" s="15">
        <v>47289.599999999999</v>
      </c>
      <c r="T65" s="13">
        <v>58001.1</v>
      </c>
      <c r="U65" s="14">
        <v>65038.9</v>
      </c>
      <c r="V65" s="14">
        <v>73681.600000000006</v>
      </c>
      <c r="W65" s="14">
        <v>79321.3</v>
      </c>
      <c r="X65" s="14">
        <v>82230.8</v>
      </c>
      <c r="Y65" s="14">
        <v>91529.3</v>
      </c>
      <c r="Z65" s="15">
        <v>107783.5</v>
      </c>
    </row>
    <row r="66" spans="1:26" ht="15" customHeight="1" x14ac:dyDescent="0.3">
      <c r="A66" s="32" t="s">
        <v>74</v>
      </c>
      <c r="B66" s="14">
        <v>8158.8</v>
      </c>
      <c r="C66" s="14">
        <v>13192.3</v>
      </c>
      <c r="D66" s="14">
        <v>17418.099999999999</v>
      </c>
      <c r="E66" s="14">
        <v>20041</v>
      </c>
      <c r="F66" s="14">
        <v>25423.3</v>
      </c>
      <c r="G66" s="14">
        <v>28969.200000000001</v>
      </c>
      <c r="H66" s="14">
        <v>33102.9</v>
      </c>
      <c r="I66" s="14">
        <v>41727.5</v>
      </c>
      <c r="J66" s="14">
        <v>53689.3</v>
      </c>
      <c r="K66" s="14">
        <v>63722</v>
      </c>
      <c r="L66" s="14">
        <v>72308.800000000003</v>
      </c>
      <c r="M66" s="14">
        <v>81019.899999999994</v>
      </c>
      <c r="N66" s="14">
        <v>96039.8</v>
      </c>
      <c r="O66" s="14">
        <v>113088.1</v>
      </c>
      <c r="P66" s="14">
        <v>130638.5</v>
      </c>
      <c r="Q66" s="14">
        <v>141850.5</v>
      </c>
      <c r="R66" s="14">
        <v>158372.79999999999</v>
      </c>
      <c r="S66" s="15">
        <v>170413.1</v>
      </c>
      <c r="T66" s="13">
        <v>207742.6</v>
      </c>
      <c r="U66" s="14">
        <v>218148.4</v>
      </c>
      <c r="V66" s="14">
        <v>242341.1</v>
      </c>
      <c r="W66" s="14">
        <v>256322.3</v>
      </c>
      <c r="X66" s="14">
        <v>266213.2</v>
      </c>
      <c r="Y66" s="14">
        <v>315304.40000000002</v>
      </c>
      <c r="Z66" s="15">
        <v>349156.3</v>
      </c>
    </row>
    <row r="67" spans="1:26" ht="15" customHeight="1" x14ac:dyDescent="0.3">
      <c r="A67" s="32" t="s">
        <v>75</v>
      </c>
      <c r="B67" s="14">
        <v>21365.9</v>
      </c>
      <c r="C67" s="14">
        <v>32430.6</v>
      </c>
      <c r="D67" s="14">
        <v>46736.800000000003</v>
      </c>
      <c r="E67" s="14">
        <v>61854.400000000001</v>
      </c>
      <c r="F67" s="14">
        <v>73107.399999999994</v>
      </c>
      <c r="G67" s="14">
        <v>88733.3</v>
      </c>
      <c r="H67" s="14">
        <v>114840.5</v>
      </c>
      <c r="I67" s="14">
        <v>135686.39999999999</v>
      </c>
      <c r="J67" s="14">
        <v>173810.5</v>
      </c>
      <c r="K67" s="14">
        <v>223563.4</v>
      </c>
      <c r="L67" s="14">
        <v>259343.1</v>
      </c>
      <c r="M67" s="14">
        <v>265613.3</v>
      </c>
      <c r="N67" s="14">
        <v>302900.7</v>
      </c>
      <c r="O67" s="14">
        <v>332117.8</v>
      </c>
      <c r="P67" s="14">
        <v>368995.2</v>
      </c>
      <c r="Q67" s="14">
        <v>416110.3</v>
      </c>
      <c r="R67" s="14">
        <v>446023.8</v>
      </c>
      <c r="S67" s="15">
        <v>487903.3</v>
      </c>
      <c r="T67" s="13">
        <v>532401.5</v>
      </c>
      <c r="U67" s="14">
        <v>545303</v>
      </c>
      <c r="V67" s="14">
        <v>579740.5</v>
      </c>
      <c r="W67" s="14">
        <v>628146.1</v>
      </c>
      <c r="X67" s="14">
        <v>664129.19999999995</v>
      </c>
      <c r="Y67" s="14">
        <v>869672.1</v>
      </c>
      <c r="Z67" s="15">
        <v>944894.1</v>
      </c>
    </row>
    <row r="68" spans="1:26" ht="15" customHeight="1" x14ac:dyDescent="0.3">
      <c r="A68" s="32" t="s">
        <v>76</v>
      </c>
      <c r="B68" s="14">
        <v>70150.100000000006</v>
      </c>
      <c r="C68" s="14">
        <v>124516.5</v>
      </c>
      <c r="D68" s="14">
        <v>214662.7</v>
      </c>
      <c r="E68" s="14">
        <v>239420</v>
      </c>
      <c r="F68" s="14">
        <v>230994.9</v>
      </c>
      <c r="G68" s="14">
        <v>272727</v>
      </c>
      <c r="H68" s="14">
        <v>365454.1</v>
      </c>
      <c r="I68" s="14">
        <v>439736.9</v>
      </c>
      <c r="J68" s="14">
        <v>585881.9</v>
      </c>
      <c r="K68" s="14">
        <v>734154.8</v>
      </c>
      <c r="L68" s="14">
        <v>737950.5</v>
      </c>
      <c r="M68" s="14">
        <v>749194.8</v>
      </c>
      <c r="N68" s="14">
        <v>1055525</v>
      </c>
      <c r="O68" s="14">
        <v>1170827.3</v>
      </c>
      <c r="P68" s="14">
        <v>1183228</v>
      </c>
      <c r="Q68" s="14">
        <v>1256934.1000000001</v>
      </c>
      <c r="R68" s="14">
        <v>1410719.9</v>
      </c>
      <c r="S68" s="15">
        <v>1667041.1</v>
      </c>
      <c r="T68" s="13">
        <v>1821899.9</v>
      </c>
      <c r="U68" s="14">
        <v>1977016.1</v>
      </c>
      <c r="V68" s="14">
        <v>2374749.9</v>
      </c>
      <c r="W68" s="14">
        <v>2696158.9</v>
      </c>
      <c r="X68" s="14">
        <v>2725096.7</v>
      </c>
      <c r="Y68" s="14">
        <v>3122115.3</v>
      </c>
      <c r="Z68" s="15">
        <v>3319026.2</v>
      </c>
    </row>
    <row r="69" spans="1:26" ht="15" customHeight="1" x14ac:dyDescent="0.3">
      <c r="A69" s="32" t="s">
        <v>77</v>
      </c>
      <c r="B69" s="14">
        <v>50422.2</v>
      </c>
      <c r="C69" s="14">
        <v>77701.2</v>
      </c>
      <c r="D69" s="14">
        <v>103013.8</v>
      </c>
      <c r="E69" s="14">
        <v>120240</v>
      </c>
      <c r="F69" s="14">
        <v>140195.9</v>
      </c>
      <c r="G69" s="14">
        <v>167927.1</v>
      </c>
      <c r="H69" s="14">
        <v>213244.2</v>
      </c>
      <c r="I69" s="14">
        <v>258095.5</v>
      </c>
      <c r="J69" s="14">
        <v>330834.3</v>
      </c>
      <c r="K69" s="14">
        <v>402654.7</v>
      </c>
      <c r="L69" s="14">
        <v>438852.4</v>
      </c>
      <c r="M69" s="14">
        <v>458774.9</v>
      </c>
      <c r="N69" s="14">
        <v>546141</v>
      </c>
      <c r="O69" s="14">
        <v>634561.4</v>
      </c>
      <c r="P69" s="14">
        <v>737971.6</v>
      </c>
      <c r="Q69" s="14">
        <v>805197.5</v>
      </c>
      <c r="R69" s="14">
        <v>916317.5</v>
      </c>
      <c r="S69" s="15">
        <v>1001717.6</v>
      </c>
      <c r="T69" s="13">
        <v>1139206.8</v>
      </c>
      <c r="U69" s="14">
        <v>1268311.7</v>
      </c>
      <c r="V69" s="14">
        <v>1460512.2</v>
      </c>
      <c r="W69" s="14">
        <v>1540237.8</v>
      </c>
      <c r="X69" s="14">
        <v>1494326.6</v>
      </c>
      <c r="Y69" s="14">
        <v>1972480.5</v>
      </c>
      <c r="Z69" s="15">
        <v>2356810.1</v>
      </c>
    </row>
    <row r="70" spans="1:26" ht="15" customHeight="1" x14ac:dyDescent="0.3">
      <c r="A70" s="32" t="s">
        <v>78</v>
      </c>
      <c r="B70" s="14">
        <v>42890.2</v>
      </c>
      <c r="C70" s="14">
        <v>64491.4</v>
      </c>
      <c r="D70" s="14">
        <v>88728.1</v>
      </c>
      <c r="E70" s="14">
        <v>113800.2</v>
      </c>
      <c r="F70" s="14">
        <v>136156.70000000001</v>
      </c>
      <c r="G70" s="14">
        <v>164903.1</v>
      </c>
      <c r="H70" s="14">
        <v>244462</v>
      </c>
      <c r="I70" s="14">
        <v>295378.40000000002</v>
      </c>
      <c r="J70" s="14">
        <v>342210.6</v>
      </c>
      <c r="K70" s="14">
        <v>437790.2</v>
      </c>
      <c r="L70" s="14">
        <v>575901.9</v>
      </c>
      <c r="M70" s="14">
        <v>512408</v>
      </c>
      <c r="N70" s="14">
        <v>625914.9</v>
      </c>
      <c r="O70" s="14">
        <v>751198.4</v>
      </c>
      <c r="P70" s="14">
        <v>718320.4</v>
      </c>
      <c r="Q70" s="14">
        <v>667950.5</v>
      </c>
      <c r="R70" s="14">
        <v>752024</v>
      </c>
      <c r="S70" s="15">
        <v>843345.4</v>
      </c>
      <c r="T70" s="13">
        <v>903348.9</v>
      </c>
      <c r="U70" s="14">
        <v>1097861</v>
      </c>
      <c r="V70" s="14">
        <v>1266424.5</v>
      </c>
      <c r="W70" s="14">
        <v>1110194.8</v>
      </c>
      <c r="X70" s="14">
        <v>1045077.1</v>
      </c>
      <c r="Y70" s="14">
        <v>1823647.7</v>
      </c>
      <c r="Z70" s="15">
        <v>2188751.4</v>
      </c>
    </row>
    <row r="71" spans="1:26" ht="15" customHeight="1" x14ac:dyDescent="0.3">
      <c r="A71" s="32" t="s">
        <v>79</v>
      </c>
      <c r="B71" s="14">
        <v>34399</v>
      </c>
      <c r="C71" s="14">
        <v>52746.5</v>
      </c>
      <c r="D71" s="14">
        <v>72012.7</v>
      </c>
      <c r="E71" s="14">
        <v>95298.9</v>
      </c>
      <c r="F71" s="14">
        <v>123084.5</v>
      </c>
      <c r="G71" s="14">
        <v>153798.9</v>
      </c>
      <c r="H71" s="14">
        <v>191826.7</v>
      </c>
      <c r="I71" s="14">
        <v>235381.8</v>
      </c>
      <c r="J71" s="14">
        <v>296064.5</v>
      </c>
      <c r="K71" s="14">
        <v>365531.2</v>
      </c>
      <c r="L71" s="14">
        <v>453574.6</v>
      </c>
      <c r="M71" s="14">
        <v>425400.2</v>
      </c>
      <c r="N71" s="14">
        <v>484141.3</v>
      </c>
      <c r="O71" s="14">
        <v>598563.5</v>
      </c>
      <c r="P71" s="14">
        <v>728154</v>
      </c>
      <c r="Q71" s="14">
        <v>817516.7</v>
      </c>
      <c r="R71" s="14">
        <v>911219</v>
      </c>
      <c r="S71" s="15">
        <v>1021642.9</v>
      </c>
      <c r="T71" s="13">
        <v>1074794.7</v>
      </c>
      <c r="U71" s="14">
        <v>1179564.2</v>
      </c>
      <c r="V71" s="14">
        <v>1301631.1000000001</v>
      </c>
      <c r="W71" s="14">
        <v>1332895.8</v>
      </c>
      <c r="X71" s="14">
        <v>1358350.1</v>
      </c>
      <c r="Y71" s="14">
        <v>1628844.4</v>
      </c>
      <c r="Z71" s="15">
        <v>1939378.0999999999</v>
      </c>
    </row>
    <row r="72" spans="1:26" ht="15" customHeight="1" x14ac:dyDescent="0.3">
      <c r="A72" s="32" t="s">
        <v>80</v>
      </c>
      <c r="B72" s="14">
        <v>26855</v>
      </c>
      <c r="C72" s="14">
        <v>33734.699999999997</v>
      </c>
      <c r="D72" s="14">
        <v>46028.4</v>
      </c>
      <c r="E72" s="14">
        <v>61535.7</v>
      </c>
      <c r="F72" s="14">
        <v>92628.7</v>
      </c>
      <c r="G72" s="14">
        <v>115029.5</v>
      </c>
      <c r="H72" s="14">
        <v>192877.3</v>
      </c>
      <c r="I72" s="14">
        <v>220686.1</v>
      </c>
      <c r="J72" s="14">
        <v>262506.7</v>
      </c>
      <c r="K72" s="14">
        <v>296004.7</v>
      </c>
      <c r="L72" s="14">
        <v>347760.3</v>
      </c>
      <c r="M72" s="14">
        <v>336259.6</v>
      </c>
      <c r="N72" s="14">
        <v>382620.4</v>
      </c>
      <c r="O72" s="14">
        <v>451418.8</v>
      </c>
      <c r="P72" s="14">
        <v>491507.6</v>
      </c>
      <c r="Q72" s="14">
        <v>551734</v>
      </c>
      <c r="R72" s="14">
        <v>602605.1</v>
      </c>
      <c r="S72" s="15">
        <v>618127.69999999995</v>
      </c>
      <c r="T72" s="13">
        <v>669480.4</v>
      </c>
      <c r="U72" s="14">
        <v>699716.5</v>
      </c>
      <c r="V72" s="14">
        <v>736076.80000000005</v>
      </c>
      <c r="W72" s="14">
        <v>772095.9</v>
      </c>
      <c r="X72" s="14">
        <v>770280.4</v>
      </c>
      <c r="Y72" s="14">
        <v>796044.1</v>
      </c>
      <c r="Z72" s="15">
        <v>947059.4</v>
      </c>
    </row>
    <row r="73" spans="1:26" ht="15" customHeight="1" x14ac:dyDescent="0.3">
      <c r="A73" s="32" t="s">
        <v>81</v>
      </c>
      <c r="B73" s="14">
        <v>20288.099999999999</v>
      </c>
      <c r="C73" s="14">
        <v>26663.200000000001</v>
      </c>
      <c r="D73" s="14">
        <v>40539.5</v>
      </c>
      <c r="E73" s="14">
        <v>57041.1</v>
      </c>
      <c r="F73" s="14">
        <v>75547</v>
      </c>
      <c r="G73" s="22">
        <v>97084.3</v>
      </c>
      <c r="H73" s="22">
        <v>132439.29999999999</v>
      </c>
      <c r="I73" s="22">
        <v>159578.5</v>
      </c>
      <c r="J73" s="22">
        <v>188800.7</v>
      </c>
      <c r="K73" s="22">
        <v>214487</v>
      </c>
      <c r="L73" s="22">
        <v>248906.2</v>
      </c>
      <c r="M73" s="22">
        <v>245808.3</v>
      </c>
      <c r="N73" s="22">
        <v>284676.7</v>
      </c>
      <c r="O73" s="22">
        <v>333885.7</v>
      </c>
      <c r="P73" s="22">
        <v>371472.9</v>
      </c>
      <c r="Q73" s="22">
        <v>402562.1</v>
      </c>
      <c r="R73" s="22">
        <v>430266.8</v>
      </c>
      <c r="S73" s="23">
        <v>471456.7</v>
      </c>
      <c r="T73" s="24">
        <v>521043.5</v>
      </c>
      <c r="U73" s="22">
        <v>554393.9</v>
      </c>
      <c r="V73" s="22">
        <v>612431.69999999995</v>
      </c>
      <c r="W73" s="14">
        <v>617903.6</v>
      </c>
      <c r="X73" s="22">
        <v>553211.6</v>
      </c>
      <c r="Y73" s="22">
        <v>723226.5</v>
      </c>
      <c r="Z73" s="15">
        <v>809594.4</v>
      </c>
    </row>
    <row r="74" spans="1:26" ht="15" customHeight="1" x14ac:dyDescent="0.3">
      <c r="A74" s="32" t="s">
        <v>83</v>
      </c>
      <c r="B74" s="14">
        <v>11140</v>
      </c>
      <c r="C74" s="14">
        <v>16185.4</v>
      </c>
      <c r="D74" s="14">
        <v>21574.5</v>
      </c>
      <c r="E74" s="14">
        <v>30075.1</v>
      </c>
      <c r="F74" s="14">
        <v>37884.5</v>
      </c>
      <c r="G74" s="26">
        <v>52253.7</v>
      </c>
      <c r="H74" s="26">
        <v>63918.5</v>
      </c>
      <c r="I74" s="26">
        <v>74912.899999999994</v>
      </c>
      <c r="J74" s="26">
        <v>91712.4</v>
      </c>
      <c r="K74" s="26">
        <v>107442</v>
      </c>
      <c r="L74" s="26">
        <v>124738.5</v>
      </c>
      <c r="M74" s="26">
        <v>121187.7</v>
      </c>
      <c r="N74" s="26">
        <v>133525.6</v>
      </c>
      <c r="O74" s="26">
        <v>153624.1</v>
      </c>
      <c r="P74" s="26">
        <v>164737.79999999999</v>
      </c>
      <c r="Q74" s="26">
        <v>176888.9</v>
      </c>
      <c r="R74" s="26">
        <v>186492.9</v>
      </c>
      <c r="S74" s="27">
        <v>202823.4</v>
      </c>
      <c r="T74" s="28">
        <v>220764.6</v>
      </c>
      <c r="U74" s="26">
        <v>224594.1</v>
      </c>
      <c r="V74" s="26">
        <v>258578.6</v>
      </c>
      <c r="W74" s="14">
        <v>285490.59999999998</v>
      </c>
      <c r="X74" s="26">
        <v>302800.40000000002</v>
      </c>
      <c r="Y74" s="26">
        <v>356150.2</v>
      </c>
      <c r="Z74" s="15">
        <v>447008.5</v>
      </c>
    </row>
    <row r="75" spans="1:26" ht="15" customHeight="1" x14ac:dyDescent="0.3">
      <c r="A75" s="32" t="s">
        <v>84</v>
      </c>
      <c r="B75" s="14">
        <v>33632.400000000001</v>
      </c>
      <c r="C75" s="14">
        <v>62750.8</v>
      </c>
      <c r="D75" s="14">
        <v>81960.399999999994</v>
      </c>
      <c r="E75" s="14">
        <v>100922.4</v>
      </c>
      <c r="F75" s="14">
        <v>115117.1</v>
      </c>
      <c r="G75" s="14">
        <v>132964.1</v>
      </c>
      <c r="H75" s="14">
        <v>153496.70000000001</v>
      </c>
      <c r="I75" s="14">
        <v>183027</v>
      </c>
      <c r="J75" s="14">
        <v>206845</v>
      </c>
      <c r="K75" s="14">
        <v>242656.5</v>
      </c>
      <c r="L75" s="14">
        <v>309518.3</v>
      </c>
      <c r="M75" s="14">
        <v>328201.7</v>
      </c>
      <c r="N75" s="14">
        <v>386825.1</v>
      </c>
      <c r="O75" s="14">
        <v>486830.9</v>
      </c>
      <c r="P75" s="14">
        <v>541306.80000000005</v>
      </c>
      <c r="Q75" s="14">
        <v>570284.70000000007</v>
      </c>
      <c r="R75" s="14">
        <v>658140.4</v>
      </c>
      <c r="S75" s="15">
        <v>747601.7</v>
      </c>
      <c r="T75" s="13">
        <v>889449.3</v>
      </c>
      <c r="U75" s="14">
        <v>942029.6</v>
      </c>
      <c r="V75" s="14">
        <v>1126774.7</v>
      </c>
      <c r="W75" s="14">
        <v>1227680.3</v>
      </c>
      <c r="X75" s="14">
        <v>1133688.2</v>
      </c>
      <c r="Y75" s="14">
        <v>1672273.8</v>
      </c>
      <c r="Z75" s="15">
        <v>2025049.4</v>
      </c>
    </row>
    <row r="76" spans="1:26" ht="15" customHeight="1" x14ac:dyDescent="0.3">
      <c r="A76" s="32" t="s">
        <v>85</v>
      </c>
      <c r="B76" s="14">
        <v>12864.6</v>
      </c>
      <c r="C76" s="14">
        <v>20783.900000000001</v>
      </c>
      <c r="D76" s="14">
        <v>30024.6</v>
      </c>
      <c r="E76" s="14">
        <v>35139.199999999997</v>
      </c>
      <c r="F76" s="14">
        <v>44555.8</v>
      </c>
      <c r="G76" s="14">
        <v>53145.5</v>
      </c>
      <c r="H76" s="14">
        <v>61261.8</v>
      </c>
      <c r="I76" s="14">
        <v>69647.100000000006</v>
      </c>
      <c r="J76" s="14">
        <v>90732.1</v>
      </c>
      <c r="K76" s="14">
        <v>110822.39999999999</v>
      </c>
      <c r="L76" s="14">
        <v>140302</v>
      </c>
      <c r="M76" s="14">
        <v>148587.9</v>
      </c>
      <c r="N76" s="14">
        <v>166742.5</v>
      </c>
      <c r="O76" s="14">
        <v>203869</v>
      </c>
      <c r="P76" s="14">
        <v>223968.8</v>
      </c>
      <c r="Q76" s="14">
        <v>229239.4</v>
      </c>
      <c r="R76" s="14">
        <v>234840.8</v>
      </c>
      <c r="S76" s="15">
        <v>247666.2</v>
      </c>
      <c r="T76" s="13">
        <v>279140.7</v>
      </c>
      <c r="U76" s="14">
        <v>306596.5</v>
      </c>
      <c r="V76" s="14">
        <v>339838.9</v>
      </c>
      <c r="W76" s="14">
        <v>369476.5</v>
      </c>
      <c r="X76" s="14">
        <v>422734.5</v>
      </c>
      <c r="Y76" s="14">
        <v>516630.1</v>
      </c>
      <c r="Z76" s="15">
        <v>547235.6</v>
      </c>
    </row>
    <row r="77" spans="1:26" ht="15" customHeight="1" x14ac:dyDescent="0.3">
      <c r="A77" s="32" t="s">
        <v>86</v>
      </c>
      <c r="B77" s="14">
        <v>11678.2</v>
      </c>
      <c r="C77" s="14">
        <v>14919.8</v>
      </c>
      <c r="D77" s="14">
        <v>18140.7</v>
      </c>
      <c r="E77" s="14">
        <v>23031.7</v>
      </c>
      <c r="F77" s="14">
        <v>25881.9</v>
      </c>
      <c r="G77" s="14">
        <v>29747</v>
      </c>
      <c r="H77" s="14">
        <v>35139.300000000003</v>
      </c>
      <c r="I77" s="14">
        <v>43974.3</v>
      </c>
      <c r="J77" s="14">
        <v>56119.8</v>
      </c>
      <c r="K77" s="14">
        <v>66076.800000000003</v>
      </c>
      <c r="L77" s="14">
        <v>77854.3</v>
      </c>
      <c r="M77" s="14">
        <v>94643.199999999997</v>
      </c>
      <c r="N77" s="14">
        <v>103123.2</v>
      </c>
      <c r="O77" s="14">
        <v>114375.9</v>
      </c>
      <c r="P77" s="14">
        <v>127412.7</v>
      </c>
      <c r="Q77" s="14">
        <v>133364</v>
      </c>
      <c r="R77" s="14">
        <v>145761.29999999999</v>
      </c>
      <c r="S77" s="15">
        <v>175404.79999999999</v>
      </c>
      <c r="T77" s="13">
        <v>224091</v>
      </c>
      <c r="U77" s="14">
        <v>228167.2</v>
      </c>
      <c r="V77" s="14">
        <v>263151.3</v>
      </c>
      <c r="W77" s="14">
        <v>279337.8</v>
      </c>
      <c r="X77" s="14">
        <v>296429.40000000002</v>
      </c>
      <c r="Y77" s="14">
        <v>351233.7</v>
      </c>
      <c r="Z77" s="15">
        <v>357183.5</v>
      </c>
    </row>
    <row r="78" spans="1:26" ht="15" customHeight="1" x14ac:dyDescent="0.3">
      <c r="A78" s="32" t="s">
        <v>87</v>
      </c>
      <c r="B78" s="14">
        <v>31373.1</v>
      </c>
      <c r="C78" s="14">
        <v>53242.2</v>
      </c>
      <c r="D78" s="14">
        <v>62088.5</v>
      </c>
      <c r="E78" s="14">
        <v>72826.100000000006</v>
      </c>
      <c r="F78" s="14">
        <v>96832.3</v>
      </c>
      <c r="G78" s="14">
        <v>119333.7</v>
      </c>
      <c r="H78" s="14">
        <v>152301.1</v>
      </c>
      <c r="I78" s="14">
        <v>186623.3</v>
      </c>
      <c r="J78" s="14">
        <v>215934.4</v>
      </c>
      <c r="K78" s="14">
        <v>259041.4</v>
      </c>
      <c r="L78" s="14">
        <v>316581.90000000002</v>
      </c>
      <c r="M78" s="14">
        <v>368996.7</v>
      </c>
      <c r="N78" s="14">
        <v>470679.2</v>
      </c>
      <c r="O78" s="14">
        <v>549722.80000000005</v>
      </c>
      <c r="P78" s="14">
        <v>557489.30000000005</v>
      </c>
      <c r="Q78" s="14">
        <v>577473.9</v>
      </c>
      <c r="R78" s="14">
        <v>642423</v>
      </c>
      <c r="S78" s="15">
        <v>717609.9</v>
      </c>
      <c r="T78" s="13">
        <v>860803.6</v>
      </c>
      <c r="U78" s="14">
        <v>906265</v>
      </c>
      <c r="V78" s="14">
        <v>965485.2</v>
      </c>
      <c r="W78" s="14">
        <v>1069330.7</v>
      </c>
      <c r="X78" s="14">
        <v>1105672.6000000001</v>
      </c>
      <c r="Y78" s="14">
        <v>1354099.5</v>
      </c>
      <c r="Z78" s="15">
        <v>1539350.3</v>
      </c>
    </row>
    <row r="79" spans="1:26" ht="15" customHeight="1" x14ac:dyDescent="0.3">
      <c r="A79" s="32" t="s">
        <v>88</v>
      </c>
      <c r="B79" s="14">
        <v>29309.599999999999</v>
      </c>
      <c r="C79" s="14">
        <v>40306.9</v>
      </c>
      <c r="D79" s="14">
        <v>64794.8</v>
      </c>
      <c r="E79" s="14">
        <v>79891.5</v>
      </c>
      <c r="F79" s="14">
        <v>101048.6</v>
      </c>
      <c r="G79" s="14">
        <v>116318.1</v>
      </c>
      <c r="H79" s="14">
        <v>133330.5</v>
      </c>
      <c r="I79" s="14">
        <v>161194.4</v>
      </c>
      <c r="J79" s="14">
        <v>194259.6</v>
      </c>
      <c r="K79" s="14">
        <v>231293.2</v>
      </c>
      <c r="L79" s="14">
        <v>269178.59999999998</v>
      </c>
      <c r="M79" s="14">
        <v>276895.40000000002</v>
      </c>
      <c r="N79" s="14">
        <v>353590.3</v>
      </c>
      <c r="O79" s="14">
        <v>399594.2</v>
      </c>
      <c r="P79" s="14">
        <v>437994.3</v>
      </c>
      <c r="Q79" s="14">
        <v>498067.20000000001</v>
      </c>
      <c r="R79" s="14">
        <v>539338.4</v>
      </c>
      <c r="S79" s="15">
        <v>595792.30000000005</v>
      </c>
      <c r="T79" s="13">
        <v>672660.4</v>
      </c>
      <c r="U79" s="14">
        <v>697951</v>
      </c>
      <c r="V79" s="14">
        <v>761589.2</v>
      </c>
      <c r="W79" s="14">
        <v>805215.6</v>
      </c>
      <c r="X79" s="14">
        <v>856904.8</v>
      </c>
      <c r="Y79" s="14">
        <v>1017795.1</v>
      </c>
      <c r="Z79" s="15">
        <v>1067881.5</v>
      </c>
    </row>
    <row r="80" spans="1:26" ht="15" customHeight="1" x14ac:dyDescent="0.3">
      <c r="A80" s="32" t="s">
        <v>89</v>
      </c>
      <c r="B80" s="14">
        <v>14436.1</v>
      </c>
      <c r="C80" s="14">
        <v>20676.3</v>
      </c>
      <c r="D80" s="14">
        <v>26315.200000000001</v>
      </c>
      <c r="E80" s="14">
        <v>39052.800000000003</v>
      </c>
      <c r="F80" s="14">
        <v>45717.5</v>
      </c>
      <c r="G80" s="14">
        <v>53199.9</v>
      </c>
      <c r="H80" s="14">
        <v>64250.2</v>
      </c>
      <c r="I80" s="14">
        <v>76861.2</v>
      </c>
      <c r="J80" s="14">
        <v>95090.9</v>
      </c>
      <c r="K80" s="14">
        <v>111761.2</v>
      </c>
      <c r="L80" s="14">
        <v>131563.70000000001</v>
      </c>
      <c r="M80" s="14">
        <v>151118.6</v>
      </c>
      <c r="N80" s="14">
        <v>178689.6</v>
      </c>
      <c r="O80" s="14">
        <v>225401.7</v>
      </c>
      <c r="P80" s="14">
        <v>229407.1</v>
      </c>
      <c r="Q80" s="14">
        <v>210700.9</v>
      </c>
      <c r="R80" s="14">
        <v>232053</v>
      </c>
      <c r="S80" s="15">
        <v>277380.40000000002</v>
      </c>
      <c r="T80" s="13">
        <v>297531</v>
      </c>
      <c r="U80" s="14">
        <v>299181</v>
      </c>
      <c r="V80" s="14">
        <v>334164.40000000002</v>
      </c>
      <c r="W80" s="14">
        <v>395617.2</v>
      </c>
      <c r="X80" s="14">
        <v>449317.5</v>
      </c>
      <c r="Y80" s="14">
        <v>548269.80000000005</v>
      </c>
      <c r="Z80" s="15">
        <v>603837.30000000005</v>
      </c>
    </row>
    <row r="81" spans="1:26" ht="15" customHeight="1" x14ac:dyDescent="0.3">
      <c r="A81" s="32" t="s">
        <v>90</v>
      </c>
      <c r="B81" s="14">
        <v>6983.4</v>
      </c>
      <c r="C81" s="14">
        <v>10538.7</v>
      </c>
      <c r="D81" s="14">
        <v>13009.5</v>
      </c>
      <c r="E81" s="14">
        <v>17151.599999999999</v>
      </c>
      <c r="F81" s="14">
        <v>22374.799999999999</v>
      </c>
      <c r="G81" s="14">
        <v>24325.9</v>
      </c>
      <c r="H81" s="14">
        <v>24612.3</v>
      </c>
      <c r="I81" s="14">
        <v>27167.8</v>
      </c>
      <c r="J81" s="14">
        <v>31203.200000000001</v>
      </c>
      <c r="K81" s="14">
        <v>35314.400000000001</v>
      </c>
      <c r="L81" s="14">
        <v>42053.8</v>
      </c>
      <c r="M81" s="14">
        <v>47895.9</v>
      </c>
      <c r="N81" s="14">
        <v>59619.7</v>
      </c>
      <c r="O81" s="14">
        <v>72174.2</v>
      </c>
      <c r="P81" s="14">
        <v>78417.899999999994</v>
      </c>
      <c r="Q81" s="14">
        <v>88905.9</v>
      </c>
      <c r="R81" s="14">
        <v>96936.8</v>
      </c>
      <c r="S81" s="15">
        <v>125798.3</v>
      </c>
      <c r="T81" s="13">
        <v>153879.79999999999</v>
      </c>
      <c r="U81" s="14">
        <v>161851.20000000001</v>
      </c>
      <c r="V81" s="14">
        <v>176370.6</v>
      </c>
      <c r="W81" s="14">
        <v>214414.9</v>
      </c>
      <c r="X81" s="14">
        <v>285146</v>
      </c>
      <c r="Y81" s="14">
        <v>320159.59999999998</v>
      </c>
      <c r="Z81" s="15">
        <v>315919.09999999998</v>
      </c>
    </row>
    <row r="82" spans="1:26" ht="15" customHeight="1" x14ac:dyDescent="0.3">
      <c r="A82" s="32" t="s">
        <v>91</v>
      </c>
      <c r="B82" s="14">
        <v>12610.5</v>
      </c>
      <c r="C82" s="14">
        <v>26269.9</v>
      </c>
      <c r="D82" s="14">
        <v>34777</v>
      </c>
      <c r="E82" s="14">
        <v>47140.1</v>
      </c>
      <c r="F82" s="14">
        <v>47139.8</v>
      </c>
      <c r="G82" s="14">
        <v>63139.199999999997</v>
      </c>
      <c r="H82" s="14">
        <v>91729.600000000006</v>
      </c>
      <c r="I82" s="14">
        <v>121014.1</v>
      </c>
      <c r="J82" s="14">
        <v>166105.4</v>
      </c>
      <c r="K82" s="14">
        <v>286273</v>
      </c>
      <c r="L82" s="14">
        <v>333581.59999999998</v>
      </c>
      <c r="M82" s="14">
        <v>392380.1</v>
      </c>
      <c r="N82" s="14">
        <v>487659.5</v>
      </c>
      <c r="O82" s="14">
        <v>600247.9</v>
      </c>
      <c r="P82" s="14">
        <v>641886.4</v>
      </c>
      <c r="Q82" s="14">
        <v>671743.6</v>
      </c>
      <c r="R82" s="14">
        <v>799165.4</v>
      </c>
      <c r="S82" s="15">
        <v>837495.2</v>
      </c>
      <c r="T82" s="13">
        <v>762510.3</v>
      </c>
      <c r="U82" s="14">
        <v>784503.4</v>
      </c>
      <c r="V82" s="14">
        <v>1233164.7</v>
      </c>
      <c r="W82" s="14">
        <v>1172226.1000000001</v>
      </c>
      <c r="X82" s="14">
        <v>1001689.4</v>
      </c>
      <c r="Y82" s="14">
        <v>1237949.8</v>
      </c>
      <c r="Z82" s="15">
        <v>1530380.6</v>
      </c>
    </row>
    <row r="83" spans="1:26" ht="15" customHeight="1" x14ac:dyDescent="0.3">
      <c r="A83" s="32" t="s">
        <v>92</v>
      </c>
      <c r="B83" s="14">
        <v>1510.1</v>
      </c>
      <c r="C83" s="14">
        <v>3026</v>
      </c>
      <c r="D83" s="14">
        <v>3784</v>
      </c>
      <c r="E83" s="14">
        <v>4788.8999999999996</v>
      </c>
      <c r="F83" s="14">
        <v>6838.5</v>
      </c>
      <c r="G83" s="14">
        <v>8564.6</v>
      </c>
      <c r="H83" s="14">
        <v>11230.9</v>
      </c>
      <c r="I83" s="14">
        <v>14204.2</v>
      </c>
      <c r="J83" s="14">
        <v>17976.8</v>
      </c>
      <c r="K83" s="14">
        <v>23726.1</v>
      </c>
      <c r="L83" s="14">
        <v>23977</v>
      </c>
      <c r="M83" s="14">
        <v>25320</v>
      </c>
      <c r="N83" s="14">
        <v>31555.9</v>
      </c>
      <c r="O83" s="14">
        <v>39467</v>
      </c>
      <c r="P83" s="14">
        <v>42743.6</v>
      </c>
      <c r="Q83" s="14">
        <v>38428.699999999997</v>
      </c>
      <c r="R83" s="14">
        <v>41948.1</v>
      </c>
      <c r="S83" s="15">
        <v>44554.8</v>
      </c>
      <c r="T83" s="13">
        <v>48563.199999999997</v>
      </c>
      <c r="U83" s="14">
        <v>55268</v>
      </c>
      <c r="V83" s="14">
        <v>54577.8</v>
      </c>
      <c r="W83" s="14">
        <v>56847.6</v>
      </c>
      <c r="X83" s="14">
        <v>63177.1</v>
      </c>
      <c r="Y83" s="14">
        <v>79156.899999999994</v>
      </c>
      <c r="Z83" s="15">
        <v>80676.2</v>
      </c>
    </row>
    <row r="84" spans="1:26" ht="15" customHeight="1" x14ac:dyDescent="0.3">
      <c r="A84" s="32" t="s">
        <v>93</v>
      </c>
      <c r="B84" s="17">
        <v>2635</v>
      </c>
      <c r="C84" s="17">
        <v>3198.7</v>
      </c>
      <c r="D84" s="17">
        <v>3931.4</v>
      </c>
      <c r="E84" s="17">
        <v>6944.6</v>
      </c>
      <c r="F84" s="17">
        <v>10155.4</v>
      </c>
      <c r="G84" s="17">
        <v>13501.1</v>
      </c>
      <c r="H84" s="17">
        <v>12357.8</v>
      </c>
      <c r="I84" s="17">
        <v>12355.4</v>
      </c>
      <c r="J84" s="17">
        <v>15538</v>
      </c>
      <c r="K84" s="17">
        <v>20984.1</v>
      </c>
      <c r="L84" s="17">
        <v>30558.7</v>
      </c>
      <c r="M84" s="17">
        <v>45067.6</v>
      </c>
      <c r="N84" s="17">
        <v>38978.1</v>
      </c>
      <c r="O84" s="17">
        <v>44757.599999999999</v>
      </c>
      <c r="P84" s="17">
        <v>45633.9</v>
      </c>
      <c r="Q84" s="17">
        <v>44466.9</v>
      </c>
      <c r="R84" s="17">
        <v>57751.3</v>
      </c>
      <c r="S84" s="18">
        <v>61735.5</v>
      </c>
      <c r="T84" s="16">
        <v>72174.100000000006</v>
      </c>
      <c r="U84" s="17">
        <v>72873.8</v>
      </c>
      <c r="V84" s="17">
        <v>83422.600000000006</v>
      </c>
      <c r="W84" s="17">
        <v>94995</v>
      </c>
      <c r="X84" s="17">
        <v>119949.4</v>
      </c>
      <c r="Y84" s="17">
        <v>140026.29999999999</v>
      </c>
      <c r="Z84" s="18">
        <v>141042.1</v>
      </c>
    </row>
    <row r="86" spans="1:26" x14ac:dyDescent="0.3">
      <c r="A86" s="161"/>
      <c r="B86" s="162"/>
      <c r="C86" s="162"/>
      <c r="D86" s="162"/>
      <c r="E86" s="162"/>
      <c r="F86" s="162"/>
      <c r="P86" s="161"/>
      <c r="Q86" s="163"/>
      <c r="R86" s="163"/>
      <c r="S86" s="163"/>
    </row>
  </sheetData>
  <mergeCells count="2">
    <mergeCell ref="A86:F86"/>
    <mergeCell ref="P86:S8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81"/>
  <sheetViews>
    <sheetView zoomScale="55" zoomScaleNormal="55" workbookViewId="0">
      <selection activeCell="B3" sqref="B3:B555"/>
    </sheetView>
  </sheetViews>
  <sheetFormatPr defaultColWidth="8.88671875" defaultRowHeight="15" x14ac:dyDescent="0.25"/>
  <cols>
    <col min="1" max="1" width="49.6640625" style="158" bestFit="1" customWidth="1"/>
    <col min="2" max="8" width="15.88671875" style="158" bestFit="1" customWidth="1"/>
    <col min="9" max="9" width="14.109375" style="158" bestFit="1" customWidth="1"/>
    <col min="10" max="11" width="9" style="158" bestFit="1" customWidth="1"/>
    <col min="12" max="16384" width="8.88671875" style="158"/>
  </cols>
  <sheetData>
    <row r="1" spans="1:8" x14ac:dyDescent="0.25">
      <c r="A1" s="108" t="s">
        <v>98</v>
      </c>
    </row>
    <row r="2" spans="1:8" s="36" customFormat="1" ht="18" x14ac:dyDescent="0.3">
      <c r="A2" s="99"/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 t="s">
        <v>0</v>
      </c>
    </row>
    <row r="3" spans="1:8" s="36" customFormat="1" ht="15.6" x14ac:dyDescent="0.3">
      <c r="A3" s="8" t="s">
        <v>3</v>
      </c>
    </row>
    <row r="4" spans="1:8" s="36" customFormat="1" ht="15.6" x14ac:dyDescent="0.3">
      <c r="A4" s="12" t="s">
        <v>4</v>
      </c>
    </row>
    <row r="5" spans="1:8" s="36" customFormat="1" ht="15.6" x14ac:dyDescent="0.3">
      <c r="A5" s="12" t="s">
        <v>5</v>
      </c>
    </row>
    <row r="6" spans="1:8" s="36" customFormat="1" ht="15.6" x14ac:dyDescent="0.3">
      <c r="A6" s="12" t="s">
        <v>6</v>
      </c>
    </row>
    <row r="7" spans="1:8" s="36" customFormat="1" ht="15.6" x14ac:dyDescent="0.3">
      <c r="A7" s="12" t="s">
        <v>7</v>
      </c>
    </row>
    <row r="8" spans="1:8" s="36" customFormat="1" ht="15.6" x14ac:dyDescent="0.3">
      <c r="A8" s="12" t="s">
        <v>8</v>
      </c>
    </row>
    <row r="9" spans="1:8" s="36" customFormat="1" ht="15.6" x14ac:dyDescent="0.3">
      <c r="A9" s="12" t="s">
        <v>9</v>
      </c>
    </row>
    <row r="10" spans="1:8" s="36" customFormat="1" ht="15.6" x14ac:dyDescent="0.3">
      <c r="A10" s="12" t="s">
        <v>10</v>
      </c>
    </row>
    <row r="11" spans="1:8" s="36" customFormat="1" ht="15.6" x14ac:dyDescent="0.3">
      <c r="A11" s="12" t="s">
        <v>11</v>
      </c>
    </row>
    <row r="12" spans="1:8" s="36" customFormat="1" ht="15.6" x14ac:dyDescent="0.3">
      <c r="A12" s="12" t="s">
        <v>12</v>
      </c>
    </row>
    <row r="13" spans="1:8" s="36" customFormat="1" ht="15.6" x14ac:dyDescent="0.3">
      <c r="A13" s="12" t="s">
        <v>13</v>
      </c>
    </row>
    <row r="14" spans="1:8" s="36" customFormat="1" ht="15.6" x14ac:dyDescent="0.3">
      <c r="A14" s="12" t="s">
        <v>14</v>
      </c>
    </row>
    <row r="15" spans="1:8" s="36" customFormat="1" ht="15.6" x14ac:dyDescent="0.3">
      <c r="A15" s="12" t="s">
        <v>15</v>
      </c>
    </row>
    <row r="16" spans="1:8" s="36" customFormat="1" ht="15.6" x14ac:dyDescent="0.3">
      <c r="A16" s="12" t="s">
        <v>16</v>
      </c>
    </row>
    <row r="17" spans="1:1" s="36" customFormat="1" ht="15.6" x14ac:dyDescent="0.3">
      <c r="A17" s="12" t="s">
        <v>17</v>
      </c>
    </row>
    <row r="18" spans="1:1" s="36" customFormat="1" ht="15.6" x14ac:dyDescent="0.3">
      <c r="A18" s="12" t="s">
        <v>18</v>
      </c>
    </row>
    <row r="19" spans="1:1" s="36" customFormat="1" ht="15.6" x14ac:dyDescent="0.3">
      <c r="A19" s="12" t="s">
        <v>19</v>
      </c>
    </row>
    <row r="20" spans="1:1" s="36" customFormat="1" ht="15.6" x14ac:dyDescent="0.3">
      <c r="A20" s="12" t="s">
        <v>20</v>
      </c>
    </row>
    <row r="21" spans="1:1" s="36" customFormat="1" ht="15.6" x14ac:dyDescent="0.3">
      <c r="A21" s="20" t="s">
        <v>22</v>
      </c>
    </row>
    <row r="22" spans="1:1" s="36" customFormat="1" ht="15.6" x14ac:dyDescent="0.3">
      <c r="A22" s="20" t="s">
        <v>23</v>
      </c>
    </row>
    <row r="23" spans="1:1" s="36" customFormat="1" ht="15.6" x14ac:dyDescent="0.3">
      <c r="A23" s="20" t="s">
        <v>24</v>
      </c>
    </row>
    <row r="24" spans="1:1" s="36" customFormat="1" ht="15.6" x14ac:dyDescent="0.3">
      <c r="A24" s="20" t="s">
        <v>26</v>
      </c>
    </row>
    <row r="25" spans="1:1" s="36" customFormat="1" ht="15.6" x14ac:dyDescent="0.3">
      <c r="A25" s="20" t="s">
        <v>27</v>
      </c>
    </row>
    <row r="26" spans="1:1" s="36" customFormat="1" ht="15.6" x14ac:dyDescent="0.3">
      <c r="A26" s="20" t="s">
        <v>28</v>
      </c>
    </row>
    <row r="27" spans="1:1" s="36" customFormat="1" ht="15.6" x14ac:dyDescent="0.3">
      <c r="A27" s="20" t="s">
        <v>29</v>
      </c>
    </row>
    <row r="28" spans="1:1" s="36" customFormat="1" ht="15.6" x14ac:dyDescent="0.3">
      <c r="A28" s="20" t="s">
        <v>30</v>
      </c>
    </row>
    <row r="29" spans="1:1" s="36" customFormat="1" ht="15.6" x14ac:dyDescent="0.3">
      <c r="A29" s="20" t="s">
        <v>31</v>
      </c>
    </row>
    <row r="30" spans="1:1" s="36" customFormat="1" ht="15.6" x14ac:dyDescent="0.3">
      <c r="A30" s="20" t="s">
        <v>32</v>
      </c>
    </row>
    <row r="31" spans="1:1" s="36" customFormat="1" ht="15.6" x14ac:dyDescent="0.3">
      <c r="A31" s="20" t="s">
        <v>34</v>
      </c>
    </row>
    <row r="32" spans="1:1" s="36" customFormat="1" ht="15.6" x14ac:dyDescent="0.3">
      <c r="A32" s="20" t="s">
        <v>35</v>
      </c>
    </row>
    <row r="33" spans="1:1" s="36" customFormat="1" ht="15.6" x14ac:dyDescent="0.3">
      <c r="A33" s="20" t="s">
        <v>37</v>
      </c>
    </row>
    <row r="34" spans="1:1" s="36" customFormat="1" ht="15.6" x14ac:dyDescent="0.3">
      <c r="A34" s="20" t="s">
        <v>38</v>
      </c>
    </row>
    <row r="35" spans="1:1" s="36" customFormat="1" ht="15.6" x14ac:dyDescent="0.3">
      <c r="A35" s="20" t="s">
        <v>39</v>
      </c>
    </row>
    <row r="36" spans="1:1" s="36" customFormat="1" ht="15.6" x14ac:dyDescent="0.3">
      <c r="A36" s="20" t="s">
        <v>40</v>
      </c>
    </row>
    <row r="37" spans="1:1" s="36" customFormat="1" ht="15.6" x14ac:dyDescent="0.3">
      <c r="A37" s="20" t="s">
        <v>43</v>
      </c>
    </row>
    <row r="38" spans="1:1" s="36" customFormat="1" ht="15.6" x14ac:dyDescent="0.3">
      <c r="A38" s="20" t="s">
        <v>44</v>
      </c>
    </row>
    <row r="39" spans="1:1" s="36" customFormat="1" ht="15.6" x14ac:dyDescent="0.3">
      <c r="A39" s="20" t="s">
        <v>45</v>
      </c>
    </row>
    <row r="40" spans="1:1" s="36" customFormat="1" ht="15.6" x14ac:dyDescent="0.3">
      <c r="A40" s="20" t="s">
        <v>46</v>
      </c>
    </row>
    <row r="41" spans="1:1" s="56" customFormat="1" ht="15.6" x14ac:dyDescent="0.3">
      <c r="A41" s="59" t="s">
        <v>47</v>
      </c>
    </row>
    <row r="42" spans="1:1" s="36" customFormat="1" ht="15.6" x14ac:dyDescent="0.3">
      <c r="A42" s="20" t="s">
        <v>49</v>
      </c>
    </row>
    <row r="43" spans="1:1" s="36" customFormat="1" ht="15.6" x14ac:dyDescent="0.3">
      <c r="A43" s="20" t="s">
        <v>51</v>
      </c>
    </row>
    <row r="44" spans="1:1" s="36" customFormat="1" ht="15.6" x14ac:dyDescent="0.3">
      <c r="A44" s="20" t="s">
        <v>52</v>
      </c>
    </row>
    <row r="45" spans="1:1" s="36" customFormat="1" ht="15.6" x14ac:dyDescent="0.3">
      <c r="A45" s="20" t="s">
        <v>53</v>
      </c>
    </row>
    <row r="46" spans="1:1" s="36" customFormat="1" ht="15.6" x14ac:dyDescent="0.3">
      <c r="A46" s="20" t="s">
        <v>54</v>
      </c>
    </row>
    <row r="47" spans="1:1" s="36" customFormat="1" ht="15.6" x14ac:dyDescent="0.3">
      <c r="A47" s="20" t="s">
        <v>55</v>
      </c>
    </row>
    <row r="48" spans="1:1" s="36" customFormat="1" ht="15.6" x14ac:dyDescent="0.3">
      <c r="A48" s="20" t="s">
        <v>56</v>
      </c>
    </row>
    <row r="49" spans="1:1" s="36" customFormat="1" ht="15.6" x14ac:dyDescent="0.3">
      <c r="A49" s="20" t="s">
        <v>57</v>
      </c>
    </row>
    <row r="50" spans="1:1" s="36" customFormat="1" ht="15.6" x14ac:dyDescent="0.3">
      <c r="A50" s="20" t="s">
        <v>58</v>
      </c>
    </row>
    <row r="51" spans="1:1" s="36" customFormat="1" ht="15.6" x14ac:dyDescent="0.3">
      <c r="A51" s="20" t="s">
        <v>59</v>
      </c>
    </row>
    <row r="52" spans="1:1" s="36" customFormat="1" ht="15.6" x14ac:dyDescent="0.3">
      <c r="A52" s="20" t="s">
        <v>60</v>
      </c>
    </row>
    <row r="53" spans="1:1" s="36" customFormat="1" ht="15.6" x14ac:dyDescent="0.3">
      <c r="A53" s="20" t="s">
        <v>61</v>
      </c>
    </row>
    <row r="54" spans="1:1" s="36" customFormat="1" ht="15.6" x14ac:dyDescent="0.3">
      <c r="A54" s="20" t="s">
        <v>62</v>
      </c>
    </row>
    <row r="55" spans="1:1" s="36" customFormat="1" ht="15.6" x14ac:dyDescent="0.3">
      <c r="A55" s="20" t="s">
        <v>63</v>
      </c>
    </row>
    <row r="56" spans="1:1" s="36" customFormat="1" ht="15.6" x14ac:dyDescent="0.3">
      <c r="A56" s="20" t="s">
        <v>64</v>
      </c>
    </row>
    <row r="57" spans="1:1" s="36" customFormat="1" ht="15.6" x14ac:dyDescent="0.3">
      <c r="A57" s="40" t="s">
        <v>66</v>
      </c>
    </row>
    <row r="58" spans="1:1" s="36" customFormat="1" ht="15.6" x14ac:dyDescent="0.3">
      <c r="A58" s="40" t="s">
        <v>67</v>
      </c>
    </row>
    <row r="59" spans="1:1" s="36" customFormat="1" ht="15.6" x14ac:dyDescent="0.3">
      <c r="A59" s="40" t="s">
        <v>68</v>
      </c>
    </row>
    <row r="60" spans="1:1" s="36" customFormat="1" ht="15.6" x14ac:dyDescent="0.3">
      <c r="A60" s="40" t="s">
        <v>70</v>
      </c>
    </row>
    <row r="61" spans="1:1" s="36" customFormat="1" ht="15.6" x14ac:dyDescent="0.3">
      <c r="A61" s="40" t="s">
        <v>72</v>
      </c>
    </row>
    <row r="62" spans="1:1" s="36" customFormat="1" ht="15.6" x14ac:dyDescent="0.3">
      <c r="A62" s="40" t="s">
        <v>73</v>
      </c>
    </row>
    <row r="63" spans="1:1" s="36" customFormat="1" ht="15.6" x14ac:dyDescent="0.3">
      <c r="A63" s="40" t="s">
        <v>74</v>
      </c>
    </row>
    <row r="64" spans="1:1" s="36" customFormat="1" ht="15.6" x14ac:dyDescent="0.3">
      <c r="A64" s="40" t="s">
        <v>75</v>
      </c>
    </row>
    <row r="65" spans="1:1" s="36" customFormat="1" ht="15.6" x14ac:dyDescent="0.3">
      <c r="A65" s="40" t="s">
        <v>76</v>
      </c>
    </row>
    <row r="66" spans="1:1" s="36" customFormat="1" ht="15.6" x14ac:dyDescent="0.3">
      <c r="A66" s="40" t="s">
        <v>77</v>
      </c>
    </row>
    <row r="67" spans="1:1" s="36" customFormat="1" ht="15.6" x14ac:dyDescent="0.3">
      <c r="A67" s="32" t="s">
        <v>78</v>
      </c>
    </row>
    <row r="68" spans="1:1" s="36" customFormat="1" ht="15.6" x14ac:dyDescent="0.3">
      <c r="A68" s="40" t="s">
        <v>79</v>
      </c>
    </row>
    <row r="69" spans="1:1" s="36" customFormat="1" ht="15.6" x14ac:dyDescent="0.3">
      <c r="A69" s="40" t="s">
        <v>80</v>
      </c>
    </row>
    <row r="70" spans="1:1" s="36" customFormat="1" ht="15.6" x14ac:dyDescent="0.3">
      <c r="A70" s="40" t="s">
        <v>81</v>
      </c>
    </row>
    <row r="71" spans="1:1" s="36" customFormat="1" ht="15.6" x14ac:dyDescent="0.3">
      <c r="A71" s="40" t="s">
        <v>83</v>
      </c>
    </row>
    <row r="72" spans="1:1" s="36" customFormat="1" ht="15.6" x14ac:dyDescent="0.3">
      <c r="A72" s="40" t="s">
        <v>84</v>
      </c>
    </row>
    <row r="73" spans="1:1" s="36" customFormat="1" ht="15.6" x14ac:dyDescent="0.3">
      <c r="A73" s="40" t="s">
        <v>85</v>
      </c>
    </row>
    <row r="74" spans="1:1" s="36" customFormat="1" ht="15.6" x14ac:dyDescent="0.3">
      <c r="A74" s="40" t="s">
        <v>86</v>
      </c>
    </row>
    <row r="75" spans="1:1" s="36" customFormat="1" ht="15.6" x14ac:dyDescent="0.3">
      <c r="A75" s="40" t="s">
        <v>87</v>
      </c>
    </row>
    <row r="76" spans="1:1" s="36" customFormat="1" ht="15.6" x14ac:dyDescent="0.3">
      <c r="A76" s="40" t="s">
        <v>88</v>
      </c>
    </row>
    <row r="77" spans="1:1" s="36" customFormat="1" ht="15.6" x14ac:dyDescent="0.3">
      <c r="A77" s="40" t="s">
        <v>89</v>
      </c>
    </row>
    <row r="78" spans="1:1" s="36" customFormat="1" ht="15.6" x14ac:dyDescent="0.3">
      <c r="A78" s="40" t="s">
        <v>90</v>
      </c>
    </row>
    <row r="79" spans="1:1" s="36" customFormat="1" ht="15.6" x14ac:dyDescent="0.3">
      <c r="A79" s="40" t="s">
        <v>91</v>
      </c>
    </row>
    <row r="80" spans="1:1" s="36" customFormat="1" ht="15.6" x14ac:dyDescent="0.3">
      <c r="A80" s="40" t="s">
        <v>92</v>
      </c>
    </row>
    <row r="81" spans="1:1" s="36" customFormat="1" ht="15.6" x14ac:dyDescent="0.3">
      <c r="A81" s="40" t="s">
        <v>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4"/>
  <sheetViews>
    <sheetView zoomScale="40" zoomScaleNormal="40" workbookViewId="0">
      <selection activeCell="B3" sqref="B3:B562"/>
    </sheetView>
  </sheetViews>
  <sheetFormatPr defaultColWidth="13.109375" defaultRowHeight="15.6" x14ac:dyDescent="0.3"/>
  <cols>
    <col min="1" max="1" width="52.88671875" style="4" customWidth="1"/>
    <col min="2" max="2" width="29.88671875" style="4" customWidth="1"/>
    <col min="3" max="6" width="13.6640625" style="4" bestFit="1" customWidth="1"/>
    <col min="7" max="8" width="14.88671875" style="4" bestFit="1" customWidth="1"/>
    <col min="9" max="16384" width="13.109375" style="4"/>
  </cols>
  <sheetData>
    <row r="1" spans="1:8" x14ac:dyDescent="0.3">
      <c r="A1" s="4" t="s">
        <v>1</v>
      </c>
    </row>
    <row r="2" spans="1:8" ht="18" x14ac:dyDescent="0.3">
      <c r="A2" s="1"/>
      <c r="B2" s="3">
        <v>2016</v>
      </c>
      <c r="C2" s="3">
        <v>2017</v>
      </c>
      <c r="D2" s="3">
        <v>2018</v>
      </c>
      <c r="E2" s="3">
        <v>2019</v>
      </c>
      <c r="F2" s="3">
        <v>2020</v>
      </c>
      <c r="G2" s="3">
        <v>2021</v>
      </c>
      <c r="H2" s="3" t="s">
        <v>0</v>
      </c>
    </row>
    <row r="3" spans="1:8" x14ac:dyDescent="0.3">
      <c r="A3" s="69" t="s">
        <v>254</v>
      </c>
    </row>
    <row r="4" spans="1:8" ht="15" customHeight="1" x14ac:dyDescent="0.3">
      <c r="A4" s="8" t="s">
        <v>3</v>
      </c>
    </row>
    <row r="5" spans="1:8" ht="15" customHeight="1" x14ac:dyDescent="0.3">
      <c r="A5" s="12" t="s">
        <v>4</v>
      </c>
    </row>
    <row r="6" spans="1:8" ht="15" customHeight="1" x14ac:dyDescent="0.3">
      <c r="A6" s="12" t="s">
        <v>5</v>
      </c>
    </row>
    <row r="7" spans="1:8" ht="15" customHeight="1" x14ac:dyDescent="0.3">
      <c r="A7" s="12" t="s">
        <v>6</v>
      </c>
    </row>
    <row r="8" spans="1:8" ht="15" customHeight="1" x14ac:dyDescent="0.3">
      <c r="A8" s="12" t="s">
        <v>7</v>
      </c>
    </row>
    <row r="9" spans="1:8" ht="15" customHeight="1" x14ac:dyDescent="0.3">
      <c r="A9" s="12" t="s">
        <v>8</v>
      </c>
    </row>
    <row r="10" spans="1:8" ht="15" customHeight="1" x14ac:dyDescent="0.3">
      <c r="A10" s="12" t="s">
        <v>9</v>
      </c>
    </row>
    <row r="11" spans="1:8" ht="15" customHeight="1" x14ac:dyDescent="0.3">
      <c r="A11" s="12" t="s">
        <v>10</v>
      </c>
    </row>
    <row r="12" spans="1:8" ht="15" customHeight="1" x14ac:dyDescent="0.3">
      <c r="A12" s="12" t="s">
        <v>11</v>
      </c>
    </row>
    <row r="13" spans="1:8" ht="15" customHeight="1" x14ac:dyDescent="0.3">
      <c r="A13" s="12" t="s">
        <v>12</v>
      </c>
    </row>
    <row r="14" spans="1:8" ht="15" customHeight="1" x14ac:dyDescent="0.3">
      <c r="A14" s="12" t="s">
        <v>13</v>
      </c>
    </row>
    <row r="15" spans="1:8" ht="15" customHeight="1" x14ac:dyDescent="0.3">
      <c r="A15" s="12" t="s">
        <v>14</v>
      </c>
    </row>
    <row r="16" spans="1:8" ht="15" customHeight="1" x14ac:dyDescent="0.3">
      <c r="A16" s="12" t="s">
        <v>15</v>
      </c>
    </row>
    <row r="17" spans="1:1" ht="15" customHeight="1" x14ac:dyDescent="0.3">
      <c r="A17" s="12" t="s">
        <v>16</v>
      </c>
    </row>
    <row r="18" spans="1:1" ht="15" customHeight="1" x14ac:dyDescent="0.3">
      <c r="A18" s="12" t="s">
        <v>17</v>
      </c>
    </row>
    <row r="19" spans="1:1" ht="15" customHeight="1" x14ac:dyDescent="0.3">
      <c r="A19" s="12" t="s">
        <v>18</v>
      </c>
    </row>
    <row r="20" spans="1:1" ht="15" customHeight="1" x14ac:dyDescent="0.3">
      <c r="A20" s="12" t="s">
        <v>19</v>
      </c>
    </row>
    <row r="21" spans="1:1" ht="15" customHeight="1" x14ac:dyDescent="0.3">
      <c r="A21" s="12" t="s">
        <v>20</v>
      </c>
    </row>
    <row r="22" spans="1:1" ht="15" customHeight="1" x14ac:dyDescent="0.3">
      <c r="A22" s="20" t="s">
        <v>22</v>
      </c>
    </row>
    <row r="23" spans="1:1" ht="15" customHeight="1" x14ac:dyDescent="0.3">
      <c r="A23" s="20" t="s">
        <v>23</v>
      </c>
    </row>
    <row r="24" spans="1:1" ht="15" customHeight="1" x14ac:dyDescent="0.3">
      <c r="A24" s="20" t="s">
        <v>24</v>
      </c>
    </row>
    <row r="25" spans="1:1" ht="15" customHeight="1" x14ac:dyDescent="0.3">
      <c r="A25" s="20" t="s">
        <v>26</v>
      </c>
    </row>
    <row r="26" spans="1:1" ht="15" customHeight="1" x14ac:dyDescent="0.3">
      <c r="A26" s="20" t="s">
        <v>27</v>
      </c>
    </row>
    <row r="27" spans="1:1" ht="15" customHeight="1" x14ac:dyDescent="0.3">
      <c r="A27" s="20" t="s">
        <v>28</v>
      </c>
    </row>
    <row r="28" spans="1:1" ht="15" customHeight="1" x14ac:dyDescent="0.3">
      <c r="A28" s="20" t="s">
        <v>29</v>
      </c>
    </row>
    <row r="29" spans="1:1" ht="15" customHeight="1" x14ac:dyDescent="0.3">
      <c r="A29" s="20" t="s">
        <v>30</v>
      </c>
    </row>
    <row r="30" spans="1:1" ht="15" customHeight="1" x14ac:dyDescent="0.3">
      <c r="A30" s="20" t="s">
        <v>31</v>
      </c>
    </row>
    <row r="31" spans="1:1" ht="15" customHeight="1" x14ac:dyDescent="0.3">
      <c r="A31" s="20" t="s">
        <v>32</v>
      </c>
    </row>
    <row r="32" spans="1:1" ht="15" customHeight="1" x14ac:dyDescent="0.3">
      <c r="A32" s="20" t="s">
        <v>34</v>
      </c>
    </row>
    <row r="33" spans="1:1" ht="15" customHeight="1" x14ac:dyDescent="0.3">
      <c r="A33" s="20" t="s">
        <v>35</v>
      </c>
    </row>
    <row r="34" spans="1:1" ht="15" customHeight="1" x14ac:dyDescent="0.3">
      <c r="A34" s="20" t="s">
        <v>37</v>
      </c>
    </row>
    <row r="35" spans="1:1" ht="15" customHeight="1" x14ac:dyDescent="0.3">
      <c r="A35" s="20" t="s">
        <v>38</v>
      </c>
    </row>
    <row r="36" spans="1:1" ht="15" customHeight="1" x14ac:dyDescent="0.3">
      <c r="A36" s="20" t="s">
        <v>39</v>
      </c>
    </row>
    <row r="37" spans="1:1" ht="15" customHeight="1" x14ac:dyDescent="0.3">
      <c r="A37" s="20" t="s">
        <v>40</v>
      </c>
    </row>
    <row r="38" spans="1:1" ht="15" customHeight="1" x14ac:dyDescent="0.3">
      <c r="A38" s="20" t="s">
        <v>43</v>
      </c>
    </row>
    <row r="39" spans="1:1" ht="15" customHeight="1" x14ac:dyDescent="0.3">
      <c r="A39" s="20" t="s">
        <v>44</v>
      </c>
    </row>
    <row r="40" spans="1:1" ht="15" customHeight="1" x14ac:dyDescent="0.3">
      <c r="A40" s="20" t="s">
        <v>45</v>
      </c>
    </row>
    <row r="41" spans="1:1" ht="15" customHeight="1" x14ac:dyDescent="0.3">
      <c r="A41" s="20" t="s">
        <v>46</v>
      </c>
    </row>
    <row r="42" spans="1:1" ht="15" customHeight="1" x14ac:dyDescent="0.3">
      <c r="A42" s="20" t="s">
        <v>47</v>
      </c>
    </row>
    <row r="43" spans="1:1" ht="15" customHeight="1" x14ac:dyDescent="0.3">
      <c r="A43" s="20" t="s">
        <v>49</v>
      </c>
    </row>
    <row r="44" spans="1:1" ht="15" customHeight="1" x14ac:dyDescent="0.3">
      <c r="A44" s="31" t="s">
        <v>51</v>
      </c>
    </row>
    <row r="45" spans="1:1" ht="15" customHeight="1" x14ac:dyDescent="0.3">
      <c r="A45" s="31" t="s">
        <v>52</v>
      </c>
    </row>
    <row r="46" spans="1:1" ht="15" customHeight="1" x14ac:dyDescent="0.3">
      <c r="A46" s="31" t="s">
        <v>53</v>
      </c>
    </row>
    <row r="47" spans="1:1" ht="15" customHeight="1" x14ac:dyDescent="0.3">
      <c r="A47" s="31" t="s">
        <v>54</v>
      </c>
    </row>
    <row r="48" spans="1:1" ht="15" customHeight="1" x14ac:dyDescent="0.3">
      <c r="A48" s="31" t="s">
        <v>55</v>
      </c>
    </row>
    <row r="49" spans="1:1" ht="15" customHeight="1" x14ac:dyDescent="0.3">
      <c r="A49" s="31" t="s">
        <v>56</v>
      </c>
    </row>
    <row r="50" spans="1:1" ht="15" customHeight="1" x14ac:dyDescent="0.3">
      <c r="A50" s="20" t="s">
        <v>57</v>
      </c>
    </row>
    <row r="51" spans="1:1" ht="15" customHeight="1" x14ac:dyDescent="0.3">
      <c r="A51" s="20" t="s">
        <v>58</v>
      </c>
    </row>
    <row r="52" spans="1:1" ht="15" customHeight="1" x14ac:dyDescent="0.3">
      <c r="A52" s="20" t="s">
        <v>59</v>
      </c>
    </row>
    <row r="53" spans="1:1" ht="15" customHeight="1" x14ac:dyDescent="0.3">
      <c r="A53" s="20" t="s">
        <v>60</v>
      </c>
    </row>
    <row r="54" spans="1:1" ht="15" customHeight="1" x14ac:dyDescent="0.3">
      <c r="A54" s="20" t="s">
        <v>61</v>
      </c>
    </row>
    <row r="55" spans="1:1" ht="15" customHeight="1" x14ac:dyDescent="0.3">
      <c r="A55" s="20" t="s">
        <v>62</v>
      </c>
    </row>
    <row r="56" spans="1:1" ht="15" customHeight="1" x14ac:dyDescent="0.3">
      <c r="A56" s="31" t="s">
        <v>63</v>
      </c>
    </row>
    <row r="57" spans="1:1" ht="15" customHeight="1" x14ac:dyDescent="0.3">
      <c r="A57" s="31" t="s">
        <v>64</v>
      </c>
    </row>
    <row r="58" spans="1:1" ht="15" customHeight="1" x14ac:dyDescent="0.3">
      <c r="A58" s="32" t="s">
        <v>66</v>
      </c>
    </row>
    <row r="59" spans="1:1" ht="15" customHeight="1" x14ac:dyDescent="0.3">
      <c r="A59" s="32" t="s">
        <v>67</v>
      </c>
    </row>
    <row r="60" spans="1:1" ht="15" customHeight="1" x14ac:dyDescent="0.3">
      <c r="A60" s="32" t="s">
        <v>68</v>
      </c>
    </row>
    <row r="61" spans="1:1" ht="15" customHeight="1" x14ac:dyDescent="0.3">
      <c r="A61" s="32" t="s">
        <v>70</v>
      </c>
    </row>
    <row r="62" spans="1:1" ht="15" customHeight="1" x14ac:dyDescent="0.3">
      <c r="A62" s="32" t="s">
        <v>72</v>
      </c>
    </row>
    <row r="63" spans="1:1" ht="15" customHeight="1" x14ac:dyDescent="0.3">
      <c r="A63" s="32" t="s">
        <v>73</v>
      </c>
    </row>
    <row r="64" spans="1:1" ht="15" customHeight="1" x14ac:dyDescent="0.3">
      <c r="A64" s="32" t="s">
        <v>74</v>
      </c>
    </row>
    <row r="65" spans="1:1" ht="15" customHeight="1" x14ac:dyDescent="0.3">
      <c r="A65" s="32" t="s">
        <v>75</v>
      </c>
    </row>
    <row r="66" spans="1:1" ht="15" customHeight="1" x14ac:dyDescent="0.3">
      <c r="A66" s="32" t="s">
        <v>76</v>
      </c>
    </row>
    <row r="67" spans="1:1" ht="15" customHeight="1" x14ac:dyDescent="0.3">
      <c r="A67" s="32" t="s">
        <v>77</v>
      </c>
    </row>
    <row r="68" spans="1:1" ht="15" customHeight="1" x14ac:dyDescent="0.3">
      <c r="A68" s="32" t="s">
        <v>78</v>
      </c>
    </row>
    <row r="69" spans="1:1" ht="15" customHeight="1" x14ac:dyDescent="0.3">
      <c r="A69" s="32" t="s">
        <v>79</v>
      </c>
    </row>
    <row r="70" spans="1:1" ht="15" customHeight="1" x14ac:dyDescent="0.3">
      <c r="A70" s="32" t="s">
        <v>80</v>
      </c>
    </row>
    <row r="71" spans="1:1" ht="15" customHeight="1" x14ac:dyDescent="0.3">
      <c r="A71" s="32" t="s">
        <v>81</v>
      </c>
    </row>
    <row r="72" spans="1:1" ht="15" customHeight="1" x14ac:dyDescent="0.3">
      <c r="A72" s="32" t="s">
        <v>83</v>
      </c>
    </row>
    <row r="73" spans="1:1" ht="15" customHeight="1" x14ac:dyDescent="0.3">
      <c r="A73" s="32" t="s">
        <v>84</v>
      </c>
    </row>
    <row r="74" spans="1:1" ht="15" customHeight="1" x14ac:dyDescent="0.3">
      <c r="A74" s="32" t="s">
        <v>85</v>
      </c>
    </row>
    <row r="75" spans="1:1" ht="15" customHeight="1" x14ac:dyDescent="0.3">
      <c r="A75" s="32" t="s">
        <v>86</v>
      </c>
    </row>
    <row r="76" spans="1:1" ht="15" customHeight="1" x14ac:dyDescent="0.3">
      <c r="A76" s="32" t="s">
        <v>87</v>
      </c>
    </row>
    <row r="77" spans="1:1" ht="15" customHeight="1" x14ac:dyDescent="0.3">
      <c r="A77" s="32" t="s">
        <v>88</v>
      </c>
    </row>
    <row r="78" spans="1:1" ht="15" customHeight="1" x14ac:dyDescent="0.3">
      <c r="A78" s="32" t="s">
        <v>89</v>
      </c>
    </row>
    <row r="79" spans="1:1" ht="15" customHeight="1" x14ac:dyDescent="0.3">
      <c r="A79" s="32" t="s">
        <v>90</v>
      </c>
    </row>
    <row r="80" spans="1:1" ht="15" customHeight="1" x14ac:dyDescent="0.3">
      <c r="A80" s="32" t="s">
        <v>91</v>
      </c>
    </row>
    <row r="81" spans="1:1" ht="15" customHeight="1" x14ac:dyDescent="0.3">
      <c r="A81" s="32" t="s">
        <v>92</v>
      </c>
    </row>
    <row r="82" spans="1:1" ht="15" customHeight="1" x14ac:dyDescent="0.3">
      <c r="A82" s="32" t="s">
        <v>93</v>
      </c>
    </row>
    <row r="84" spans="1:1" x14ac:dyDescent="0.3">
      <c r="A84" s="1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Население_исходные</vt:lpstr>
      <vt:lpstr>Население</vt:lpstr>
      <vt:lpstr>Население_удален</vt:lpstr>
      <vt:lpstr>Население_удален (2)</vt:lpstr>
      <vt:lpstr>ВРП_исходный</vt:lpstr>
      <vt:lpstr>ВРП</vt:lpstr>
      <vt:lpstr>ВРП_удален</vt:lpstr>
      <vt:lpstr>ВРП на душу_удален (2)</vt:lpstr>
      <vt:lpstr>ВРП_удален (2)</vt:lpstr>
      <vt:lpstr>ВРП на душу_Исходный</vt:lpstr>
      <vt:lpstr>ВРП на душу</vt:lpstr>
      <vt:lpstr>ВРП на душу_удален</vt:lpstr>
      <vt:lpstr>Дефлятор</vt:lpstr>
      <vt:lpstr>рВРП 1998</vt:lpstr>
      <vt:lpstr>рВРП 2012</vt:lpstr>
      <vt:lpstr>Доходы_Исходный</vt:lpstr>
      <vt:lpstr>Доходы</vt:lpstr>
      <vt:lpstr>Доходы_удален</vt:lpstr>
      <vt:lpstr>ИПЦ</vt:lpstr>
      <vt:lpstr>рДоходы1995</vt:lpstr>
      <vt:lpstr>рДоходы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2024-10-13T15:54:14Z</dcterms:modified>
</cp:coreProperties>
</file>