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setubal.sharepoint.com/sites/ProjetoemInternetdasCoisas/Documentos Partilhados/General/_Hardware/"/>
    </mc:Choice>
  </mc:AlternateContent>
  <xr:revisionPtr revIDLastSave="154" documentId="8_{33A3F53F-299A-46D8-93BA-54A6220A3D68}" xr6:coauthVersionLast="47" xr6:coauthVersionMax="47" xr10:uidLastSave="{2AD2C8BE-2A18-48E8-9BBF-2A03DEECDAB2}"/>
  <bookViews>
    <workbookView xWindow="2730" yWindow="2730" windowWidth="21600" windowHeight="11295" xr2:uid="{ED4B794F-D69E-4ABF-98B6-ABACD62EEE3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1" i="1"/>
  <c r="N14" i="1"/>
  <c r="N15" i="1"/>
  <c r="N1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<sst xmlns="http://schemas.openxmlformats.org/spreadsheetml/2006/main" count="95" uniqueCount="61">
  <si>
    <t>NC</t>
  </si>
  <si>
    <t>5V</t>
  </si>
  <si>
    <t>CMD</t>
  </si>
  <si>
    <t>SD3</t>
  </si>
  <si>
    <t>SD2</t>
  </si>
  <si>
    <t>GND</t>
  </si>
  <si>
    <t>SVN</t>
  </si>
  <si>
    <t>SVP</t>
  </si>
  <si>
    <t>EN</t>
  </si>
  <si>
    <t>3V3</t>
  </si>
  <si>
    <t>CLK</t>
  </si>
  <si>
    <t>SD0</t>
  </si>
  <si>
    <t>SD1</t>
  </si>
  <si>
    <t>RX</t>
  </si>
  <si>
    <t>TX</t>
  </si>
  <si>
    <t>Name</t>
  </si>
  <si>
    <t>Type</t>
  </si>
  <si>
    <t>Left</t>
  </si>
  <si>
    <t>Right</t>
  </si>
  <si>
    <t>Battery Up</t>
  </si>
  <si>
    <t>GPIO_INPUT</t>
  </si>
  <si>
    <t>SENSOR_PIR</t>
  </si>
  <si>
    <t>TRIG_DISPENSER</t>
  </si>
  <si>
    <t>ECHO_DISPENSER</t>
  </si>
  <si>
    <t>TRIG_FOOD</t>
  </si>
  <si>
    <t>ECHO_FOOD</t>
  </si>
  <si>
    <t>TRIG_WATER</t>
  </si>
  <si>
    <t>ECHO_WATER</t>
  </si>
  <si>
    <t>GPIO_OUTPUT</t>
  </si>
  <si>
    <t>SWITCH_LID</t>
  </si>
  <si>
    <t>SWITCH_BOWL</t>
  </si>
  <si>
    <t>BUTTON_MAINTENANCE</t>
  </si>
  <si>
    <t>BUTTON_RESET</t>
  </si>
  <si>
    <t>POWER</t>
  </si>
  <si>
    <t>VALVE_WATER</t>
  </si>
  <si>
    <t>LED_NOTIFICATION</t>
  </si>
  <si>
    <t>LED_LEVEL</t>
  </si>
  <si>
    <t>LED_STATE</t>
  </si>
  <si>
    <t>STEPPER_IN4</t>
  </si>
  <si>
    <t>STEPPER_IN3</t>
  </si>
  <si>
    <t>STEPPER_IN2</t>
  </si>
  <si>
    <t>STEPPER_IN1</t>
  </si>
  <si>
    <t>TBD</t>
  </si>
  <si>
    <t>ESP32</t>
  </si>
  <si>
    <t>Buttons/Switches</t>
  </si>
  <si>
    <t>PIR Sensor</t>
  </si>
  <si>
    <t>Ultrassonic Level Sensors</t>
  </si>
  <si>
    <t>Solenoid Valve</t>
  </si>
  <si>
    <t>LEDs</t>
  </si>
  <si>
    <t>Stepper Motor</t>
  </si>
  <si>
    <t>Color Legend</t>
  </si>
  <si>
    <t>GPIO</t>
  </si>
  <si>
    <t>RESERVED21</t>
  </si>
  <si>
    <t>RESERVED22</t>
  </si>
  <si>
    <t>RESERVED23</t>
  </si>
  <si>
    <t>RESERVED2</t>
  </si>
  <si>
    <t>J1</t>
  </si>
  <si>
    <t>J2</t>
  </si>
  <si>
    <t>10,11,12</t>
  </si>
  <si>
    <t>SENSOR_WATER</t>
  </si>
  <si>
    <t>SENSOR_FOOD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</si>
</sst>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6" borderId="15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16" xfId="0" applyFill="1" applyBorder="1" applyAlignment="1">
      <alignment horizontal="left" vertical="center"/>
    </xf>
    <xf numFmtId="0" fontId="2" fillId="0" borderId="10" xfId="0" applyFont="1" applyBorder="1" applyAlignment="1">
      <alignment horizontal="right" vertical="center"/>
    </xf>
    <xf numFmtId="0" fontId="0" fillId="7" borderId="1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0" fillId="2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 textRotation="90"/>
    </xf>
    <xf numFmtId="0" fontId="1" fillId="13" borderId="0" xfId="0" applyFont="1" applyFill="1" applyAlignment="1">
      <alignment horizontal="center" vertical="center" textRotation="90"/>
    </xf>
    <xf numFmtId="0" fontId="1" fillId="13" borderId="13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77EF6A1-40E4-41CA-BB84-4B030D8C15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E8FF-945A-46E0-A0CF-EE7361E761E8}">
  <dimension ref="A1:N34"/>
  <sheetViews>
    <sheetView tabSelected="1" workbookViewId="0">
      <selection sqref="A1:I21"/>
    </sheetView>
  </sheetViews>
  <sheetFormatPr defaultRowHeight="15" x14ac:dyDescent="0.25"/>
  <cols>
    <col min="1" max="1" width="25.7109375" style="2" customWidth="1"/>
    <col min="2" max="2" width="14.7109375" style="2" customWidth="1"/>
    <col min="3" max="3" width="9.140625" style="2" customWidth="1"/>
    <col min="4" max="4" width="8.7109375" style="2" customWidth="1"/>
    <col min="5" max="5" width="12.7109375" style="2" customWidth="1"/>
    <col min="6" max="6" width="8.7109375" style="2" customWidth="1"/>
    <col min="7" max="7" width="9.140625" style="2" customWidth="1"/>
    <col min="8" max="8" width="25.7109375" style="2" customWidth="1"/>
    <col min="9" max="9" width="14.7109375" style="2" customWidth="1"/>
    <col min="11" max="11" width="13.7109375" style="3" hidden="1" customWidth="1"/>
    <col min="12" max="12" width="45.28515625" style="34" bestFit="1" customWidth="1"/>
    <col min="14" max="14" width="41.28515625" style="3" bestFit="1" customWidth="1"/>
  </cols>
  <sheetData>
    <row r="1" spans="1:14" s="1" customFormat="1" ht="19.5" thickBot="1" x14ac:dyDescent="0.3">
      <c r="A1" s="12" t="s">
        <v>15</v>
      </c>
      <c r="B1" s="13" t="s">
        <v>16</v>
      </c>
      <c r="C1" s="57" t="s">
        <v>57</v>
      </c>
      <c r="D1" s="14" t="s">
        <v>17</v>
      </c>
      <c r="E1" s="15" t="s">
        <v>19</v>
      </c>
      <c r="F1" s="16" t="s">
        <v>18</v>
      </c>
      <c r="G1" s="57" t="s">
        <v>56</v>
      </c>
      <c r="H1" s="17" t="s">
        <v>15</v>
      </c>
      <c r="I1" s="18" t="s">
        <v>16</v>
      </c>
      <c r="K1" s="3" t="s">
        <v>20</v>
      </c>
      <c r="L1" s="3" t="str">
        <f>CONCATENATE("#define ", A7, "_", B7, " ", D7)</f>
        <v>#define SENSOR_PIR_GPIO_INPUT 13</v>
      </c>
      <c r="N1" s="3" t="str">
        <f>CONCATENATE("#define ", H6, "_", I6, " ", F6)</f>
        <v>#define VALVE_WATER_GPIO_OUTPUT 15</v>
      </c>
    </row>
    <row r="2" spans="1:14" ht="15.75" x14ac:dyDescent="0.25">
      <c r="A2" s="19"/>
      <c r="B2" s="20"/>
      <c r="C2" s="58"/>
      <c r="D2" s="36" t="s">
        <v>0</v>
      </c>
      <c r="E2" s="59" t="s">
        <v>43</v>
      </c>
      <c r="F2" s="36" t="s">
        <v>0</v>
      </c>
      <c r="G2" s="58"/>
      <c r="H2" s="21"/>
      <c r="I2" s="22"/>
      <c r="K2" s="3" t="s">
        <v>28</v>
      </c>
      <c r="L2" s="3"/>
      <c r="N2" s="3" t="str">
        <f t="shared" ref="N2:N15" si="0">CONCATENATE("#define ", H7, "_", I7, " ", F7)</f>
        <v>#define RESERVED2_GPIO 2</v>
      </c>
    </row>
    <row r="3" spans="1:14" ht="15.75" x14ac:dyDescent="0.25">
      <c r="A3" s="6"/>
      <c r="B3" s="4" t="s">
        <v>33</v>
      </c>
      <c r="C3" s="58">
        <v>1</v>
      </c>
      <c r="D3" s="52" t="s">
        <v>1</v>
      </c>
      <c r="E3" s="60"/>
      <c r="F3" s="36" t="s">
        <v>10</v>
      </c>
      <c r="G3" s="58"/>
      <c r="H3" s="21"/>
      <c r="I3" s="22"/>
      <c r="K3" s="3" t="s">
        <v>33</v>
      </c>
      <c r="L3" s="3" t="str">
        <f>CONCATENATE("#define ", A10, "_", B9, " ", D9)</f>
        <v>#define TRIG_DISPENSER_ 12</v>
      </c>
      <c r="N3" s="3" t="str">
        <f t="shared" si="0"/>
        <v>#define LED_NOTIFICATION_GPIO_OUTPUT 0</v>
      </c>
    </row>
    <row r="4" spans="1:14" ht="15.75" x14ac:dyDescent="0.25">
      <c r="A4" s="19"/>
      <c r="B4" s="20"/>
      <c r="C4" s="58"/>
      <c r="D4" s="36" t="s">
        <v>2</v>
      </c>
      <c r="E4" s="60"/>
      <c r="F4" s="36" t="s">
        <v>11</v>
      </c>
      <c r="G4" s="58"/>
      <c r="H4" s="21"/>
      <c r="I4" s="22"/>
      <c r="K4" s="3" t="s">
        <v>42</v>
      </c>
      <c r="L4" s="3" t="str">
        <f>CONCATENATE("#define ", A11, "_", B10, " ", D10)</f>
        <v>#define ECHO_DISPENSER_GPIO_OUTPUT 14</v>
      </c>
      <c r="N4" s="3" t="str">
        <f t="shared" si="0"/>
        <v>#define LED_LEVEL_GPIO_OUTPUT 4</v>
      </c>
    </row>
    <row r="5" spans="1:14" ht="15.75" x14ac:dyDescent="0.25">
      <c r="A5" s="19"/>
      <c r="B5" s="20"/>
      <c r="C5" s="58"/>
      <c r="D5" s="36" t="s">
        <v>3</v>
      </c>
      <c r="E5" s="60"/>
      <c r="F5" s="36" t="s">
        <v>12</v>
      </c>
      <c r="G5" s="58"/>
      <c r="H5" s="21"/>
      <c r="I5" s="22"/>
      <c r="K5" s="3" t="s">
        <v>51</v>
      </c>
      <c r="L5" s="3" t="str">
        <f>CONCATENATE("#define ", L25, "_", B11, " ", D11)</f>
        <v>#define TRIG_FOOD_GPIO_INPUT 27</v>
      </c>
      <c r="N5" s="3" t="str">
        <f t="shared" si="0"/>
        <v>#define LED_STATE_GPIO_OUTPUT 16</v>
      </c>
    </row>
    <row r="6" spans="1:14" ht="15.75" x14ac:dyDescent="0.25">
      <c r="A6" s="19"/>
      <c r="B6" s="20"/>
      <c r="C6" s="58"/>
      <c r="D6" s="36" t="s">
        <v>4</v>
      </c>
      <c r="E6" s="60"/>
      <c r="F6" s="37">
        <v>15</v>
      </c>
      <c r="G6" s="58">
        <v>1</v>
      </c>
      <c r="H6" s="5" t="s">
        <v>34</v>
      </c>
      <c r="I6" s="7" t="s">
        <v>28</v>
      </c>
      <c r="L6" s="3" t="str">
        <f>CONCATENATE("#define ", L26, "_", B12, " ", D12)</f>
        <v>#define ECHO_FOOD_ 26</v>
      </c>
      <c r="N6" s="3" t="str">
        <f t="shared" si="0"/>
        <v>#define STEPPER_IN4_GPIO_OUTPUT 17</v>
      </c>
    </row>
    <row r="7" spans="1:14" ht="15.75" x14ac:dyDescent="0.25">
      <c r="A7" s="6" t="s">
        <v>21</v>
      </c>
      <c r="B7" s="4" t="s">
        <v>20</v>
      </c>
      <c r="C7" s="58">
        <v>2</v>
      </c>
      <c r="D7" s="53">
        <v>13</v>
      </c>
      <c r="E7" s="60"/>
      <c r="F7" s="38">
        <v>2</v>
      </c>
      <c r="G7" s="58"/>
      <c r="H7" s="5" t="s">
        <v>55</v>
      </c>
      <c r="I7" s="7" t="s">
        <v>51</v>
      </c>
      <c r="L7" s="3" t="str">
        <f>CONCATENATE("#define ", L27, "_", B13, " ", D13)</f>
        <v>#define TRIG_WATER_ 25</v>
      </c>
      <c r="N7" s="3" t="str">
        <f t="shared" si="0"/>
        <v>#define STEPPER_IN3_GPIO_OUTPUT 5</v>
      </c>
    </row>
    <row r="8" spans="1:14" ht="15.75" x14ac:dyDescent="0.25">
      <c r="A8" s="6"/>
      <c r="B8" s="4" t="s">
        <v>33</v>
      </c>
      <c r="C8" s="58"/>
      <c r="D8" s="41" t="s">
        <v>5</v>
      </c>
      <c r="E8" s="60"/>
      <c r="F8" s="39">
        <v>0</v>
      </c>
      <c r="G8" s="58">
        <v>2</v>
      </c>
      <c r="H8" s="5" t="s">
        <v>35</v>
      </c>
      <c r="I8" s="7" t="s">
        <v>28</v>
      </c>
      <c r="L8" s="3" t="str">
        <f>CONCATENATE("#define ", L28, "_", B14, " ", D14)</f>
        <v>#define ECHO_WATER_GPIO_INPUT 33</v>
      </c>
      <c r="N8" s="3" t="str">
        <f t="shared" si="0"/>
        <v>#define STEPPER_IN2_GPIO_OUTPUT 18</v>
      </c>
    </row>
    <row r="9" spans="1:14" ht="15.75" x14ac:dyDescent="0.25">
      <c r="B9" s="4"/>
      <c r="C9" s="58"/>
      <c r="D9" s="54">
        <v>12</v>
      </c>
      <c r="E9" s="60"/>
      <c r="F9" s="39">
        <v>4</v>
      </c>
      <c r="G9" s="58">
        <v>3</v>
      </c>
      <c r="H9" s="5" t="s">
        <v>36</v>
      </c>
      <c r="I9" s="7" t="s">
        <v>28</v>
      </c>
      <c r="L9" s="3" t="str">
        <f t="shared" ref="L9:L11" si="1">CONCATENATE("#define ", A15, "_", B15, " ", D15)</f>
        <v>#define SWITCH_LID_GPIO_INPUT 32</v>
      </c>
      <c r="N9" s="3" t="str">
        <f t="shared" si="0"/>
        <v>#define STEPPER_IN1_GPIO_OUTPUT 19</v>
      </c>
    </row>
    <row r="10" spans="1:14" ht="15.75" x14ac:dyDescent="0.25">
      <c r="A10" s="6" t="s">
        <v>22</v>
      </c>
      <c r="B10" s="4" t="s">
        <v>28</v>
      </c>
      <c r="C10" s="58">
        <v>4</v>
      </c>
      <c r="D10" s="54">
        <v>14</v>
      </c>
      <c r="E10" s="60"/>
      <c r="F10" s="39">
        <v>16</v>
      </c>
      <c r="G10" s="58">
        <v>4</v>
      </c>
      <c r="H10" s="5" t="s">
        <v>37</v>
      </c>
      <c r="I10" s="7" t="s">
        <v>28</v>
      </c>
      <c r="L10" s="3" t="str">
        <f t="shared" si="1"/>
        <v>#define SWITCH_BOWL_GPIO_INPUT 35</v>
      </c>
    </row>
    <row r="11" spans="1:14" ht="15.75" x14ac:dyDescent="0.25">
      <c r="A11" s="6" t="s">
        <v>23</v>
      </c>
      <c r="B11" s="4" t="s">
        <v>20</v>
      </c>
      <c r="C11" s="58">
        <v>5</v>
      </c>
      <c r="D11" s="54">
        <v>27</v>
      </c>
      <c r="E11" s="60"/>
      <c r="F11" s="40">
        <v>17</v>
      </c>
      <c r="G11" s="58">
        <v>5</v>
      </c>
      <c r="H11" s="5" t="s">
        <v>38</v>
      </c>
      <c r="I11" s="7" t="s">
        <v>28</v>
      </c>
      <c r="L11" s="3" t="str">
        <f t="shared" si="1"/>
        <v>#define BUTTON_MAINTENANCE_GPIO_INPUT 34</v>
      </c>
      <c r="N11" s="3" t="str">
        <f t="shared" si="0"/>
        <v>#define RESERVED21_GPIO 21</v>
      </c>
    </row>
    <row r="12" spans="1:14" ht="15.75" x14ac:dyDescent="0.25">
      <c r="B12" s="4"/>
      <c r="C12" s="58">
        <v>6</v>
      </c>
      <c r="D12" s="54">
        <v>26</v>
      </c>
      <c r="E12" s="60"/>
      <c r="F12" s="40">
        <v>5</v>
      </c>
      <c r="G12" s="58">
        <v>6</v>
      </c>
      <c r="H12" s="5" t="s">
        <v>39</v>
      </c>
      <c r="I12" s="7" t="s">
        <v>28</v>
      </c>
      <c r="L12" s="3"/>
    </row>
    <row r="13" spans="1:14" ht="15.75" x14ac:dyDescent="0.25">
      <c r="B13" s="4"/>
      <c r="C13" s="58">
        <v>7</v>
      </c>
      <c r="D13" s="54">
        <v>25</v>
      </c>
      <c r="E13" s="60"/>
      <c r="F13" s="40">
        <v>18</v>
      </c>
      <c r="G13" s="58">
        <v>7</v>
      </c>
      <c r="H13" s="5" t="s">
        <v>40</v>
      </c>
      <c r="I13" s="7" t="s">
        <v>28</v>
      </c>
      <c r="L13" s="3"/>
    </row>
    <row r="14" spans="1:14" ht="15.75" x14ac:dyDescent="0.25">
      <c r="A14" s="6" t="s">
        <v>59</v>
      </c>
      <c r="B14" s="4" t="s">
        <v>20</v>
      </c>
      <c r="C14" s="58">
        <v>8</v>
      </c>
      <c r="D14" s="54">
        <v>33</v>
      </c>
      <c r="E14" s="60"/>
      <c r="F14" s="40">
        <v>19</v>
      </c>
      <c r="G14" s="58">
        <v>8</v>
      </c>
      <c r="H14" s="5" t="s">
        <v>41</v>
      </c>
      <c r="I14" s="7" t="s">
        <v>28</v>
      </c>
      <c r="L14" s="3"/>
      <c r="N14" s="3" t="str">
        <f t="shared" si="0"/>
        <v>#define RESERVED22_GPIO 22</v>
      </c>
    </row>
    <row r="15" spans="1:14" ht="15.75" x14ac:dyDescent="0.25">
      <c r="A15" s="6" t="s">
        <v>29</v>
      </c>
      <c r="B15" s="4" t="s">
        <v>20</v>
      </c>
      <c r="C15" s="58">
        <v>9</v>
      </c>
      <c r="D15" s="55">
        <v>32</v>
      </c>
      <c r="E15" s="60"/>
      <c r="F15" s="41" t="s">
        <v>5</v>
      </c>
      <c r="G15" s="58"/>
      <c r="H15" s="5"/>
      <c r="I15" s="7" t="s">
        <v>33</v>
      </c>
      <c r="L15" s="3"/>
      <c r="N15" s="3" t="str">
        <f t="shared" si="0"/>
        <v>#define RESERVED23_GPIO 23</v>
      </c>
    </row>
    <row r="16" spans="1:14" ht="15.75" x14ac:dyDescent="0.25">
      <c r="A16" s="6" t="s">
        <v>30</v>
      </c>
      <c r="B16" s="4" t="s">
        <v>20</v>
      </c>
      <c r="C16" s="58">
        <v>10</v>
      </c>
      <c r="D16" s="55">
        <v>35</v>
      </c>
      <c r="E16" s="60"/>
      <c r="F16" s="38">
        <v>21</v>
      </c>
      <c r="G16" s="58"/>
      <c r="H16" s="5" t="s">
        <v>52</v>
      </c>
      <c r="I16" s="7" t="s">
        <v>51</v>
      </c>
      <c r="L16" s="3"/>
    </row>
    <row r="17" spans="1:12" ht="15.75" x14ac:dyDescent="0.25">
      <c r="A17" s="6" t="s">
        <v>31</v>
      </c>
      <c r="B17" s="4" t="s">
        <v>20</v>
      </c>
      <c r="C17" s="58">
        <v>11</v>
      </c>
      <c r="D17" s="55">
        <v>34</v>
      </c>
      <c r="E17" s="60"/>
      <c r="F17" s="36" t="s">
        <v>13</v>
      </c>
      <c r="G17" s="58"/>
      <c r="H17" s="21"/>
      <c r="I17" s="22"/>
      <c r="L17" s="3"/>
    </row>
    <row r="18" spans="1:12" ht="15.75" x14ac:dyDescent="0.25">
      <c r="A18" s="6" t="s">
        <v>60</v>
      </c>
      <c r="B18" s="4" t="s">
        <v>20</v>
      </c>
      <c r="C18" s="58">
        <v>3</v>
      </c>
      <c r="D18" s="36" t="s">
        <v>6</v>
      </c>
      <c r="E18" s="60"/>
      <c r="F18" s="36" t="s">
        <v>14</v>
      </c>
      <c r="G18" s="58"/>
      <c r="H18" s="21"/>
      <c r="I18" s="22"/>
      <c r="L18" s="3"/>
    </row>
    <row r="19" spans="1:12" ht="15.75" x14ac:dyDescent="0.25">
      <c r="A19" s="19"/>
      <c r="B19" s="20"/>
      <c r="C19" s="58"/>
      <c r="D19" s="36" t="s">
        <v>7</v>
      </c>
      <c r="E19" s="60"/>
      <c r="F19" s="38">
        <v>22</v>
      </c>
      <c r="G19" s="58"/>
      <c r="H19" s="5" t="s">
        <v>53</v>
      </c>
      <c r="I19" s="7" t="s">
        <v>51</v>
      </c>
      <c r="L19" s="3"/>
    </row>
    <row r="20" spans="1:12" ht="15.75" x14ac:dyDescent="0.25">
      <c r="A20" s="6" t="s">
        <v>32</v>
      </c>
      <c r="B20" s="4" t="s">
        <v>20</v>
      </c>
      <c r="C20" s="58">
        <v>12</v>
      </c>
      <c r="D20" s="55" t="s">
        <v>8</v>
      </c>
      <c r="E20" s="60"/>
      <c r="F20" s="38">
        <v>23</v>
      </c>
      <c r="G20" s="58"/>
      <c r="H20" s="5" t="s">
        <v>54</v>
      </c>
      <c r="I20" s="7" t="s">
        <v>51</v>
      </c>
      <c r="L20" s="3"/>
    </row>
    <row r="21" spans="1:12" ht="16.5" thickBot="1" x14ac:dyDescent="0.3">
      <c r="A21" s="8"/>
      <c r="B21" s="9" t="s">
        <v>33</v>
      </c>
      <c r="C21" s="58">
        <v>13</v>
      </c>
      <c r="D21" s="56" t="s">
        <v>9</v>
      </c>
      <c r="E21" s="61"/>
      <c r="F21" s="42" t="s">
        <v>5</v>
      </c>
      <c r="G21" s="58" t="s">
        <v>58</v>
      </c>
      <c r="H21" s="10"/>
      <c r="I21" s="11" t="s">
        <v>33</v>
      </c>
    </row>
    <row r="22" spans="1:12" ht="15.75" thickBot="1" x14ac:dyDescent="0.3"/>
    <row r="23" spans="1:12" ht="15.75" thickBot="1" x14ac:dyDescent="0.3">
      <c r="A23" s="62" t="s">
        <v>50</v>
      </c>
      <c r="B23" s="63"/>
      <c r="C23" s="35"/>
    </row>
    <row r="24" spans="1:12" x14ac:dyDescent="0.25">
      <c r="A24" s="23" t="s">
        <v>44</v>
      </c>
      <c r="B24" s="33"/>
      <c r="C24" s="43"/>
    </row>
    <row r="25" spans="1:12" x14ac:dyDescent="0.25">
      <c r="A25" s="23" t="s">
        <v>46</v>
      </c>
      <c r="B25" s="24"/>
      <c r="C25" s="44"/>
      <c r="L25" s="6" t="s">
        <v>24</v>
      </c>
    </row>
    <row r="26" spans="1:12" x14ac:dyDescent="0.25">
      <c r="A26" s="23" t="s">
        <v>45</v>
      </c>
      <c r="B26" s="25"/>
      <c r="C26" s="45"/>
      <c r="L26" s="6" t="s">
        <v>25</v>
      </c>
    </row>
    <row r="27" spans="1:12" x14ac:dyDescent="0.25">
      <c r="A27" s="23" t="s">
        <v>47</v>
      </c>
      <c r="B27" s="26"/>
      <c r="C27" s="46"/>
      <c r="L27" s="6" t="s">
        <v>26</v>
      </c>
    </row>
    <row r="28" spans="1:12" x14ac:dyDescent="0.25">
      <c r="A28" s="23" t="s">
        <v>48</v>
      </c>
      <c r="B28" s="27"/>
      <c r="C28" s="47"/>
      <c r="L28" s="6" t="s">
        <v>27</v>
      </c>
    </row>
    <row r="29" spans="1:12" x14ac:dyDescent="0.25">
      <c r="A29" s="23" t="s">
        <v>49</v>
      </c>
      <c r="B29" s="28"/>
      <c r="C29" s="48"/>
    </row>
    <row r="30" spans="1:12" x14ac:dyDescent="0.25">
      <c r="A30" s="23" t="s">
        <v>1</v>
      </c>
      <c r="B30" s="29"/>
      <c r="C30" s="49"/>
    </row>
    <row r="31" spans="1:12" x14ac:dyDescent="0.25">
      <c r="A31" s="23" t="s">
        <v>9</v>
      </c>
      <c r="B31" s="30"/>
      <c r="C31" s="50"/>
    </row>
    <row r="32" spans="1:12" ht="15.75" thickBot="1" x14ac:dyDescent="0.3">
      <c r="A32" s="31" t="s">
        <v>5</v>
      </c>
      <c r="B32" s="32"/>
      <c r="C32" s="51"/>
    </row>
    <row r="34" spans="1:1" x14ac:dyDescent="0.25">
      <c r="A34" s="3"/>
    </row>
  </sheetData>
  <mergeCells count="2">
    <mergeCell ref="E2:E21"/>
    <mergeCell ref="A23:B23"/>
  </mergeCells>
  <dataValidations count="1">
    <dataValidation type="list" allowBlank="1" showInputMessage="1" showErrorMessage="1" sqref="I2:I21 B2:B21" xr:uid="{F2BDD7B6-F8D7-4992-BF80-8A8CB1BA82F5}">
      <formula1>$K$1:$K$6</formula1>
    </dataValidation>
  </dataValidations>
  <pageMargins left="0.25" right="0.25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q G e V a 3 N 9 A y j A A A A 9 w A A A B I A H A B D b 2 5 m a W c v U G F j a 2 F n Z S 5 4 b W w g o h g A K K A U A A A A A A A A A A A A A A A A A A A A A A A A A A A A h Y 9 N D o I w G E S v Q r q n f 0 Z j S C k L t 5 K Y m B i 3 T a n Q A B + G F s v d X H g k r y B G U X c u 5 8 1 b z N y v N 5 G N b R N d T O 9 s B y l i m K L I g O 4 K C 2 W K B n + K 1 y i T Y q d 0 r U o T T T K 4 Z H R F i i r v z w k h I Q Q c F r j r S 8 I p Z e S Y b / e 6 M q 1 C H 9 n + l 2 M L z i v Q B k l x e I 2 R H D P G 8 I p y T A W Z o c g t f A U + 7 X 2 2 P 1 B s h s Y P v Z E G Y r a c u j k L 8 j 4 h H 1 B L A w Q U A A I A C A A u o Z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q G e V S i K R 7 g O A A A A E Q A A A B M A H A B G b 3 J t d W x h c y 9 T Z W N 0 a W 9 u M S 5 t I K I Y A C i g F A A A A A A A A A A A A A A A A A A A A A A A A A A A A C t O T S 7 J z M 9 T C I b Q h t Y A U E s B A i 0 A F A A C A A g A L q G e V a 3 N 9 A y j A A A A 9 w A A A B I A A A A A A A A A A A A A A A A A A A A A A E N v b m Z p Z y 9 Q Y W N r Y W d l L n h t b F B L A Q I t A B Q A A g A I A C 6 h n l U P y u m r p A A A A O k A A A A T A A A A A A A A A A A A A A A A A O 8 A A A B b Q 2 9 u d G V u d F 9 U e X B l c 1 0 u e G 1 s U E s B A i 0 A F A A C A A g A L q G e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k E x u e N D L B M j E t h g / 5 f u G A A A A A A A g A A A A A A E G Y A A A A B A A A g A A A A i w T C L e x P 8 J 5 U K h 3 a L 1 C P Q q t B 4 n P J e X S E K t x H j k U B 0 L Q A A A A A D o A A A A A C A A A g A A A A M 4 A b U Z 5 W g 3 P a W a 0 / / b 0 w u Q f N 0 c K 5 b u + J 2 f Y I 8 9 n 6 e u t Q A A A A t A m K 2 n x Y H S h k L K t l / f T O R j m 2 E L + L v k E T o R A J E 7 U U B 7 3 1 u D 6 r t C H v 0 E 5 O O t J y j Y u 2 + H n q / 9 V 1 I A 8 d I e w H 3 b m g D A d a g y t f v 6 x l Z x C F R 2 Q T k I 5 A A A A A x G P U v I F y e e m l B i 5 z W f r g l i P s Y 1 w 7 U w 3 T u 6 9 l R b G Q F C 7 p g 4 Y 2 T / G a F R p M v q J d W 8 a Q e 8 t N k L 8 a T n 0 t 9 3 J L 3 M X k j A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DE93387BFF104E9156A669810831DD" ma:contentTypeVersion="11" ma:contentTypeDescription="Create a new document." ma:contentTypeScope="" ma:versionID="f4bb3bdb7323fa484c7cdf93c759d33a">
  <xsd:schema xmlns:xsd="http://www.w3.org/2001/XMLSchema" xmlns:xs="http://www.w3.org/2001/XMLSchema" xmlns:p="http://schemas.microsoft.com/office/2006/metadata/properties" xmlns:ns2="acf58217-54f0-4976-8474-20d25f109f46" xmlns:ns3="e3ca2396-d8d4-4594-bc70-cd0c1cc83eec" targetNamespace="http://schemas.microsoft.com/office/2006/metadata/properties" ma:root="true" ma:fieldsID="55a8a8e4fbf53d120166b2f0003ab588" ns2:_="" ns3:_="">
    <xsd:import namespace="acf58217-54f0-4976-8474-20d25f109f46"/>
    <xsd:import namespace="e3ca2396-d8d4-4594-bc70-cd0c1cc83e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58217-54f0-4976-8474-20d25f109f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c634bea-018a-4564-83db-d8422d98d3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a2396-d8d4-4594-bc70-cd0c1cc83ee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2521164-c81a-4dfe-bda4-6cdb652154bb}" ma:internalName="TaxCatchAll" ma:showField="CatchAllData" ma:web="e3ca2396-d8d4-4594-bc70-cd0c1cc83e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62FD0D-EC38-4CCC-B61E-AAEBAA86766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D6D477-EFB6-49E2-9C77-93E25A6AE8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70BE79-4814-48A1-8054-D73A9D7502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Lagarto</dc:creator>
  <cp:lastModifiedBy>Manuel Lagarto</cp:lastModifiedBy>
  <cp:lastPrinted>2023-02-13T19:20:45Z</cp:lastPrinted>
  <dcterms:created xsi:type="dcterms:W3CDTF">2022-12-30T19:52:37Z</dcterms:created>
  <dcterms:modified xsi:type="dcterms:W3CDTF">2023-02-22T22:02:20Z</dcterms:modified>
</cp:coreProperties>
</file>