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zasadykova/Library/Mobile Documents/com~apple~CloudDocs/"/>
    </mc:Choice>
  </mc:AlternateContent>
  <xr:revisionPtr revIDLastSave="0" documentId="8_{CFA0EBBF-1997-0847-99CD-D12229BBF33D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Crowdfunding" sheetId="1" r:id="rId1"/>
    <sheet name="Sheet1" sheetId="3" r:id="rId2"/>
    <sheet name="Sheet2" sheetId="4" r:id="rId3"/>
    <sheet name="Sheet3" sheetId="10" r:id="rId4"/>
    <sheet name="Sheet4" sheetId="11" r:id="rId5"/>
  </sheets>
  <definedNames>
    <definedName name="_xlnm._FilterDatabase" localSheetId="0" hidden="1">Crowdfunding!$A$1:$T$1001</definedName>
  </definedNames>
  <calcPr calcId="191029" concurrentCalc="0"/>
  <pivotCaches>
    <pivotCache cacheId="54" r:id="rId6"/>
    <pivotCache cacheId="6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<sst xmlns="http://schemas.openxmlformats.org/spreadsheetml/2006/main" count="8121" uniqueCount="2107">
  <si>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</si>
  <si>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</si>
  <si>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</si>
  <si>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</si>
  <si>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</si>
  <si>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</si>
  <si>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</si>
  <si>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</si>
  <si>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</si>
  <si>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</si>
  <si>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</si>
  <si>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</si>
  <si>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</si>
  <si>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</si>
  <si>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</si>
  <si>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</si>
  <si>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</si>
  <si>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</si>
  <si>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</si>
  <si>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</si>
  <si>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</si>
  <si>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</si>
  <si>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</si>
  <si>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</si>
  <si>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</si>
  <si>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</si>
  <si>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</si>
  <si>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</si>
  <si>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</si>
  <si>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</si>
  <si>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</si>
  <si>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</si>
  <si>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</si>
  <si>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</si>
  <si>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</si>
  <si>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</si>
  <si>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</si>
  <si>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</si>
  <si>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</si>
  <si>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</si>
  <si>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</si>
  <si>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</si>
  <si>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</si>
  <si>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</si>
  <si>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</si>
  <si>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</si>
  <si>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</si>
  <si>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</si>
  <si>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</si>
  <si>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</si>
  <si>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</si>
  <si>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</si>
  <si>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</si>
  <si>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</si>
  <si>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</si>
  <si>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</si>
  <si>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</si>
  <si>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</si>
  <si>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</si>
  <si>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</si>
  <si>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</si>
  <si>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</si>
  <si>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</si>
  <si>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</si>
  <si>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</si>
  <si>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</si>
  <si>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</si>
  <si>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</si>
  <si>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</si>
  <si>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</si>
  <si>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</si>
  <si>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</si>
  <si>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</si>
  <si>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</si>
  <si>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</si>
  <si>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</si>
  <si>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</si>
  <si>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</si>
  <si>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</si>
  <si>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</si>
  <si>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</si>
  <si>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</si>
  <si>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</si>
  <si>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</si>
  <si>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</si>
  <si>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</si>
  <si>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</si>
  <si>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</si>
  <si>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</si>
  <si>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</si>
  <si>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</si>
  <si>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</si>
  <si>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</si>
  <si>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</si>
  <si>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</si>
  <si>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</si>
  <si>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</si>
  <si>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</si>
  <si>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</si>
  <si>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</si>
  <si>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</si>
  <si>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</si>
  <si>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</si>
  <si>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</si>
  <si>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</si>
  <si>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</si>
  <si>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</si>
  <si>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</si>
  <si>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</si>
  <si>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</si>
  <si>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</si>
  <si>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</si>
  <si>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</si>
  <si>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</si>
  <si>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</si>
  <si>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</si>
  <si>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</si>
  <si>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</si>
  <si>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</si>
  <si>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</si>
  <si>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</si>
  <si>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</si>
  <si>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</si>
  <si>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</si>
  <si>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</si>
  <si>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</si>
  <si>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</si>
  <si>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</si>
  <si>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</si>
  <si>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</si>
  <si>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</si>
  <si>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</si>
  <si>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</si>
  <si>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</si>
  <si>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</si>
  <si>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</si>
  <si>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</si>
  <si>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</si>
  <si>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</si>
  <si>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</si>
  <si>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</si>
  <si>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</si>
  <si>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</si>
  <si>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</si>
  <si>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</si>
  <si>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</si>
  <si>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</si>
  <si>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</si>
  <si>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</si>
  <si>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</si>
  <si>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</si>
  <si>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</si>
  <si>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</si>
  <si>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</si>
  <si>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</si>
  <si>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</si>
  <si>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</si>
  <si>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</si>
  <si>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</si>
  <si>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</si>
  <si>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</si>
  <si>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</si>
  <si>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</si>
  <si>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</si>
  <si>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</si>
  <si>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</si>
  <si>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</si>
  <si>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</si>
  <si>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</si>
  <si>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</si>
  <si>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</si>
  <si>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</si>
  <si>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</si>
  <si>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</si>
  <si>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</si>
  <si>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</si>
  <si>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</si>
  <si>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</si>
  <si>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</si>
  <si>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</si>
  <si>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</si>
  <si>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</si>
  <si>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</si>
  <si>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</si>
  <si>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</si>
  <si>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</si>
  <si>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</si>
  <si>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</si>
  <si>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</si>
  <si>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</si>
  <si>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</si>
  <si>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</si>
  <si>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</si>
  <si>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</si>
  <si>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</si>
  <si>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</si>
  <si>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</si>
  <si>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</si>
  <si>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</si>
  <si>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</si>
  <si>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</si>
  <si>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</si>
  <si>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</si>
  <si>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</si>
  <si>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</si>
  <si>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</si>
  <si>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</si>
  <si>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</si>
  <si>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</si>
  <si>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</si>
  <si>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</si>
  <si>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</si>
  <si>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</si>
  <si>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</si>
  <si>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</si>
  <si>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</si>
  <si>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</si>
  <si>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</si>
  <si>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</si>
  <si>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</si>
  <si>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</si>
  <si>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</si>
  <si>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</si>
  <si>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</si>
  <si>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</si>
  <si>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</si>
  <si>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</si>
  <si>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</si>
  <si>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</si>
  <si>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</si>
  <si>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</si>
  <si>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</si>
  <si>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</si>
  <si>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</si>
  <si>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</si>
  <si>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</si>
  <si>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</si>
  <si>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</si>
  <si>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</si>
  <si>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</si>
  <si>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</si>
  <si>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</si>
  <si>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</si>
  <si>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</si>
  <si>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</si>
  <si>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</si>
  <si>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</si>
  <si>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</si>
  <si>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</si>
  <si>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</si>
  <si>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</si>
  <si>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</si>
  <si>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</si>
  <si>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</si>
  <si>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</si>
  <si>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</si>
  <si>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</si>
  <si>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</si>
  <si>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</si>
  <si>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</si>
  <si>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</si>
  <si>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</si>
  <si>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</si>
  <si>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</si>
  <si>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</si>
  <si>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</si>
  <si>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</si>
  <si>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</si>
  <si>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</si>
  <si>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</si>
  <si>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</si>
  <si>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</si>
  <si>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</si>
  <si>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</si>
  <si>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</si>
  <si>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</si>
  <si>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</si>
  <si>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</si>
  <si>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</si>
  <si>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</si>
  <si>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</si>
  <si>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</si>
  <si>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</si>
  <si>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</si>
  <si>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</si>
  <si>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</si>
  <si>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</si>
  <si>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</si>
  <si>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</si>
  <si>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</si>
  <si>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</si>
  <si>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</si>
  <si>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</si>
  <si>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</si>
  <si>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</si>
  <si>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</si>
  <si>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</si>
  <si>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</si>
  <si>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</si>
  <si>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</si>
  <si>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</si>
  <si>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</si>
  <si>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</si>
  <si>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</si>
  <si>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</si>
  <si>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</si>
  <si>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</si>
  <si>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</si>
  <si>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</si>
  <si>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</si>
  <si>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</si>
  <si>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</si>
  <si>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</si>
  <si>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</si>
  <si>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</si>
  <si>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</si>
  <si>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</si>
  <si>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</si>
  <si>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</si>
  <si>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</si>
  <si>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</si>
  <si>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</si>
  <si>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</si>
  <si>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</si>
  <si>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</si>
  <si>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</si>
  <si>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</si>
  <si>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</si>
  <si>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</si>
  <si>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</si>
  <si>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</si>
  <si>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</si>
  <si>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</si>
  <si>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</si>
  <si>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</si>
  <si>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</si>
  <si>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</si>
  <si>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</si>
  <si>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</si>
  <si>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</si>
  <si>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</si>
  <si>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</si>
  <si>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</si>
  <si>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</si>
  <si>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</si>
  <si>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</si>
  <si>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</si>
  <si>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</si>
  <si>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</si>
  <si>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</si>
  <si>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</si>
  <si>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</si>
  <si>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</si>
  <si>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</si>
  <si>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</si>
  <si>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</si>
  <si>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</si>
  <si>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</si>
  <si>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</si>
  <si>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</si>
  <si>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</si>
  <si>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</si>
  <si>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</si>
  <si>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</si>
  <si>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</si>
  <si>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</si>
  <si>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</si>
  <si>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</si>
  <si>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</si>
  <si>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</si>
  <si>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</si>
  <si>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</si>
  <si>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</si>
  <si>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</si>
  <si>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</si>
  <si>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</si>
  <si>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</si>
  <si>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</si>
  <si>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</si>
  <si>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</si>
  <si>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</si>
  <si>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</si>
  <si>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</si>
  <si>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</si>
  <si>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</si>
  <si>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</si>
  <si>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</si>
  <si>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</si>
  <si>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</si>
  <si>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</si>
  <si>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</si>
  <si>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</si>
  <si>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</si>
  <si>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</si>
  <si>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</si>
  <si>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</si>
  <si>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</si>
  <si>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</si>
  <si>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</si>
  <si>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</si>
  <si>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</si>
  <si>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</si>
  <si>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</si>
  <si>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</si>
  <si>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</si>
  <si>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</si>
  <si>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</si>
  <si>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</si>
  <si>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</si>
  <si>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</si>
  <si>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</si>
  <si>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</si>
  <si>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</si>
  <si>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</si>
  <si>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</si>
  <si>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</si>
  <si>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</si>
  <si>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</si>
  <si>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</si>
  <si>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</si>
  <si>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</si>
  <si>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</si>
  <si>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</si>
  <si>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</si>
  <si>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</si>
  <si>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</si>
  <si>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</si>
  <si>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</si>
  <si>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</si>
  <si>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</si>
  <si>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</si>
  <si>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</si>
  <si>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</si>
  <si>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</si>
  <si>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</si>
  <si>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</si>
  <si>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</si>
  <si>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</si>
  <si>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</si>
  <si>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</si>
  <si>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</si>
  <si>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</si>
  <si>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</si>
  <si>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</si>
  <si>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</si>
  <si>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</si>
  <si>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</si>
  <si>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</si>
  <si>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</si>
  <si>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</si>
  <si>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</si>
  <si>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</si>
  <si>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</si>
  <si>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</si>
  <si>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</si>
  <si>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</si>
  <si>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</si>
  <si>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</si>
  <si>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</si>
  <si>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</si>
  <si>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</si>
  <si>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</si>
  <si>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</si>
  <si>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</si>
  <si>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</si>
  <si>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</si>
  <si>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</si>
  <si>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</si>
  <si>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</si>
  <si>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</si>
  <si>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</si>
  <si>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</si>
  <si>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</si>
  <si>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</si>
  <si>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</si>
  <si>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</si>
  <si>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</si>
  <si>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</si>
  <si>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</si>
  <si>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</si>
  <si>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</si>
  <si>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</si>
  <si>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</si>
  <si>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</si>
  <si>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</si>
  <si>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</si>
  <si>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</si>
  <si>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</si>
  <si>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</si>
  <si>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</si>
  <si>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</si>
  <si>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</si>
  <si>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</si>
  <si>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</si>
  <si>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</si>
  <si>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</si>
  <si>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</si>
  <si>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</si>
  <si>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</si>
  <si>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</si>
  <si>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</si>
  <si>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</si>
  <si>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</si>
  <si>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</si>
  <si>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</si>
  <si>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</si>
  <si>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</si>
  <si>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</si>
  <si>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</si>
  <si>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</si>
  <si>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</si>
  <si>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</si>
  <si>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</si>
  <si>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</si>
  <si>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</si>
  <si>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</si>
  <si>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</si>
  <si>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</si>
  <si>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</si>
  <si>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</si>
  <si>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</si>
  <si>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</si>
  <si>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</si>
  <si>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</si>
  <si>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</si>
  <si>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</si>
  <si>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</si>
  <si>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</si>
  <si>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</si>
  <si>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</si>
  <si>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</si>
  <si>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</si>
  <si>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</si>
  <si>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</si>
  <si>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</si>
  <si>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</si>
  <si>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</si>
  <si>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</si>
  <si>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</si>
  <si>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</si>
  <si>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</si>
  <si>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</si>
  <si>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</si>
  <si>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</si>
  <si>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</si>
  <si>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</si>
  <si>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</si>
  <si>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</si>
  <si>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</si>
  <si>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</si>
  <si>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</si>
  <si>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</si>
  <si>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</si>
  <si>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</si>
  <si>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</si>
  <si>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</si>
  <si>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</si>
  <si>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</si>
  <si>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</si>
  <si>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</si>
  <si>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</si>
  <si>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</si>
  <si>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</si>
  <si>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</si>
  <si>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</si>
  <si>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</si>
  <si>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</si>
  <si>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</si>
  <si>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</si>
  <si>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</si>
  <si>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</si>
  <si>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</si>
  <si>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</si>
  <si>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</si>
  <si>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</si>
  <si>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</si>
  <si>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</si>
  <si>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</si>
  <si>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</si>
  <si>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</si>
  <si>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</si>
  <si>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</si>
  <si>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</si>
  <si>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</si>
  <si>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</si>
  <si>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</si>
  <si>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</si>
  <si>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</si>
  <si>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</si>
  <si>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</si>
  <si>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</si>
  <si>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</si>
  <si>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</si>
  <si>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</si>
  <si>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</si>
  <si>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</si>
  <si>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</si>
  <si>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</si>
  <si>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</si>
  <si>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</si>
  <si>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</si>
  <si>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</si>
  <si>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</si>
  <si>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</si>
  <si>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</si>
  <si>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</si>
  <si>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</si>
  <si>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</si>
  <si>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</si>
  <si>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</si>
  <si>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</si>
  <si>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</si>
  <si>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</si>
  <si>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</si>
  <si>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</si>
  <si>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</si>
  <si>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</si>
  <si>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</si>
  <si>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</si>
  <si>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</si>
  <si>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</si>
  <si>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</si>
  <si>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</si>
  <si>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</si>
  <si>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</si>
  <si>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</si>
  <si>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</si>
  <si>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</si>
  <si>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</si>
  <si>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</si>
  <si>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</si>
  <si>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</si>
  <si>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</si>
  <si>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</si>
  <si>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</si>
  <si>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</si>
  <si>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</si>
  <si>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</si>
  <si>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</si>
  <si>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</si>
  <si>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</si>
  <si>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</si>
  <si>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</si>
  <si>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</si>
  <si>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</si>
  <si>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</si>
  <si>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</si>
  <si>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</si>
  <si>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</si>
  <si>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</si>
  <si>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</si>
  <si>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</si>
  <si>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</si>
  <si>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</si>
  <si>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</si>
  <si>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</si>
  <si>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</si>
  <si>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</si>
  <si>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</si>
  <si>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</si>
  <si>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</si>
  <si>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</si>
  <si>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</si>
  <si>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</si>
  <si>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</si>
  <si>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</si>
  <si>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</si>
  <si>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</si>
  <si>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</si>
  <si>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</si>
  <si>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</si>
  <si>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</si>
  <si>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</si>
  <si>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</si>
  <si>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</si>
  <si>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</si>
  <si>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</si>
  <si>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</si>
  <si>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</si>
  <si>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</si>
  <si>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</si>
  <si>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</si>
  <si>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</si>
  <si>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</si>
  <si>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</si>
  <si>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</si>
  <si>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</si>
  <si>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</si>
  <si>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</si>
  <si>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</si>
  <si>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</si>
  <si>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</si>
  <si>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</si>
  <si>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</si>
  <si>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</si>
  <si>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</si>
  <si>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</si>
  <si>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</si>
  <si>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</si>
  <si>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</si>
  <si>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</si>
  <si>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</si>
  <si>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</si>
  <si>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</si>
  <si>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</si>
  <si>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</si>
  <si>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</si>
  <si>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</si>
  <si>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</si>
  <si>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</si>
  <si>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</si>
  <si>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</si>
  <si>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</si>
  <si>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</si>
  <si>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</si>
  <si>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</si>
  <si>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</si>
  <si>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</si>
  <si>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</si>
  <si>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</si>
  <si>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</si>
  <si>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</si>
  <si>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</si>
  <si>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</si>
  <si>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</si>
  <si>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</si>
  <si>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</si>
  <si>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</si>
  <si>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</si>
  <si>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</si>
  <si>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</si>
  <si>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</si>
  <si>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</si>
  <si>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</si>
  <si>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</si>
  <si>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</si>
  <si>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</si>
  <si>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</si>
  <si>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</si>
  <si>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</si>
  <si>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</si>
  <si>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</si>
  <si>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</si>
  <si>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</si>
  <si>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</si>
  <si>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</si>
  <si>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</si>
  <si>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</si>
  <si>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</si>
  <si>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</si>
  <si>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</si>
  <si>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</si>
  <si>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</si>
  <si>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</si>
  <si>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</si>
  <si>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</si>
  <si>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</si>
  <si>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</si>
  <si>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</si>
  <si>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</si>
  <si>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</si>
  <si>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</si>
  <si>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</si>
  <si>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</si>
  <si>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</si>
  <si>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</si>
  <si>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</si>
  <si>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</si>
  <si>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</si>
  <si>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</si>
  <si>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</si>
  <si>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</si>
  <si>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</si>
  <si>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</si>
  <si>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</si>
  <si>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</si>
  <si>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</si>
  <si>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</si>
  <si>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</si>
  <si>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</si>
  <si>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</si>
  <si>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</si>
  <si>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</si>
  <si>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</si>
  <si>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</si>
  <si>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</si>
  <si>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</si>
  <si>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</si>
  <si>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</si>
  <si>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</si>
  <si>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</si>
  <si>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</si>
  <si>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</si>
  <si>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</si>
  <si>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</si>
  <si>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</si>
  <si>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</si>
  <si>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</si>
  <si>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</si>
  <si>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</si>
  <si>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</si>
  <si>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</si>
  <si>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</si>
  <si>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</si>
  <si>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</si>
  <si>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</si>
  <si>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</si>
  <si>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</si>
  <si>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</si>
  <si>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</si>
  <si>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</si>
  <si>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</si>
  <si>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</si>
  <si>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</si>
  <si>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</si>
  <si>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</si>
  <si>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</si>
  <si>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</si>
  <si>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</si>
  <si>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</si>
  <si>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</si>
  <si>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</si>
  <si>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</si>
  <si>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</si>
  <si>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</si>
  <si>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</si>
  <si>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</si>
  <si>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</si>
  <si>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</si>
  <si>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</si>
  <si>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</si>
  <si>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</si>
  <si>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</si>
  <si>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</si>
  <si>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</si>
  <si>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</si>
  <si>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</si>
  <si>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</si>
  <si>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</si>
  <si>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</si>
  <si>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</si>
  <si>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</si>
  <si>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</si>
  <si>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</si>
  <si>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</si>
  <si>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</si>
  <si>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</si>
  <si>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</si>
  <si>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</si>
  <si>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</si>
  <si>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</si>
  <si>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</si>
  <si>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</si>
  <si>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</si>
  <si>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</si>
  <si>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</si>
  <si>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</si>
  <si>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</si>
  <si>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</si>
  <si>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</si>
  <si>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</si>
  <si>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</si>
  <si>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</si>
  <si>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</si>
  <si>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</si>
  <si>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</si>
  <si>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</si>
  <si>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</si>
  <si>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</si>
  <si>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</si>
  <si>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</si>
  <si>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</si>
  <si>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</si>
  <si>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</si>
  <si>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</si>
  <si>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</si>
  <si>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</si>
  <si>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</si>
  <si>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</si>
  <si>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</si>
  <si>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</si>
  <si>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</si>
  <si>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</si>
  <si>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</si>
  <si>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</si>
  <si>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</si>
  <si>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</si>
  <si>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</si>
  <si>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</si>
  <si>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</si>
  <si>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</si>
  <si>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</si>
  <si>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</si>
  <si>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</si>
  <si>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</si>
  <si>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</si>
  <si>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</si>
  <si>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</si>
  <si>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</si>
  <si>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</si>
  <si>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</si>
  <si>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</si>
  <si>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</si>
  <si>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</si>
  <si>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</si>
  <si>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</si>
  <si>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</si>
  <si>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</si>
  <si>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</si>
  <si>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</si>
  <si>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</si>
  <si>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</si>
  <si>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</si>
  <si>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</si>
  <si>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</si>
  <si>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</si>
  <si>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</si>
  <si>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</si>
  <si>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</si>
  <si>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</si>
  <si>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</si>
  <si>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</si>
  <si>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</si>
  <si>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</si>
  <si>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</si>
  <si>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</si>
  <si>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</si>
  <si>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</si>
  <si>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</si>
  <si>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</si>
  <si>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</si>
  <si>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</si>
  <si>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</si>
  <si>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</si>
  <si>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</si>
  <si>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</si>
  <si>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</si>
  <si>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</si>
  <si>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</si>
  <si>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</si>
  <si>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</si>
  <si>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</si>
  <si>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</si>
  <si>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</si>
  <si>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</si>
  <si>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</si>
  <si>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</si>
  <si>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</si>
  <si>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</si>
  <si>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</si>
  <si>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</si>
  <si>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</si>
  <si>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</si>
  <si>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</si>
  <si>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</si>
  <si>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</si>
  <si>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</si>
  <si>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</si>
  <si>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</si>
  <si>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</si>
  <si>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</si>
  <si>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</si>
  <si>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</si>
  <si>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</si>
  <si>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</si>
  <si>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</si>
  <si>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</si>
  <si>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</si>
  <si>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</si>
  <si>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</si>
  <si>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</si>
  <si>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</si>
  <si>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</si>
  <si>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</si>
  <si>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</si>
  <si>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</si>
  <si>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</si>
  <si>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</si>
  <si>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</si>
  <si>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</si>
  <si>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</si>
  <si>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</si>
  <si>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</si>
  <si>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</si>
  <si>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</si>
  <si>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</si>
  <si>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</si>
  <si>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</si>
  <si>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</si>
  <si>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</si>
  <si>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</si>
  <si>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</si>
  <si>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</si>
  <si>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</si>
  <si>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</si>
  <si>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</si>
  <si>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</si>
  <si>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</si>
  <si>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</si>
  <si>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</si>
  <si>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</si>
  <si>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</si>
  <si>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</si>
  <si>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</si>
  <si>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</si>
  <si>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</si>
  <si>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</si>
  <si>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</si>
  <si>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</si>
  <si>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</si>
  <si>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</si>
  <si>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</si>
  <si>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</si>
  <si>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</si>
  <si>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</si>
  <si>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</si>
  <si>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</si>
  <si>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</si>
  <si>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</si>
  <si>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</si>
  <si>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</si>
  <si>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</si>
  <si>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</si>
  <si>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</si>
  <si>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</si>
  <si>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</si>
  <si>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</si>
  <si>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</si>
  <si>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</si>
  <si>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</si>
  <si>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</si>
  <si>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</si>
  <si>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</si>
  <si>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</si>
  <si>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</si>
  <si>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</si>
  <si>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</si>
  <si>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</si>
  <si>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</si>
  <si>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</si>
  <si>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</si>
  <si>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</si>
  <si>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</si>
  <si>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</si>
  <si>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</si>
  <si>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</si>
  <si>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</si>
  <si>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</si>
  <si>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</si>
  <si>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</si>
  <si>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</si>
  <si>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</si>
  <si>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</si>
  <si>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</si>
  <si>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</si>
  <si>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</si>
  <si>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</si>
  <si>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</si>
  <si>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</si>
  <si>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</si>
  <si>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</si>
  <si>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</si>
  <si>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</si>
  <si>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</si>
  <si>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</si>
  <si>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</si>
  <si>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</si>
  <si>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</si>
  <si>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</si>
  <si>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</si>
  <si>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</si>
  <si>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</si>
  <si>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</si>
  <si>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</si>
  <si>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</si>
  <si>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</si>
  <si>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</si>
  <si>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</si>
  <si>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</si>
  <si>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</si>
  <si>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</si>
  <si>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</si>
  <si>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</si>
  <si>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</si>
  <si>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</si>
  <si>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</si>
  <si>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</si>
  <si>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</si>
  <si>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</si>
  <si>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</si>
  <si>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</si>
  <si>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</si>
  <si>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</si>
  <si>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</si>
  <si>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</si>
  <si>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</si>
  <si>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</si>
  <si>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</si>
  <si>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</si>
  <si>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</si>
  <si>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</si>
  <si>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</si>
  <si>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</si>
  <si>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</si>
  <si>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</si>
  <si>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</si>
  <si>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</si>
  <si>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</si>
  <si>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</si>
  <si>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</si>
  <si>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</si>
  <si>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</si>
  <si>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</si>
  <si>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</si>
  <si>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</si>
  <si>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</si>
  <si>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</si>
  <si>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</si>
  <si>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</si>
  <si>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</si>
  <si>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</si>
  <si>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</si>
  <si>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</si>
  <si>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</si>
  <si>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</si>
  <si>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</si>
  <si>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</si>
  <si>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</si>
  <si>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</si>
  <si>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</si>
  <si>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</si>
  <si>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</si>
  <si>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</si>
  <si>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</si>
  <si>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</si>
  <si>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</si>
  <si>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</si>
  <si>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</si>
  <si>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</si>
  <si>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</si>
  <si>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</si>
  <si>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</si>
  <si>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</si>
  <si>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</si>
  <si>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</si>
  <si>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</si>
  <si>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</si>
  <si>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</si>
  <si>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</si>
  <si>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</si>
  <si>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</si>
  <si>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</si>
  <si>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</si>
  <si>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</si>
  <si>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</si>
  <si>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</si>
  <si>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</si>
  <si>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</si>
  <si>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</si>
  <si>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</si>
  <si>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</si>
  <si>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</si>
  <si>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</si>
  <si>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</si>
  <si>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</si>
  <si>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</si>
  <si>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</si>
  <si>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</si>
  <si>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</si>
  <si>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</si>
  <si>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</si>
  <si>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</si>
  <si>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</si>
  <si>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</si>
  <si>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</si>
  <si>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</si>
  <si>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</si>
  <si>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</si>
  <si>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</si>
  <si>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</si>
  <si>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</si>
  <si>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</si>
  <si>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</si>
  <si>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</si>
  <si>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</si>
  <si>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</si>
  <si>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</si>
  <si>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</si>
  <si>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</si>
  <si>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</si>
  <si>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</si>
  <si>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</si>
  <si>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</si>
  <si>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</si>
  <si>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</si>
  <si>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</si>
  <si>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</si>
  <si>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</si>
  <si>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</si>
  <si>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</si>
  <si>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</si>
  <si>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</si>
  <si>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</si>
  <si>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</si>
  <si>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</si>
  <si>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</si>
  <si>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</si>
  <si>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</si>
  <si>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</si>
  <si>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</si>
  <si>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</si>
  <si>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</si>
  <si>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</si>
  <si>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</si>
  <si>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</si>
  <si>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</si>
  <si>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</si>
  <si>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</si>
  <si>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</si>
  <si>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</si>
  <si>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</si>
  <si>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</si>
  <si>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</si>
  <si>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</si>
  <si>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</si>
  <si>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</si>
  <si>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</si>
  <si>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</si>
  <si>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</si>
  <si>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</si>
  <si>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</si>
  <si>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</si>
  <si>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</si>
  <si>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</si>
  <si>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</si>
  <si>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</si>
  <si>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</si>
  <si>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</si>
  <si>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</si>
  <si>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</si>
  <si>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</si>
  <si>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</si>
  <si>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</si>
  <si>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</si>
  <si>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</si>
  <si>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</si>
  <si>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</si>
  <si>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</si>
  <si>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</si>
  <si>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</si>
  <si>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</si>
  <si>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</si>
  <si>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</si>
  <si>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</si>
  <si>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</si>
  <si>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</si>
  <si>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</si>
  <si>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</si>
  <si>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</si>
  <si>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</si>
  <si>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</si>
  <si>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</si>
  <si>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</si>
  <si>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</si>
  <si>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</si>
  <si>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</si>
  <si>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</si>
  <si>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</si>
  <si>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</si>
  <si>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</si>
  <si>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</si>
  <si>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</si>
  <si>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</si>
  <si>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</si>
  <si>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</si>
  <si>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</si>
  <si>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</si>
  <si>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</si>
  <si>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</si>
  <si>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</si>
  <si>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</si>
  <si>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</si>
  <si>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</si>
  <si>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</si>
  <si>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</si>
  <si>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</si>
  <si>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</si>
  <si>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</si>
  <si>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</si>
  <si>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</si>
  <si>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</si>
  <si>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</si>
  <si>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</si>
  <si>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</si>
  <si>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</si>
  <si>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</si>
  <si>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</si>
  <si>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</si>
  <si>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</si>
  <si>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</si>
  <si>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</si>
  <si>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</si>
  <si>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</si>
  <si>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</si>
  <si>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</si>
  <si>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</si>
  <si>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</si>
  <si>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</si>
  <si>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</si>
  <si>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</si>
  <si>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</si>
  <si>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</si>
  <si>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</si>
  <si>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</si>
  <si>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</si>
  <si>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</si>
  <si>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</si>
  <si>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</si>
  <si>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</si>
  <si>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</si>
  <si>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</si>
  <si>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</si>
  <si>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</si>
  <si>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</si>
  <si>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</si>
  <si>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</si>
  <si>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</si>
  <si>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</si>
  <si>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</si>
  <si>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</si>
  <si>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</si>
  <si>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</si>
  <si>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</si>
  <si>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</si>
  <si>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</si>
  <si>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</si>
  <si>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</si>
  <si>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</si>
  <si>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</si>
  <si>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</si>
  <si>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</si>
  <si>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</si>
  <si>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</si>
  <si>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</si>
  <si>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</si>
  <si>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</si>
  <si>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</si>
  <si>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</si>
  <si>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</si>
  <si>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</si>
  <si>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</si>
  <si>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</si>
  <si>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</si>
  <si>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</si>
  <si>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</si>
  <si>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</si>
  <si>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</si>
  <si>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</si>
  <si>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</si>
  <si>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</si>
  <si>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</si>
  <si>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</si>
  <si>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</si>
  <si>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</si>
  <si>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</si>
  <si>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</si>
  <si>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</si>
  <si>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</si>
  <si>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</si>
  <si>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</si>
  <si>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</si>
  <si>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</si>
  <si>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</si>
  <si>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</si>
  <si>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</si>
  <si>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</si>
  <si>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</si>
  <si>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</si>
  <si>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</si>
  <si>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</si>
  <si>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</si>
  <si>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</si>
  <si>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</si>
  <si>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</si>
  <si>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</si>
  <si>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</si>
  <si>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</si>
  <si>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</si>
  <si>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</si>
  <si>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</si>
  <si>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</si>
  <si>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</si>
  <si>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</si>
  <si>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</si>
  <si>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</si>
  <si>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</si>
  <si>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</si>
  <si>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</si>
  <si>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</si>
  <si>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</si>
  <si>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</si>
  <si>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</si>
  <si>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</si>
  <si>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</si>
  <si>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</si>
  <si>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</si>
  <si>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</si>
  <si>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</si>
  <si>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</si>
  <si>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</si>
  <si>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</si>
  <si>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</si>
  <si>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</si>
  <si>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</si>
  <si>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</si>
  <si>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</si>
  <si>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</si>
  <si>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</si>
  <si>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</si>
  <si>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</si>
  <si>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</si>
  <si>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</si>
  <si>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</si>
  <si>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</si>
  <si>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</si>
  <si>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</si>
  <si>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</si>
  <si>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</si>
  <si>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</si>
  <si>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</si>
  <si>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</si>
  <si>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</si>
  <si>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</si>
  <si>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</si>
  <si>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</si>
  <si>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</si>
  <si>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</si>
  <si>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</si>
  <si>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</si>
  <si>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</si>
  <si>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</si>
  <si>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</si>
  <si>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</si>
  <si>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</si>
  <si>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</si>
  <si>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</si>
  <si>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</si>
  <si>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</si>
  <si>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</si>
  <si>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</si>
  <si>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</si>
  <si>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</si>
  <si>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</si>
  <si>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</si>
  <si>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</si>
  <si>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</si>
  <si>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</si>
  <si>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</si>
  <si>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</si>
  <si>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</si>
  <si>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</si>
  <si>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</si>
  <si>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</si>
  <si>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</si>
  <si>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</si>
  <si>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</si>
  <si>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</si>
  <si>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</si>
  <si>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</si>
  <si>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</si>
  <si>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</si>
  <si>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</si>
  <si>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</si>
  <si>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</si>
  <si>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</si>
  <si>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</si>
  <si>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</si>
  <si>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</si>
  <si>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</si>
  <si>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</si>
  <si>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</si>
  <si>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</si>
  <si>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</si>
  <si>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</si>
  <si>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</si>
  <si>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</si>
  <si>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</si>
  <si>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</si>
  <si>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</si>
  <si>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</si>
  <si>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</si>
  <si>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</si>
  <si>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</si>
  <si>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</si>
  <si>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</si>
  <si>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</si>
  <si>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</si>
  <si>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</si>
  <si>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</si>
  <si>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</si>
  <si>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</si>
  <si>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</si>
  <si>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</si>
  <si>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</si>
  <si>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</si>
  <si>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</si>
  <si>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</si>
  <si>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</si>
  <si>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</si>
  <si>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</si>
  <si>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</si>
  <si>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</si>
  <si>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</si>
  <si>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</si>
  <si>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</si>
  <si>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</si>
  <si>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</si>
  <si>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</si>
  <si>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</si>
  <si>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</si>
  <si>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</si>
  <si>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</si>
  <si>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</si>
  <si>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</si>
  <si>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</si>
  <si>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</si>
  <si>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</si>
  <si>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</si>
  <si>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</si>
  <si>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</si>
  <si>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</si>
  <si>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</si>
  <si>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</si>
  <si>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</si>
  <si>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</si>
  <si>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</si>
  <si>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</si>
  <si>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</si>
  <si>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</si>
  <si>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</si>
  <si>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</si>
  <si>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</si>
  <si>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</si>
  <si>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</si>
  <si>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</si>
  <si>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</si>
  <si>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</si>
  <si>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</si>
  <si>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</si>
  <si>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</si>
  <si>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</si>
  <si>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</si>
  <si>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</si>
  <si>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</si>
  <si>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</si>
  <si>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</si>
  <si>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</si>
  <si>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</si>
  <si>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</si>
  <si>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</si>
  <si>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</si>
  <si>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</si>
  <si>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</si>
  <si>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</si>
  <si>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</si>
  <si>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</si>
  <si>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</si>
  <si>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</si>
  <si>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</si>
  <si>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</si>
  <si>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</si>
  <si>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</si>
  <si>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</si>
  <si>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</si>
  <si>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</si>
  <si>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</si>
  <si>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</si>
  <si>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</si>
  <si>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</si>
  <si>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</si>
  <si>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</si>
  <si>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</si>
  <si>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</si>
  <si>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</si>
  <si>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</si>
  <si>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</si>
  <si>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</si>
  <si>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</si>
  <si>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</si>
  <si>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</si>
  <si>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</si>
  <si>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</si>
  <si>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</si>
  <si>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</si>
  <si>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</si>
  <si>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</si>
  <si>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</si>
  <si>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</si>
  <si>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</si>
  <si>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</si>
  <si>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</si>
  <si>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</si>
  <si>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</si>
  <si>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</si>
  <si>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</si>
  <si>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</si>
  <si>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</si>
  <si>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</si>
  <si>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</si>
  <si>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</si>
  <si>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</si>
  <si>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</si>
  <si>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</si>
  <si>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</si>
  <si>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</si>
  <si>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</si>
  <si>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</si>
  <si>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</si>
  <si>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</si>
  <si>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</si>
  <si>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</si>
  <si>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</si>
  <si>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</si>
  <si>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</si>
  <si>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</si>
  <si>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</si>
  <si>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</si>
  <si>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</si>
  <si>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</si>
  <si>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</si>
  <si>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</si>
  <si>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</si>
  <si>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</si>
  <si>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</si>
  <si>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</si>
  <si>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</si>
  <si>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</si>
  <si>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</si>
  <si>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</si>
  <si>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</si>
  <si>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</si>
  <si>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</si>
  <si>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</si>
  <si>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</si>
  <si>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</si>
  <si>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</si>
  <si>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</si>
  <si>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</si>
  <si>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</si>
  <si>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</si>
  <si>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</si>
  <si>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</si>
  <si>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</si>
  <si>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</si>
  <si>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</si>
  <si>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</si>
  <si>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</si>
  <si>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</si>
  <si>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</si>
  <si>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</si>
  <si>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</si>
  <si>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</si>
  <si>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</si>
  <si>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</si>
  <si>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</si>
  <si>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</si>
  <si>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</si>
  <si>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</si>
  <si>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</si>
  <si>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</si>
  <si>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</si>
  <si>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</si>
  <si>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</si>
  <si>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</si>
  <si>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</si>
  <si>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</si>
  <si>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</si>
  <si>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</si>
  <si>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</si>
  <si>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</si>
  <si>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</si>
  <si>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</si>
  <si>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</si>
  <si>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</si>
  <si>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</si>
  <si>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</si>
  <si>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</si>
  <si>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</si>
  <si>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</si>
  <si>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</si>
  <si>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</si>
  <si>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</si>
  <si>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</si>
  <si>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</si>
  <si>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</si>
  <si>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</si>
  <si>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</si>
  <si>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</si>
  <si>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</si>
  <si>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</si>
  <si>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</si>
  <si>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</si>
  <si>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</si>
  <si>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</si>
  <si>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</si>
  <si>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</si>
  <si>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</si>
  <si>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</si>
  <si>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</si>
  <si>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</si>
  <si>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</si>
  <si>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</si>
  <si>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</si>
  <si>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</si>
  <si>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</si>
  <si>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</si>
  <si>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</si>
  <si>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</si>
  <si>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</si>
  <si>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</si>
  <si>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</si>
  <si>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</si>
  <si>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</si>
  <si>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</si>
  <si>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</si>
  <si>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</si>
  <si>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</si>
  <si>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</si>
  <si>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</si>
  <si>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</si>
  <si>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</si>
  <si>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</si>
  <si>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</si>
  <si>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</si>
  <si>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</si>
  <si>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</si>
  <si>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</si>
  <si>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</si>
  <si>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</si>
  <si>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</si>
  <si>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</si>
  <si>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</si>
  <si>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</si>
  <si>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</si>
  <si>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</si>
  <si>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</si>
  <si>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</si>
  <si>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</si>
  <si>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</si>
  <si>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</si>
  <si>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</si>
  <si>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</si>
  <si>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</si>
  <si>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</si>
  <si>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</si>
  <si>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</si>
  <si>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</si>
  <si>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</si>
  <si>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</si>
  <si>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</si>
  <si>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</si>
  <si>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</si>
  <si>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</si>
  <si>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</si>
  <si>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</si>
  <si>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</si>
  <si>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</si>
  <si>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</si>
  <si>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</si>
  <si>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</si>
  <si>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</si>
  <si>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</si>
  <si>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</si>
  <si>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</si>
  <si>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</si>
  <si>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</si>
  <si>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</si>
  <si>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</si>
  <si>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</si>
  <si>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</si>
  <si>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</si>
  <si>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</si>
  <si>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</si>
  <si>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</si>
  <si>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</si>
  <si>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</si>
  <si>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</si>
  <si>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</si>
  <si>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</si>
  <si>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</si>
  <si>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</si>
  <si>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</si>
  <si>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</si>
  <si>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</si>
  <si>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</si>
  <si>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</si>
  <si>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</si>
  <si>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</si>
  <si>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</si>
  <si>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</si>
  <si>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</si>
  <si>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</si>
  <si>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</si>
  <si>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</si>
  <si>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</si>
  <si>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</si>
  <si>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</si>
  <si>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</si>
  <si>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</si>
  <si>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</si>
  <si>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</si>
  <si>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</si>
  <si>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</si>
  <si>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</si>
  <si>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</si>
  <si>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</si>
  <si>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</si>
  <si>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</si>
  <si>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</si>
  <si>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</si>
  <si>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</si>
  <si>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</si>
  <si>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</si>
  <si>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</si>
  <si>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</si>
  <si>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</si>
  <si>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</si>
  <si>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</si>
  <si>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</si>
  <si>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</si>
  <si>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</si>
  <si>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</si>
  <si>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</si>
  <si>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</si>
  <si>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</si>
  <si>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</si>
  <si>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</si>
  <si>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</si>
  <si>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</si>
  <si>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</si>
  <si>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</si>
  <si>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</si>
  <si>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</si>
  <si>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</si>
  <si>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</si>
  <si>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</si>
  <si>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</si>
  <si>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</si>
  <si>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</si>
  <si>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</si>
  <si>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</si>
  <si>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</si>
  <si>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</si>
  <si>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</si>
  <si>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</si>
  <si>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</si>
  <si>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</si>
  <si>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</si>
  <si>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</si>
  <si>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</si>
  <si>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</si>
  <si>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</si>
  <si>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</si>
  <si>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</si>
  <si>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</si>
  <si>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</si>
  <si>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</si>
  <si>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</si>
  <si>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</si>
  <si>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</si>
  <si>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</si>
  <si>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</si>
  <si>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</si>
  <si>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</si>
  <si>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</si>
  <si>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</si>
  <si>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</si>
  <si>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</si>
  <si>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</si>
  <si>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</si>
  <si>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</si>
  <si>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</si>
  <si>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</si>
  <si>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</si>
  <si>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</si>
  <si>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</si>
  <si>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</si>
  <si>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</si>
  <si>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</si>
  <si>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</si>
  <si>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</si>
  <si>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</si>
  <si>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</si>
  <si>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</si>
  <si>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</si>
  <si>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</si>
  <si>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</si>
  <si>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</si>
  <si>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</si>
  <si>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</si>
  <si>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</si>
  <si>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</si>
  <si>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</si>
  <si>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</si>
  <si>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</si>
  <si>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</si>
  <si>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</si>
  <si>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</si>
  <si>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</si>
  <si>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</si>
  <si>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</si>
  <si>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</si>
  <si>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</si>
  <si>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</si>
  <si>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</si>
  <si>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</si>
  <si>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</si>
  <si>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</si>
  <si>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</si>
  <si>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</si>
  <si>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</si>
  <si>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</si>
  <si>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</si>
  <si>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</si>
  <si>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</si>
  <si>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</si>
  <si>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</si>
  <si>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</si>
  <si>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</si>
  <si>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</si>
  <si>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</si>
  <si>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</si>
  <si>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</si>
  <si>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</si>
  <si>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</si>
  <si>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</si>
  <si>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</si>
  <si>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</si>
  <si>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</si>
  <si>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</si>
  <si>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</si>
  <si>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</si>
  <si>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</si>
  <si>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</si>
  <si>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</si>
  <si>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</si>
  <si>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</si>
  <si>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</si>
  <si>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</si>
  <si>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</si>
  <si>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</si>
  <si>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</si>
  <si>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</si>
  <si>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</si>
  <si>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</si>
  <si>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</si>
  <si>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</si>
  <si>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</si>
  <si>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</si>
  <si>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</si>
  <si>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</si>
  <si>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</si>
  <si>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</si>
  <si>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</si>
  <si>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</si>
  <si>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</si>
  <si>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</si>
  <si>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</si>
  <si>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</si>
  <si>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</si>
  <si>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</si>
  <si>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</si>
  <si>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</si>
  <si>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</si>
  <si>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</si>
  <si>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</si>
  <si>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</si>
  <si>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</si>
  <si>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</si>
  <si>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</si>
  <si>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</si>
  <si>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</si>
  <si>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</si>
  <si>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</si>
  <si>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</si>
  <si>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</si>
  <si>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</si>
  <si>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</si>
  <si>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</si>
  <si>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</si>
  <si>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</si>
  <si>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</si>
  <si>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</si>
  <si>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</si>
  <si>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</si>
  <si>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</si>
  <si>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</si>
  <si>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</si>
  <si>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</si>
  <si>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</si>
  <si>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</si>
  <si>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</si>
  <si>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</si>
  <si>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</si>
  <si>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</si>
  <si>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</si>
  <si>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</si>
  <si>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</si>
  <si>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</si>
  <si>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</si>
  <si>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</si>
  <si>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</si>
  <si>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</si>
  <si>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</si>
  <si>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</si>
  <si>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</si>
  <si>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</si>
  <si>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</si>
  <si>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</si>
  <si>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</si>
  <si>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</si>
  <si>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</si>
  <si>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</si>
  <si>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</si>
  <si>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</si>
  <si>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</si>
  <si>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</si>
  <si>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</si>
  <si>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</si>
  <si>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</si>
  <si>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</si>
  <si>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</si>
  <si>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</si>
  <si>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</si>
  <si>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</si>
  <si>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</si>
  <si>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</si>
  <si>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</si>
  <si>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</si>
  <si>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</si>
  <si>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</si>
  <si>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</si>
  <si>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</si>
  <si>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</si>
  <si>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</si>
  <si>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</si>
  <si>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</si>
  <si>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</si>
  <si>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</si>
  <si>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</si>
  <si>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</si>
  <si>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</si>
  <si>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</si>
  <si>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</si>
  <si>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</si>
  <si>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</si>
  <si>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</si>
  <si>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</si>
  <si>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</si>
  <si>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</si>
  <si>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</si>
  <si>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</si>
  <si>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</si>
  <si>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</si>
  <si>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</si>
  <si>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</si>
  <si>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</si>
  <si>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</si>
  <si>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</si>
  <si>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</si>
  <si>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</si>
  <si>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</si>
  <si>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data ended conversion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</si>
  <si>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</si>
  <si>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</si>
  <si>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</si>
  <si>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</si>
  <si>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</si>
  <si>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</si>
  <si>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</si>
  <si>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</si>
  <si>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</si>
  <si>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</si>
  <si>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</si>
  <si>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</si>
  <si>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</si>
  <si>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</si>
  <si>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</si>
  <si>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</si>
  <si>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</si>
  <si>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</si>
  <si>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</si>
  <si>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</si>
  <si>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</si>
  <si>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</si>
  <si>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</si>
  <si>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</si>
  <si>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</si>
  <si>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</si>
  <si>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</si>
  <si>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</si>
  <si>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</si>
  <si>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</t>
  </si>
  <si>
    <t>35000 to 39999</t>
  </si>
  <si>
    <t>40000 to 49999</t>
  </si>
  <si>
    <t>45000 to 49999</t>
  </si>
  <si>
    <t>Greater than or equal to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</si>
</sst>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shrinkToFit="1"/>
    </xf>
    <xf numFmtId="0" fontId="0" fillId="0" borderId="0" xfId="0" applyAlignment="1">
      <alignment shrinkToFi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shrinkToFit="1"/>
    </xf>
    <xf numFmtId="0" fontId="19" fillId="0" borderId="0" xfId="0" applyFont="1" applyAlignment="1">
      <alignment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E662-3744-965B-512464E83B8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E662-3744-965B-512464E83B8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E662-3744-965B-512464E83B8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E662-3744-965B-512464E8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416655"/>
        <c:axId val="906562703"/>
      </c:barChart>
      <c:catAx>
        <c:axId val="1468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62703"/>
        <c:crosses val="autoZero"/>
        <c:auto val="1"/>
        <c:lblAlgn val="ctr"/>
        <c:lblOffset val="100"/>
        <c:noMultiLvlLbl val="0"/>
      </c:catAx>
      <c:valAx>
        <c:axId val="9065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26-3848-B9A1-1864186D1DA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026-3848-B9A1-1864186D1DA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26-3848-B9A1-1864186D1DA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026-3848-B9A1-1864186D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852143"/>
        <c:axId val="1046132575"/>
      </c:barChart>
      <c:catAx>
        <c:axId val="10458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32575"/>
        <c:crosses val="autoZero"/>
        <c:auto val="1"/>
        <c:lblAlgn val="ctr"/>
        <c:lblOffset val="100"/>
        <c:noMultiLvlLbl val="0"/>
      </c:catAx>
      <c:valAx>
        <c:axId val="10461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B-304E-B216-B5FC962489D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B-304E-B216-B5FC962489D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CB-304E-B216-B5FC9624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12287"/>
        <c:axId val="658039280"/>
      </c:lineChart>
      <c:catAx>
        <c:axId val="14105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39280"/>
        <c:crosses val="autoZero"/>
        <c:auto val="1"/>
        <c:lblAlgn val="ctr"/>
        <c:lblOffset val="100"/>
        <c:noMultiLvlLbl val="0"/>
      </c:catAx>
      <c:valAx>
        <c:axId val="6580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177800</xdr:rowOff>
    </xdr:from>
    <xdr:to>
      <xdr:col>12</xdr:col>
      <xdr:colOff>495300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388C8-88C0-BEB2-1433-9A904DA9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0</xdr:rowOff>
    </xdr:from>
    <xdr:to>
      <xdr:col>15</xdr:col>
      <xdr:colOff>25400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8A7A5-D4A2-C0E2-B26D-8E115C78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190500</xdr:rowOff>
    </xdr:from>
    <xdr:to>
      <xdr:col>16</xdr:col>
      <xdr:colOff>736600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BB6C6-824E-00C6-A643-8F5E726C7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a Sadykova" refreshedDate="45160.832339120374" createdVersion="8" refreshedVersion="8" minRefreshableVersion="3" recordCount="1001" xr:uid="{07C1CD1B-12B7-B642-BAA1-B73AB1766DCE}">
  <cacheSource type="worksheet">
    <worksheetSource ref="A1:T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a Sadykova" refreshedDate="45160.904690740739" createdVersion="8" refreshedVersion="8" minRefreshableVersion="3" recordCount="1000" xr:uid="{B8C1AFDC-E747-E946-B2D7-E9E0836B92BF}">
  <cacheSource type="worksheet">
    <worksheetSource ref="D1:T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x v="974"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FC4BD-3592-F044-B58E-EF864CBF8ED6}" name="PivotTable10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5CBFA-93A5-9149-996A-CDA4285BEA24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4965B-FCBA-A04D-8DEB-8B526898339E}" name="PivotTable1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5" hier="-1"/>
    <pageField fld="18" hier="-1"/>
  </pageFields>
  <dataFields count="1">
    <dataField name="Count of date created conversion" fld="10" subtotal="count" baseField="0" baseItem="0"/>
  </dataField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abSelected="1" topLeftCell="B1" workbookViewId="0">
      <selection activeCell="D1" sqref="D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4" max="15" width="11.1640625" customWidth="1"/>
    <col min="18" max="18" width="28" bestFit="1" customWidth="1"/>
    <col min="20" max="20" width="10.83203125" style="5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2071</v>
      </c>
      <c r="O1" s="4" t="s">
        <v>2072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2032</v>
      </c>
      <c r="U1" s="4"/>
      <c r="V1" s="4"/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s="5" t="s">
        <v>2034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s="5" t="s">
        <v>2036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s="5" t="s">
        <v>2038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ref="I5:I67" si="3">ROUND((E5/H5),2)</f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s="5" t="s">
        <v>2036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s="5" t="s">
        <v>2040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s="5" t="s">
        <v>2040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s="5" t="s">
        <v>2042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s="5" t="s">
        <v>2040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s="5" t="s">
        <v>2040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s="5" t="s">
        <v>2043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s="5" t="s">
        <v>2044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s="5" t="s">
        <v>2040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s="5" t="s">
        <v>2044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s="5" t="s">
        <v>2045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s="5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s="5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s="5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s="5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s="5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s="5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s="5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s="5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s="5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s="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s="5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s="5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s="5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s="5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s="5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s="5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s="5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s="5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s="5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s="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s="5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s="5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s="5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s="5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s="5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s="5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s="5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s="5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s="5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s="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s="5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s="5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s="5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s="5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s="5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s="5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s="5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s="5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s="5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s="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s="5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s="5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s="5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s="5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s="5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s="5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s="5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s="5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s="5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s="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s="5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ROUND(((E67/D67)*100),0)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s="5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s="5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s="5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s="5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s="5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s="5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s="5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s="5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s="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s="5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s="5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s="5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s="5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s="5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s="5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s="5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s="5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s="5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s="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s="5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s="5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s="5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s="5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s="5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s="5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s="5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s="5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s="5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s="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s="5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s="5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s="5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s="5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s="5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s="5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s="5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s="5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s="5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s="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s="5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s="5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s="5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s="5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s="5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s="5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s="5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s="5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s="5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s="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s="5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s="5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s="5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s="5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s="5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s="5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s="5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s="5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s="5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s="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s="5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s="5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s="5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s="5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s="5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ROUND(((E131/D131)*100),0)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s="5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s="5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s="5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s="5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s="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s="5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s="5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s="5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s="5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s="5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s="5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s="5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s="5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s="5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s="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s="5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s="5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s="5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s="5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s="5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s="5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s="5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s="5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s="5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s="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s="5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s="5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s="5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s="5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s="5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s="5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s="5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s="5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s="5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s="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s="5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s="5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s="5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s="5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s="5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s="5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s="5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s="5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s="5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s="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s="5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s="5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s="5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s="5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s="5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s="5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s="5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s="5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s="5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s="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s="5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s="5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s="5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s="5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s="5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s="5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s="5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s="5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s="5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ROUND(((E195/D195)*100),0)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s="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s="5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s="5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s="5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s="5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s="5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s="5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s="5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s="5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s="5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s="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s="5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s="5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s="5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s="5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s="5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s="5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s="5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s="5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s="5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s="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s="5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s="5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s="5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s="5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s="5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s="5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s="5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s="5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s="5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s="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s="5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s="5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s="5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s="5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s="5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s="5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s="5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s="5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s="5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s="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s="5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s="5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s="5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s="5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s="5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s="5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s="5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s="5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s="5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s="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s="5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s="5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s="5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s="5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s="5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s="5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s="5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s="5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s="5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s="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s="5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s="5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s="5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ROUND(((E259/D259)*100),0)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s="5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s="5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s="5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s="5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s="5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s="5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s="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s="5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s="5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s="5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s="5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s="5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s="5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s="5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s="5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s="5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s="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s="5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s="5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s="5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s="5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s="5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s="5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s="5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s="5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s="5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s="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s="5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s="5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s="5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s="5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s="5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s="5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s="5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s="5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s="5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s="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s="5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s="5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s="5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s="5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s="5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s="5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s="5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s="5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s="5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s="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s="5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s="5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s="5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s="5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s="5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s="5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s="5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s="5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s="5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s="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s="5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s="5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s="5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s="5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s="5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s="5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s="5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ROUND(((E323/D323)*100),0)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s="5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s="5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s="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s="5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s="5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s="5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s="5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s="5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s="5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s="5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s="5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s="5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s="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s="5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s="5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s="5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s="5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s="5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s="5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s="5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s="5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s="5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s="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s="5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s="5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s="5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s="5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s="5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s="5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s="5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s="5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s="5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s="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s="5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s="5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s="5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s="5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s="5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s="5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s="5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s="5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s="5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s="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s="5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s="5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s="5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s="5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s="5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s="5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s="5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s="5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s="5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s="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s="5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s="5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s="5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s="5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s="5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s="5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s="5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s="5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s="5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s="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s="5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ROUND(((E387/D387)*100),0)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s="5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s="5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s="5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s="5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s="5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s="5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s="5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s="5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s="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s="5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s="5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s="5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s="5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s="5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s="5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s="5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s="5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s="5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s="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s="5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s="5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s="5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s="5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s="5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s="5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s="5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s="5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s="5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s="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s="5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s="5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s="5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s="5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s="5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s="5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s="5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s="5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s="5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s="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s="5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s="5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s="5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s="5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s="5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s="5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s="5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s="5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s="5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s="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s="5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s="5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s="5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s="5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s="5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s="5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s="5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s="5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s="5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s="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s="5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s="5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s="5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s="5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s="5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ROUND(((E451/D451)*100),0)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s="5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s="5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s="5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s="5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s="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s="5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s="5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s="5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s="5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s="5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s="5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s="5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s="5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s="5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s="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s="5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s="5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s="5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s="5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s="5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s="5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s="5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s="5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s="5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s="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s="5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s="5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s="5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s="5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s="5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s="5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s="5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s="5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s="5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s="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s="5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s="5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s="5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s="5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s="5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s="5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s="5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s="5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s="5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s="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s="5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s="5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s="5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s="5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s="5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s="5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s="5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s="5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s="5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s="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s="5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s="5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s="5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s="5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s="5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s="5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s="5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s="5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s="5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ROUND(((E515/D515)*100),0)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s="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s="5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s="5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s="5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s="5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s="5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s="5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s="5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s="5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s="5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s="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s="5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s="5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s="5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s="5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s="5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s="5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s="5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s="5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s="5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s="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s="5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s="5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s="5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s="5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s="5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s="5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s="5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s="5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s="5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s="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s="5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s="5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s="5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s="5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s="5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s="5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s="5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s="5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s="5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s="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s="5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s="5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s="5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s="5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s="5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s="5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s="5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s="5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s="5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s="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s="5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s="5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s="5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s="5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s="5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s="5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s="5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s="5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s="5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s="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s="5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s="5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s="5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ROUND(((E579/D579)*100),0)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s="5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s="5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s="5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s="5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s="5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s="5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s="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s="5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s="5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s="5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s="5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s="5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s="5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s="5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s="5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s="5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s="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s="5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s="5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s="5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s="5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s="5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s="5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s="5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s="5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s="5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s="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s="5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s="5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s="5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s="5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s="5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s="5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s="5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s="5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s="5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s="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s="5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s="5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s="5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s="5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s="5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s="5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s="5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s="5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s="5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s="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s="5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s="5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s="5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s="5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s="5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s="5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s="5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s="5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s="5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s="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s="5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s="5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s="5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s="5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s="5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s="5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s="5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ROUND(((E643/D643)*100),0)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s="5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s="5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s="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s="5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s="5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s="5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s="5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s="5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s="5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s="5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s="5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s="5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s="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s="5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s="5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s="5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s="5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s="5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s="5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s="5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s="5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s="5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s="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s="5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s="5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s="5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s="5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s="5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s="5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s="5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s="5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s="5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s="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s="5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s="5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s="5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s="5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s="5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s="5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s="5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s="5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s="5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s="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s="5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s="5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s="5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s="5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s="5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s="5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s="5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s="5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s="5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s="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s="5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s="5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s="5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s="5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s="5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s="5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s="5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s="5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s="5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s="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s="5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ROUND(((E707/D707)*100),0)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s="5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s="5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s="5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s="5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s="5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s="5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s="5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s="5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s="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s="5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s="5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s="5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s="5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s="5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s="5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s="5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s="5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s="5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s="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s="5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s="5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s="5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s="5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s="5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s="5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s="5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s="5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s="5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s="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s="5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s="5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s="5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s="5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s="5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s="5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s="5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s="5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s="5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s="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s="5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s="5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s="5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s="5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s="5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s="5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s="5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s="5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s="5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s="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s="5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s="5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s="5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s="5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s="5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s="5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s="5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s="5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s="5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s="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s="5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s="5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s="5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s="5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s="5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ROUND(((E771/D771)*100),0)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s="5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s="5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s="5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s="5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s="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s="5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s="5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s="5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s="5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s="5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s="5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s="5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s="5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s="5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s="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s="5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s="5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s="5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s="5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s="5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s="5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s="5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s="5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s="5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s="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s="5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s="5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s="5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s="5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s="5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s="5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s="5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s="5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s="5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s="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s="5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s="5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s="5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s="5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s="5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s="5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s="5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s="5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s="5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s="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s="5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s="5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s="5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s="5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s="5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s="5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s="5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s="5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s="5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s="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s="5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s="5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s="5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s="5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s="5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s="5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s="5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s="5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s="5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ROUND(((E835/D835)*100),0)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s="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s="5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s="5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s="5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s="5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s="5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s="5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s="5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s="5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s="5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s="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s="5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s="5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s="5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s="5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s="5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s="5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s="5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s="5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s="5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s="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s="5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s="5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s="5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s="5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s="5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s="5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s="5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s="5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s="5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s="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s="5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s="5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s="5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s="5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s="5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s="5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s="5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s="5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s="5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s="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s="5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s="5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s="5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s="5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s="5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s="5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s="5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s="5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s="5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s="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s="5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s="5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s="5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s="5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s="5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s="5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s="5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s="5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s="5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s="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s="5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s="5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s="5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ROUND(((E899/D899)*100),0)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s="5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s="5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s="5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s="5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s="5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s="5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s="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s="5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s="5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s="5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s="5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s="5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s="5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s="5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s="5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s="5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s="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s="5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s="5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s="5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s="5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s="5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s="5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s="5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s="5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s="5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s="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s="5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s="5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s="5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s="5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s="5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s="5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s="5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s="5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s="5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s="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s="5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s="5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s="5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s="5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s="5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s="5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s="5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s="5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s="5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s="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s="5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s="5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s="5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s="5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s="5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s="5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s="5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s="5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s="5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s="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s="5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s="5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s="5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s="5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s="5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s="5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s="5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ROUND(((E963/D963)*100),0)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s="5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s="5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s="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s="5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s="5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s="5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s="5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s="5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s="5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s="5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s="5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s="5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s="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s="5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s="5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s="5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s="5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s="5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s="5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s="5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s="5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s="5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s="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s="5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s="5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s="5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s="5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s="5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s="5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s="5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s="5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s="5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s="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s="5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s="5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s="5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s="5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s="5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s="5" t="s">
        <v>2034</v>
      </c>
    </row>
  </sheetData>
  <autoFilter ref="A1:T1001" xr:uid="{00000000-0001-0000-0000-000000000000}"/>
  <conditionalFormatting sqref="G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ntainsText" dxfId="4" priority="3" operator="containsText" text="canceled">
      <formula>NOT(ISERROR(SEARCH("canceled",G1)))</formula>
    </cfRule>
    <cfRule type="containsText" dxfId="3" priority="4" operator="containsText" text="successful">
      <formula>NOT(ISERROR(SEARCH("successful",G1)))</formula>
    </cfRule>
    <cfRule type="containsText" dxfId="2" priority="5" operator="containsText" text="live">
      <formula>NOT(ISERROR(SEARCH("live",G1)))</formula>
    </cfRule>
    <cfRule type="containsText" dxfId="1" priority="8" operator="containsText" text="failed">
      <formula>NOT(ISERROR(SEARCH("failed",G1)))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ntainsText" dxfId="0" priority="6" operator="containsText" text="live">
      <formula>NOT(ISERROR(SEARCH("live",G3)))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2">
      <colorScale>
        <cfvo type="num" val="0"/>
        <cfvo type="num" val="100"/>
        <cfvo type="num" val="200"/>
        <color rgb="FFC00000"/>
        <color theme="9" tint="0.39997558519241921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9636-0D54-9648-8972-D59D4E45C28C}">
  <sheetPr codeName="Sheet3"/>
  <dimension ref="A1:F14"/>
  <sheetViews>
    <sheetView workbookViewId="0">
      <selection activeCell="D6" sqref="D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1" width="14.1640625" bestFit="1" customWidth="1"/>
    <col min="12" max="12" width="16.83203125" bestFit="1" customWidth="1"/>
    <col min="13" max="16" width="9.5" bestFit="1" customWidth="1"/>
    <col min="17" max="17" width="11.1640625" bestFit="1" customWidth="1"/>
    <col min="18" max="19" width="14.6640625" bestFit="1" customWidth="1"/>
    <col min="20" max="20" width="17.33203125" bestFit="1" customWidth="1"/>
    <col min="21" max="23" width="9.5" bestFit="1" customWidth="1"/>
    <col min="24" max="24" width="11" bestFit="1" customWidth="1"/>
    <col min="25" max="27" width="12.5" bestFit="1" customWidth="1"/>
    <col min="28" max="28" width="15" bestFit="1" customWidth="1"/>
    <col min="29" max="31" width="11.33203125" bestFit="1" customWidth="1"/>
    <col min="32" max="32" width="13.83203125" bestFit="1" customWidth="1"/>
    <col min="33" max="35" width="9.5" bestFit="1" customWidth="1"/>
    <col min="36" max="36" width="9" bestFit="1" customWidth="1"/>
    <col min="37" max="38" width="9.5" bestFit="1" customWidth="1"/>
    <col min="39" max="39" width="10.6640625" bestFit="1" customWidth="1"/>
    <col min="40" max="42" width="15" bestFit="1" customWidth="1"/>
    <col min="43" max="43" width="17.6640625" bestFit="1" customWidth="1"/>
    <col min="44" max="47" width="11.5" bestFit="1" customWidth="1"/>
    <col min="48" max="48" width="14" bestFit="1" customWidth="1"/>
    <col min="49" max="52" width="19.1640625" bestFit="1" customWidth="1"/>
    <col min="53" max="53" width="21.83203125" bestFit="1" customWidth="1"/>
    <col min="54" max="57" width="9.5" bestFit="1" customWidth="1"/>
    <col min="58" max="58" width="10.1640625" bestFit="1" customWidth="1"/>
    <col min="59" max="60" width="17" bestFit="1" customWidth="1"/>
    <col min="61" max="61" width="19.6640625" bestFit="1" customWidth="1"/>
    <col min="62" max="64" width="9.5" bestFit="1" customWidth="1"/>
    <col min="65" max="65" width="9.33203125" bestFit="1" customWidth="1"/>
    <col min="66" max="67" width="15" bestFit="1" customWidth="1"/>
    <col min="68" max="68" width="17.6640625" bestFit="1" customWidth="1"/>
    <col min="69" max="72" width="9.5" bestFit="1" customWidth="1"/>
    <col min="73" max="73" width="10.83203125" bestFit="1" customWidth="1"/>
    <col min="74" max="76" width="11.33203125" bestFit="1" customWidth="1"/>
    <col min="77" max="77" width="13.83203125" bestFit="1" customWidth="1"/>
    <col min="78" max="79" width="13" bestFit="1" customWidth="1"/>
    <col min="80" max="80" width="15.5" bestFit="1" customWidth="1"/>
    <col min="81" max="84" width="13.83203125" bestFit="1" customWidth="1"/>
    <col min="85" max="85" width="16.5" bestFit="1" customWidth="1"/>
    <col min="86" max="88" width="11.83203125" bestFit="1" customWidth="1"/>
    <col min="89" max="89" width="14.33203125" bestFit="1" customWidth="1"/>
    <col min="90" max="93" width="9.5" bestFit="1" customWidth="1"/>
    <col min="94" max="94" width="9.33203125" bestFit="1" customWidth="1"/>
    <col min="95" max="95" width="13.33203125" bestFit="1" customWidth="1"/>
    <col min="96" max="96" width="15.83203125" bestFit="1" customWidth="1"/>
    <col min="97" max="97" width="9.1640625" bestFit="1" customWidth="1"/>
    <col min="98" max="98" width="11.6640625" bestFit="1" customWidth="1"/>
    <col min="99" max="99" width="10.83203125" bestFit="1" customWidth="1"/>
    <col min="100" max="103" width="9.5" bestFit="1" customWidth="1"/>
    <col min="104" max="104" width="10.1640625" bestFit="1" customWidth="1"/>
    <col min="105" max="105" width="11.83203125" bestFit="1" customWidth="1"/>
    <col min="106" max="106" width="9.1640625" bestFit="1" customWidth="1"/>
    <col min="107" max="108" width="11.6640625" bestFit="1" customWidth="1"/>
    <col min="109" max="109" width="10.8320312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2066</v>
      </c>
    </row>
    <row r="4" spans="1:6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8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8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8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8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8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8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8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300E-2B58-9449-A72E-B9301DA4E876}">
  <sheetPr codeName="Sheet4"/>
  <dimension ref="A1:F30"/>
  <sheetViews>
    <sheetView zoomScaleNormal="100" workbookViewId="0">
      <selection activeCell="S11" sqref="S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2070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2069</v>
      </c>
      <c r="B4" s="7" t="s">
        <v>2066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8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8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8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8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8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8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8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8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8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8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8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8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8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8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08EC-27DF-284A-A7C1-30273E0D2E84}">
  <sheetPr codeName="Sheet10"/>
  <dimension ref="A1:E18"/>
  <sheetViews>
    <sheetView workbookViewId="0">
      <selection activeCell="A50" sqref="A50"/>
    </sheetView>
  </sheetViews>
  <sheetFormatPr baseColWidth="10" defaultRowHeight="16" x14ac:dyDescent="0.2"/>
  <cols>
    <col min="1" max="1" width="28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12" width="5.1640625" bestFit="1" customWidth="1"/>
    <col min="13" max="13" width="10.83203125" bestFit="1" customWidth="1"/>
    <col min="14" max="15" width="7" bestFit="1" customWidth="1"/>
    <col min="16" max="16" width="9.5" bestFit="1" customWidth="1"/>
    <col min="17" max="17" width="9.83203125" bestFit="1" customWidth="1"/>
    <col min="18" max="20" width="7.33203125" bestFit="1" customWidth="1"/>
    <col min="21" max="21" width="9.5" bestFit="1" customWidth="1"/>
    <col min="22" max="24" width="7" bestFit="1" customWidth="1"/>
    <col min="25" max="25" width="9.5" bestFit="1" customWidth="1"/>
    <col min="26" max="28" width="7" bestFit="1" customWidth="1"/>
    <col min="29" max="29" width="9.5" bestFit="1" customWidth="1"/>
    <col min="30" max="32" width="7" bestFit="1" customWidth="1"/>
    <col min="33" max="33" width="9.5" bestFit="1" customWidth="1"/>
    <col min="34" max="34" width="9.83203125" bestFit="1" customWidth="1"/>
    <col min="35" max="37" width="7.33203125" bestFit="1" customWidth="1"/>
    <col min="38" max="38" width="9.5" bestFit="1" customWidth="1"/>
    <col min="39" max="41" width="7" bestFit="1" customWidth="1"/>
    <col min="42" max="42" width="9.5" bestFit="1" customWidth="1"/>
    <col min="43" max="45" width="7" bestFit="1" customWidth="1"/>
    <col min="46" max="46" width="9.5" bestFit="1" customWidth="1"/>
    <col min="47" max="49" width="7" bestFit="1" customWidth="1"/>
    <col min="50" max="50" width="9.5" bestFit="1" customWidth="1"/>
    <col min="51" max="51" width="9.83203125" bestFit="1" customWidth="1"/>
    <col min="52" max="54" width="7.33203125" bestFit="1" customWidth="1"/>
    <col min="55" max="55" width="9.5" bestFit="1" customWidth="1"/>
    <col min="56" max="58" width="7" bestFit="1" customWidth="1"/>
    <col min="59" max="59" width="9.5" bestFit="1" customWidth="1"/>
    <col min="60" max="62" width="7" bestFit="1" customWidth="1"/>
    <col min="63" max="63" width="9.5" bestFit="1" customWidth="1"/>
    <col min="64" max="66" width="7" bestFit="1" customWidth="1"/>
    <col min="67" max="67" width="9.5" bestFit="1" customWidth="1"/>
    <col min="68" max="68" width="9.83203125" bestFit="1" customWidth="1"/>
    <col min="69" max="71" width="7.33203125" bestFit="1" customWidth="1"/>
    <col min="72" max="72" width="9.5" bestFit="1" customWidth="1"/>
    <col min="73" max="75" width="7" bestFit="1" customWidth="1"/>
    <col min="76" max="76" width="9.5" bestFit="1" customWidth="1"/>
    <col min="77" max="79" width="7" bestFit="1" customWidth="1"/>
    <col min="80" max="80" width="9.5" bestFit="1" customWidth="1"/>
    <col min="81" max="83" width="7" bestFit="1" customWidth="1"/>
    <col min="84" max="84" width="9.5" bestFit="1" customWidth="1"/>
    <col min="85" max="85" width="9.83203125" bestFit="1" customWidth="1"/>
    <col min="86" max="88" width="7.33203125" bestFit="1" customWidth="1"/>
    <col min="89" max="89" width="9.5" bestFit="1" customWidth="1"/>
    <col min="90" max="92" width="7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2086</v>
      </c>
      <c r="B2" t="s">
        <v>2070</v>
      </c>
    </row>
    <row r="4" spans="1:5" x14ac:dyDescent="0.2">
      <c r="A4" s="7" t="s">
        <v>2073</v>
      </c>
      <c r="B4" s="7" t="s">
        <v>2066</v>
      </c>
    </row>
    <row r="5" spans="1:5" x14ac:dyDescent="0.2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10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10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10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10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10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10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10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10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10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10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10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10" t="s">
        <v>2067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8E26-EA7B-BE4F-82D1-ACAC18E681AF}">
  <sheetPr codeName="Sheet11"/>
  <dimension ref="A1:H14"/>
  <sheetViews>
    <sheetView workbookViewId="0">
      <selection activeCell="B23" sqref="B23"/>
    </sheetView>
  </sheetViews>
  <sheetFormatPr baseColWidth="10" defaultRowHeight="16" x14ac:dyDescent="0.2"/>
  <sheetData>
    <row r="1" spans="1:8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1" t="s">
        <v>2094</v>
      </c>
    </row>
    <row r="2" spans="1:8" x14ac:dyDescent="0.2">
      <c r="A2" s="5" t="s">
        <v>2095</v>
      </c>
      <c r="B2">
        <f>COUNTIFS(Crowdfunding!D:D, "&lt;1000",Crowdfunding!G:G,"successful")</f>
        <v>30</v>
      </c>
    </row>
    <row r="3" spans="1:8" x14ac:dyDescent="0.2">
      <c r="A3" s="5" t="s">
        <v>2096</v>
      </c>
      <c r="B3">
        <f>COUNTIFS(Crowdfunding!D:D, "&gt;=1000",Crowdfunding!D:D, "&lt;=4999", Crowdfunding!G:G,"successful")</f>
        <v>191</v>
      </c>
    </row>
    <row r="4" spans="1:8" x14ac:dyDescent="0.2">
      <c r="A4" s="5" t="s">
        <v>2097</v>
      </c>
    </row>
    <row r="5" spans="1:8" x14ac:dyDescent="0.2">
      <c r="A5" s="5" t="s">
        <v>2098</v>
      </c>
    </row>
    <row r="6" spans="1:8" x14ac:dyDescent="0.2">
      <c r="A6" s="5" t="s">
        <v>2099</v>
      </c>
    </row>
    <row r="7" spans="1:8" x14ac:dyDescent="0.2">
      <c r="A7" s="5" t="s">
        <v>2100</v>
      </c>
    </row>
    <row r="8" spans="1:8" x14ac:dyDescent="0.2">
      <c r="A8" s="5" t="s">
        <v>2101</v>
      </c>
    </row>
    <row r="9" spans="1:8" x14ac:dyDescent="0.2">
      <c r="A9" s="5" t="s">
        <v>2102</v>
      </c>
    </row>
    <row r="10" spans="1:8" x14ac:dyDescent="0.2">
      <c r="A10" s="5" t="s">
        <v>2103</v>
      </c>
    </row>
    <row r="11" spans="1:8" x14ac:dyDescent="0.2">
      <c r="A11" s="5" t="s">
        <v>2104</v>
      </c>
    </row>
    <row r="12" spans="1:8" x14ac:dyDescent="0.2">
      <c r="A12" s="5" t="s">
        <v>2105</v>
      </c>
    </row>
    <row r="13" spans="1:8" x14ac:dyDescent="0.2">
      <c r="A13" s="13" t="s">
        <v>2106</v>
      </c>
    </row>
    <row r="14" spans="1:8" x14ac:dyDescent="0.2">
      <c r="A14" s="13"/>
    </row>
  </sheetData>
  <mergeCells count="1">
    <mergeCell ref="A13:A1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Liza Sadykova</cp:lastModifiedBy>
  <dcterms:created xsi:type="dcterms:W3CDTF">2021-09-29T18:52:28Z</dcterms:created>
  <dcterms:modified xsi:type="dcterms:W3CDTF">2023-08-23T02:46:50Z</dcterms:modified>
</cp:coreProperties>
</file>