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Dropbox (UCSD SBRG)\Nogales Paper\Updated Paper\Supplemental Tables\"/>
    </mc:Choice>
  </mc:AlternateContent>
  <xr:revisionPtr revIDLastSave="0" documentId="13_ncr:1_{9CEB7F83-9C44-4281-A14E-0C54730231F9}" xr6:coauthVersionLast="41" xr6:coauthVersionMax="41" xr10:uidLastSave="{00000000-0000-0000-0000-000000000000}"/>
  <bookViews>
    <workbookView xWindow="28680" yWindow="-120" windowWidth="29040" windowHeight="15840" tabRatio="664" activeTab="1" xr2:uid="{00000000-000D-0000-FFFF-FFFF00000000}"/>
  </bookViews>
  <sheets>
    <sheet name="Carbon Sources" sheetId="3" r:id="rId1"/>
    <sheet name="Carbon Sources Data" sheetId="7" r:id="rId2"/>
    <sheet name="Nitrogen Sources" sheetId="4" r:id="rId3"/>
    <sheet name="Nitrogen Source Data" sheetId="8" r:id="rId4"/>
    <sheet name="Iron Sources" sheetId="1" r:id="rId5"/>
    <sheet name="Surfur Sources" sheetId="2" r:id="rId6"/>
    <sheet name="Nutrients Comparison" sheetId="10" r:id="rId7"/>
    <sheet name="Carbon Flux Predictions" sheetId="11" r:id="rId8"/>
    <sheet name="Flux correlations" sheetId="12" r:id="rId9"/>
  </sheets>
  <definedNames>
    <definedName name="Flujos.m" localSheetId="7">'Carbon Flux Predictions'!$I$4:$J$366</definedName>
    <definedName name="Flujos.m_1" localSheetId="7">'Carbon Flux Predictions'!$A$4:$B$600</definedName>
    <definedName name="Flujos.m_2" localSheetId="7">'Carbon Flux Predictions'!$K$4:$L$364</definedName>
    <definedName name="Flujos.m_3" localSheetId="7">'Carbon Flux Predictions'!$M$4:$M$369</definedName>
    <definedName name="Flujos.m_4" localSheetId="7">'Carbon Flux Predictions'!$M$2:$O$367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8" i="10" l="1"/>
  <c r="Q114" i="10"/>
  <c r="Q65" i="10"/>
  <c r="P118" i="10"/>
  <c r="O118" i="10"/>
  <c r="K19" i="10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O114" i="10"/>
  <c r="O6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lujos" type="6" refreshedVersion="4" background="1" saveData="1">
    <textPr codePage="850" sourceFile="C:\Users\jnogales\Documents\MATLAB\matlab\PROJECTS\PseudomonasPutida\Belda Model\Comparacion Buena\Flujos.m" decimal="," thousands=".">
      <textFields count="3">
        <textField/>
        <textField/>
        <textField/>
      </textFields>
    </textPr>
  </connection>
  <connection id="2" xr16:uid="{00000000-0015-0000-FFFF-FFFF01000000}" name="Flujos1" type="6" refreshedVersion="4" background="1" saveData="1">
    <textPr codePage="850" sourceFile="C:\Users\jnogales\Documents\MATLAB\matlab\PROJECTS\PseudomonasPutida\Belda Model\Comparacion Buena\Flujos.m" decimal="," thousands=".">
      <textFields count="3">
        <textField/>
        <textField/>
        <textField/>
      </textFields>
    </textPr>
  </connection>
  <connection id="3" xr16:uid="{00000000-0015-0000-FFFF-FFFF02000000}" name="Flujos11" type="6" refreshedVersion="4" background="1" saveData="1">
    <textPr codePage="850" sourceFile="C:\Users\jnogales\Documents\MATLAB\matlab\PROJECTS\PseudomonasPutida\Belda Model\Comparacion Buena\Flujos.m" decimal="," thousands=".">
      <textFields count="3">
        <textField/>
        <textField/>
        <textField/>
      </textFields>
    </textPr>
  </connection>
  <connection id="4" xr16:uid="{00000000-0015-0000-FFFF-FFFF03000000}" name="Flujos5" type="6" refreshedVersion="4" background="1" saveData="1">
    <textPr codePage="850" sourceFile="C:\Users\jnogales\Documents\MATLAB\matlab\PROJECTS\PseudomonasPutida\Belda Model\Comparacion Buena\Flujos.m" decimal="," thousands=".">
      <textFields count="3">
        <textField/>
        <textField/>
        <textField/>
      </textFields>
    </textPr>
  </connection>
  <connection id="5" xr16:uid="{00000000-0015-0000-FFFF-FFFF04000000}" name="Flujos6" type="6" refreshedVersion="4" background="1" saveData="1">
    <textPr codePage="850" sourceFile="C:\Users\jnogales\Documents\MATLAB\matlab\PROJECTS\PseudomonasPutida\Belda Model\Comparacion Buena\Flujos.m" decimal=",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<sst xmlns="http://schemas.openxmlformats.org/spreadsheetml/2006/main" count="5712" uniqueCount="2354">
  <si>
    <t>ethso3</t>
  </si>
  <si>
    <t>R_3hppta</t>
  </si>
  <si>
    <t>alatrp</t>
  </si>
  <si>
    <t>phept</t>
  </si>
  <si>
    <t>R_3h6atha</t>
  </si>
  <si>
    <t>6atha</t>
  </si>
  <si>
    <t>alltn</t>
  </si>
  <si>
    <t>xan</t>
  </si>
  <si>
    <t>ade</t>
  </si>
  <si>
    <t>gua</t>
  </si>
  <si>
    <t>R_3hphpa</t>
  </si>
  <si>
    <t>phehpa</t>
  </si>
  <si>
    <t>gudac</t>
  </si>
  <si>
    <t>orot</t>
  </si>
  <si>
    <t>for</t>
  </si>
  <si>
    <t>hxan</t>
  </si>
  <si>
    <t>6hnac</t>
  </si>
  <si>
    <t>nac</t>
  </si>
  <si>
    <t>R_3hpnona</t>
  </si>
  <si>
    <t>phenona</t>
  </si>
  <si>
    <t>crtn</t>
  </si>
  <si>
    <t>glyclt</t>
  </si>
  <si>
    <t>mmet</t>
  </si>
  <si>
    <t>creat</t>
  </si>
  <si>
    <t>ura</t>
  </si>
  <si>
    <t>oaa</t>
  </si>
  <si>
    <t>csn</t>
  </si>
  <si>
    <t>chols</t>
  </si>
  <si>
    <t>glygly</t>
  </si>
  <si>
    <t>4hbz</t>
  </si>
  <si>
    <t>gly</t>
  </si>
  <si>
    <t>asn_D</t>
  </si>
  <si>
    <t>ga</t>
  </si>
  <si>
    <t>vanlt</t>
  </si>
  <si>
    <t>fe3dcit</t>
  </si>
  <si>
    <t>glycol</t>
  </si>
  <si>
    <t>thym</t>
  </si>
  <si>
    <t>fum</t>
  </si>
  <si>
    <t>mal_L</t>
  </si>
  <si>
    <t>cys_D</t>
  </si>
  <si>
    <t>cys_L</t>
  </si>
  <si>
    <t>hcyst_L</t>
  </si>
  <si>
    <t>34dhbz</t>
  </si>
  <si>
    <t>glyser</t>
  </si>
  <si>
    <t>cgly</t>
  </si>
  <si>
    <t>5mcsn</t>
  </si>
  <si>
    <t>asn_L</t>
  </si>
  <si>
    <t>asp_L</t>
  </si>
  <si>
    <t>galct_D</t>
  </si>
  <si>
    <t>glcr</t>
  </si>
  <si>
    <t>bz</t>
  </si>
  <si>
    <t>vanln</t>
  </si>
  <si>
    <t>acon_C</t>
  </si>
  <si>
    <t>cit</t>
  </si>
  <si>
    <t>icit</t>
  </si>
  <si>
    <t>tyr_D</t>
  </si>
  <si>
    <t>T4hcinnm</t>
  </si>
  <si>
    <t>glymet</t>
  </si>
  <si>
    <t>D_met</t>
  </si>
  <si>
    <t>met_L</t>
  </si>
  <si>
    <t>fer</t>
  </si>
  <si>
    <t>tyr_L</t>
  </si>
  <si>
    <t>hisgly</t>
  </si>
  <si>
    <t>pyr</t>
  </si>
  <si>
    <t>succ</t>
  </si>
  <si>
    <t>5oxpro</t>
  </si>
  <si>
    <t>akg</t>
  </si>
  <si>
    <t>ser_L</t>
  </si>
  <si>
    <t>galur</t>
  </si>
  <si>
    <t>glcur</t>
  </si>
  <si>
    <t>tol</t>
  </si>
  <si>
    <t>34dhcinm</t>
  </si>
  <si>
    <t>quin_kt</t>
  </si>
  <si>
    <t>skm</t>
  </si>
  <si>
    <t>ac</t>
  </si>
  <si>
    <t>oxoarg_L</t>
  </si>
  <si>
    <t>hgentis</t>
  </si>
  <si>
    <t>chor</t>
  </si>
  <si>
    <t>glyglu</t>
  </si>
  <si>
    <t>hishis</t>
  </si>
  <si>
    <t>p_xyl</t>
  </si>
  <si>
    <t>balagly</t>
  </si>
  <si>
    <t>ser_D</t>
  </si>
  <si>
    <t>glygln</t>
  </si>
  <si>
    <t>his_L</t>
  </si>
  <si>
    <t>dgudbutn</t>
  </si>
  <si>
    <t>gudptn</t>
  </si>
  <si>
    <t>26dap_M</t>
  </si>
  <si>
    <t>dmgly</t>
  </si>
  <si>
    <t>m_xyl</t>
  </si>
  <si>
    <t>arg_D</t>
  </si>
  <si>
    <t>carn</t>
  </si>
  <si>
    <t>glutar</t>
  </si>
  <si>
    <t>confrl</t>
  </si>
  <si>
    <t>4hpro_DC</t>
  </si>
  <si>
    <t>4hpro_LT</t>
  </si>
  <si>
    <t>3oxoadp</t>
  </si>
  <si>
    <t>alahis</t>
  </si>
  <si>
    <t>catechol</t>
  </si>
  <si>
    <t>balamd</t>
  </si>
  <si>
    <t>lac_L</t>
  </si>
  <si>
    <t>uri</t>
  </si>
  <si>
    <t>acac</t>
  </si>
  <si>
    <t>2dhglcn</t>
  </si>
  <si>
    <t>gln_L</t>
  </si>
  <si>
    <t>glu_L</t>
  </si>
  <si>
    <t>glyc_R</t>
  </si>
  <si>
    <t>fald</t>
  </si>
  <si>
    <t>phpyr</t>
  </si>
  <si>
    <t>glyb</t>
  </si>
  <si>
    <t>LalaLglu</t>
  </si>
  <si>
    <t>13dampp</t>
  </si>
  <si>
    <t>progly</t>
  </si>
  <si>
    <t>val_D</t>
  </si>
  <si>
    <t>balaala</t>
  </si>
  <si>
    <t>balabala</t>
  </si>
  <si>
    <t>arg_L</t>
  </si>
  <si>
    <t>phe_D</t>
  </si>
  <si>
    <t>alathr</t>
  </si>
  <si>
    <t>crn</t>
  </si>
  <si>
    <t>glcn</t>
  </si>
  <si>
    <t>ala_B</t>
  </si>
  <si>
    <t>pac</t>
  </si>
  <si>
    <t>thr_L</t>
  </si>
  <si>
    <t>ala_D</t>
  </si>
  <si>
    <t>ala_L</t>
  </si>
  <si>
    <t>lac_D</t>
  </si>
  <si>
    <t>ppa</t>
  </si>
  <si>
    <t>orn_D</t>
  </si>
  <si>
    <t>pro_D</t>
  </si>
  <si>
    <t>ecto_L</t>
  </si>
  <si>
    <t>phe_L</t>
  </si>
  <si>
    <t>pacald</t>
  </si>
  <si>
    <t>alaala</t>
  </si>
  <si>
    <t>man</t>
  </si>
  <si>
    <t>rib_D</t>
  </si>
  <si>
    <t>pea</t>
  </si>
  <si>
    <t>peamn</t>
  </si>
  <si>
    <t>lys_D</t>
  </si>
  <si>
    <t>lys_L</t>
  </si>
  <si>
    <t>agm</t>
  </si>
  <si>
    <t>5aptn</t>
  </si>
  <si>
    <t>R_3hpba</t>
  </si>
  <si>
    <t>Ncbmpts</t>
  </si>
  <si>
    <t>val_L</t>
  </si>
  <si>
    <t>leu_D</t>
  </si>
  <si>
    <t>bhb</t>
  </si>
  <si>
    <t>alaleu</t>
  </si>
  <si>
    <t>balaleu</t>
  </si>
  <si>
    <t>spmd</t>
  </si>
  <si>
    <t>pro_L</t>
  </si>
  <si>
    <t>orn</t>
  </si>
  <si>
    <t>4abut</t>
  </si>
  <si>
    <t>hom_L</t>
  </si>
  <si>
    <t>3mb</t>
  </si>
  <si>
    <t>R_3hphxa</t>
  </si>
  <si>
    <t>fru</t>
  </si>
  <si>
    <t>glyald</t>
  </si>
  <si>
    <t>R_3hpt</t>
  </si>
  <si>
    <t>phehxa</t>
  </si>
  <si>
    <t>leu_L</t>
  </si>
  <si>
    <t>chol</t>
  </si>
  <si>
    <t>R_3hpocta</t>
  </si>
  <si>
    <t>pta</t>
  </si>
  <si>
    <t>pheocta</t>
  </si>
  <si>
    <t>R_3hpdeca</t>
  </si>
  <si>
    <t>R_3hhxa</t>
  </si>
  <si>
    <t>ile_L</t>
  </si>
  <si>
    <t>phedca</t>
  </si>
  <si>
    <t>R_3hhpa</t>
  </si>
  <si>
    <t>etha</t>
  </si>
  <si>
    <t>hxa</t>
  </si>
  <si>
    <t>R3hdec4e</t>
  </si>
  <si>
    <t>hpa</t>
  </si>
  <si>
    <t>actn_R</t>
  </si>
  <si>
    <t>15dap</t>
  </si>
  <si>
    <t>R_3hocta</t>
  </si>
  <si>
    <t>R_3hnonaa</t>
  </si>
  <si>
    <t>acald</t>
  </si>
  <si>
    <t>R_3hdd6e</t>
  </si>
  <si>
    <t>R_3htd58e</t>
  </si>
  <si>
    <t>octa</t>
  </si>
  <si>
    <t>nona</t>
  </si>
  <si>
    <t>R_3hdd5ea</t>
  </si>
  <si>
    <t>R_3hdcaa</t>
  </si>
  <si>
    <t>glyc</t>
  </si>
  <si>
    <t>R_3htd5e</t>
  </si>
  <si>
    <t>R_3hcmrs7e</t>
  </si>
  <si>
    <t>dca</t>
  </si>
  <si>
    <t>R_3hdda</t>
  </si>
  <si>
    <t>lnlc</t>
  </si>
  <si>
    <t>tag182d9d12</t>
  </si>
  <si>
    <t>dag182d9d12</t>
  </si>
  <si>
    <t>1ag182d9d12</t>
  </si>
  <si>
    <t>ttdcea</t>
  </si>
  <si>
    <t>R_3httdca</t>
  </si>
  <si>
    <t>ddca</t>
  </si>
  <si>
    <t>hdcea</t>
  </si>
  <si>
    <t>R_3hhdca</t>
  </si>
  <si>
    <t>ttdca</t>
  </si>
  <si>
    <t>ocdcea</t>
  </si>
  <si>
    <t>ptrc</t>
  </si>
  <si>
    <t>ptsla</t>
  </si>
  <si>
    <t>1ag181d9</t>
  </si>
  <si>
    <t>dag181d9</t>
  </si>
  <si>
    <t>tag181d9</t>
  </si>
  <si>
    <t>vacc</t>
  </si>
  <si>
    <t>1ag160</t>
  </si>
  <si>
    <t>12dgr160</t>
  </si>
  <si>
    <t>hdca</t>
  </si>
  <si>
    <t>tag160</t>
  </si>
  <si>
    <t>1ag180</t>
  </si>
  <si>
    <t>12dgr180</t>
  </si>
  <si>
    <t>tag180</t>
  </si>
  <si>
    <t>ocdca</t>
  </si>
  <si>
    <t>btd_RR</t>
  </si>
  <si>
    <t>2ameph</t>
  </si>
  <si>
    <t>meoh</t>
  </si>
  <si>
    <t>etoh</t>
  </si>
  <si>
    <t>True Positive</t>
  </si>
  <si>
    <t>True Negative</t>
  </si>
  <si>
    <t>False Positive</t>
  </si>
  <si>
    <t>False Negative</t>
  </si>
  <si>
    <t>octadecanoate-n-C180-</t>
  </si>
  <si>
    <t>L-Glutamine</t>
  </si>
  <si>
    <t>(R)-Mandelate</t>
  </si>
  <si>
    <t>2-Aminoethyl-phosphonate</t>
  </si>
  <si>
    <t>3,4-Dihydroxyphenylacetate</t>
  </si>
  <si>
    <t>1-4-Diguanidinobutane</t>
  </si>
  <si>
    <t>Triacylglycerol-octadecanoate-</t>
  </si>
  <si>
    <t>L-Glutamate</t>
  </si>
  <si>
    <t>2-4-6-Trinitrotoluene</t>
  </si>
  <si>
    <t>5-Methylcytosine</t>
  </si>
  <si>
    <t>Methyl pyruvate</t>
  </si>
  <si>
    <t>1-5-Diaminopentane</t>
  </si>
  <si>
    <t>1-2-Diacyl-sn-glycerol-dioctadecanoyl-n-C180-</t>
  </si>
  <si>
    <t>2-Dehydro-D-gluconate</t>
  </si>
  <si>
    <t>2-Oxobutanoate</t>
  </si>
  <si>
    <t>Adenine</t>
  </si>
  <si>
    <t>Tween 20</t>
  </si>
  <si>
    <t>2-Oxoarginine</t>
  </si>
  <si>
    <t>1-Acyl-sn-glycerol-octadecanoate-</t>
  </si>
  <si>
    <t>Acetoacetate</t>
  </si>
  <si>
    <t>3-Hydroxy-4-acetylthiobutanoic-acid</t>
  </si>
  <si>
    <t>Agmatine</t>
  </si>
  <si>
    <t>5-phenylvaleric-acid</t>
  </si>
  <si>
    <t>1-2-Diacyl-sn-glycerol-dihexadecanoyl-n-C160-</t>
  </si>
  <si>
    <t>L-Lactate</t>
  </si>
  <si>
    <t>3-Hydroxybenzoate</t>
  </si>
  <si>
    <t>cis-4-Hydroxy-D-proline</t>
  </si>
  <si>
    <t>6-Phenylhexanoic-acid</t>
  </si>
  <si>
    <t>Hexadecanoate-n-C160-</t>
  </si>
  <si>
    <t>Catechol</t>
  </si>
  <si>
    <t>3-Hydroxy-Benzonitrile</t>
  </si>
  <si>
    <t>Creatinine</t>
  </si>
  <si>
    <t>7-Phenylheptanoic-acid</t>
  </si>
  <si>
    <t>Triacylglycerol-hexadecanoate-</t>
  </si>
  <si>
    <t>3-Oxoadipate</t>
  </si>
  <si>
    <t>Adenosine</t>
  </si>
  <si>
    <t>Cytosine</t>
  </si>
  <si>
    <t>8-Phenyloctanoic-acid</t>
  </si>
  <si>
    <t>1-Acyl-sn-glycerol-hexadecanoate-</t>
  </si>
  <si>
    <t>trans-4-Hydroxy-L-proline</t>
  </si>
  <si>
    <t>cellulose-n4-repeating-units-</t>
  </si>
  <si>
    <t>D-Alanine</t>
  </si>
  <si>
    <t>9-Phenylnonanoic-acid</t>
  </si>
  <si>
    <t>vaccenic-acid</t>
  </si>
  <si>
    <t>Coniferol</t>
  </si>
  <si>
    <t>Cyanate</t>
  </si>
  <si>
    <t>D-Alanyl-D-alanine</t>
  </si>
  <si>
    <t>Acetaldehyde</t>
  </si>
  <si>
    <t>1-Acyl-sn-glycerol-nC181d9-</t>
  </si>
  <si>
    <t>L-Carnosine</t>
  </si>
  <si>
    <t>D-Galactose</t>
  </si>
  <si>
    <t>D-Arginine</t>
  </si>
  <si>
    <t>Allantoin</t>
  </si>
  <si>
    <t>1-2-Diacyl-sn-glycerol-nC181d9-</t>
  </si>
  <si>
    <t>Glutarate</t>
  </si>
  <si>
    <t>D-Malate</t>
  </si>
  <si>
    <t>D-Asparagine</t>
  </si>
  <si>
    <t>beta-Alaninamide</t>
  </si>
  <si>
    <t>Triacylglycerol-nC181d9-</t>
  </si>
  <si>
    <t>m-Xylene</t>
  </si>
  <si>
    <t>D-Mannitol</t>
  </si>
  <si>
    <t>D-Cysteine</t>
  </si>
  <si>
    <t>beta-Alanine</t>
  </si>
  <si>
    <t>octadecenoate-n-C181-</t>
  </si>
  <si>
    <t>meso-2-6-Diaminoheptanedioate</t>
  </si>
  <si>
    <t>Glycerol-2-phosphate</t>
  </si>
  <si>
    <t>D-Glyceraldehyde</t>
  </si>
  <si>
    <t>beta-alanyl-beta-alanine</t>
  </si>
  <si>
    <t>Putrescine</t>
  </si>
  <si>
    <t>L-Histidine</t>
  </si>
  <si>
    <t>Lactose</t>
  </si>
  <si>
    <t>D-Mannose</t>
  </si>
  <si>
    <t>beta-alanyl-L-alanine</t>
  </si>
  <si>
    <t>petroselaidic-acid</t>
  </si>
  <si>
    <t>p-methyltoluene</t>
  </si>
  <si>
    <t>L-Arabinose</t>
  </si>
  <si>
    <t>D-methionine</t>
  </si>
  <si>
    <t>beta-alanyl-L-glycine</t>
  </si>
  <si>
    <t>tetradecanoate-n-C140-</t>
  </si>
  <si>
    <t>chorismate</t>
  </si>
  <si>
    <t>L-Fucose</t>
  </si>
  <si>
    <t>D-Ornithine</t>
  </si>
  <si>
    <t>beta-alanyl-L-leucine</t>
  </si>
  <si>
    <t>Hexadecenoate-n-C161-</t>
  </si>
  <si>
    <t>Homogentisate</t>
  </si>
  <si>
    <t>L-Tryptophan</t>
  </si>
  <si>
    <t>D-Phenylalanine</t>
  </si>
  <si>
    <t>cis-Aconitate</t>
  </si>
  <si>
    <t>Dodecanoate-n-C120-</t>
  </si>
  <si>
    <t>Acetate</t>
  </si>
  <si>
    <t>Malonate</t>
  </si>
  <si>
    <t>D-Proline</t>
  </si>
  <si>
    <t>Cys-Gly</t>
  </si>
  <si>
    <t>tetradecenoate-n-C141-</t>
  </si>
  <si>
    <t>Quinate</t>
  </si>
  <si>
    <t>Maltose</t>
  </si>
  <si>
    <t>D-Ribose</t>
  </si>
  <si>
    <t>delta-Guanidinovaleric-acid</t>
  </si>
  <si>
    <t>1-Acyl-sn-glycerol-nC182d9d12-</t>
  </si>
  <si>
    <t>3-4-Dihydroxy-trans-cinnamate</t>
  </si>
  <si>
    <t>Methyl salicylate</t>
  </si>
  <si>
    <t>D-Serine</t>
  </si>
  <si>
    <t>ethanesulfonate</t>
  </si>
  <si>
    <t>1-2-Diacyl-sn-glycerol-nC182d9d12-</t>
  </si>
  <si>
    <t>Toluene</t>
  </si>
  <si>
    <t>myo-Inositol</t>
  </si>
  <si>
    <t>D-Tyrosine</t>
  </si>
  <si>
    <t>Glycylglycine</t>
  </si>
  <si>
    <t>Triacylglycerol-nC182d9d12-</t>
  </si>
  <si>
    <t>D-Galacturonate</t>
  </si>
  <si>
    <t>N-Acetyl-D-glucosamine</t>
  </si>
  <si>
    <t>D-Valine</t>
  </si>
  <si>
    <t>Guanidinoacetate</t>
  </si>
  <si>
    <t>linoleic-acid-all-cis-C182-n-6</t>
  </si>
  <si>
    <t>D-Glucuronate</t>
  </si>
  <si>
    <t>o-methyltoluene</t>
  </si>
  <si>
    <t>Ethanol</t>
  </si>
  <si>
    <t>heptanoate</t>
  </si>
  <si>
    <t>Decanoate-n-C100-</t>
  </si>
  <si>
    <t>L-Serine</t>
  </si>
  <si>
    <t>Oxalic acid</t>
  </si>
  <si>
    <t>Ethanolamine</t>
  </si>
  <si>
    <t>Isocitrate</t>
  </si>
  <si>
    <t>True positives</t>
  </si>
  <si>
    <t>False negatives</t>
  </si>
  <si>
    <t>Glycerol</t>
  </si>
  <si>
    <t>5-Oxoproline</t>
  </si>
  <si>
    <t>Phthalate</t>
  </si>
  <si>
    <t>Formaldehyde</t>
  </si>
  <si>
    <t>L-alanine-L-glutamate</t>
  </si>
  <si>
    <t>Nonanoate</t>
  </si>
  <si>
    <t>2-Oxoglutarate</t>
  </si>
  <si>
    <t>Resorcinol</t>
  </si>
  <si>
    <t>Formate</t>
  </si>
  <si>
    <t>L-alaninylhistidine</t>
  </si>
  <si>
    <t>False positives</t>
  </si>
  <si>
    <t>True negatives</t>
  </si>
  <si>
    <t>octanoate-n-C80-</t>
  </si>
  <si>
    <t>Succinate</t>
  </si>
  <si>
    <t>Sucrose</t>
  </si>
  <si>
    <t>Glycine</t>
  </si>
  <si>
    <t>L-alaninylleucine</t>
  </si>
  <si>
    <t>Hexanoate-n-C60-</t>
  </si>
  <si>
    <t>Pyruvate</t>
  </si>
  <si>
    <t>Thiocyanate</t>
  </si>
  <si>
    <t>Glycolate</t>
  </si>
  <si>
    <t>L-alaninylthreonine</t>
  </si>
  <si>
    <t>10-Phenyldecanoic-acid</t>
  </si>
  <si>
    <t>L-Tyrosine</t>
  </si>
  <si>
    <t>trans-Cinnamate</t>
  </si>
  <si>
    <t>Guanine</t>
  </si>
  <si>
    <t>L-alaninyltryptophan</t>
  </si>
  <si>
    <t>L-Isoleucine</t>
  </si>
  <si>
    <t>Ferulate</t>
  </si>
  <si>
    <t>Trehalose</t>
  </si>
  <si>
    <t>Hypoxanthine</t>
  </si>
  <si>
    <t>L-glycinylglutamate</t>
  </si>
  <si>
    <t>Pentanoate</t>
  </si>
  <si>
    <t>trans-4-Hydroxycinnamate</t>
  </si>
  <si>
    <t>Tropic Acid</t>
  </si>
  <si>
    <t>L-Leucine</t>
  </si>
  <si>
    <t>L-glycinylglutamine</t>
  </si>
  <si>
    <t>Choline</t>
  </si>
  <si>
    <t>Citrate</t>
  </si>
  <si>
    <t>Urea</t>
  </si>
  <si>
    <t>L-Methionine</t>
  </si>
  <si>
    <t>L-Glycinylmethionine</t>
  </si>
  <si>
    <t>D-Fructose</t>
  </si>
  <si>
    <t>Vanillin</t>
  </si>
  <si>
    <t>L-Threonine</t>
  </si>
  <si>
    <t>L-glycinylserine</t>
  </si>
  <si>
    <t>3-Methylbutanoic-acid</t>
  </si>
  <si>
    <t>Benzoate</t>
  </si>
  <si>
    <t>Methanol</t>
  </si>
  <si>
    <t>L-histidinylglycine</t>
  </si>
  <si>
    <t>4-Aminobutanoate</t>
  </si>
  <si>
    <t>L-Asparagine</t>
  </si>
  <si>
    <t>N-N-Dimethylglycine</t>
  </si>
  <si>
    <t>L-histidinylhistidine</t>
  </si>
  <si>
    <t>L-Homoserine</t>
  </si>
  <si>
    <t>L-Aspartate</t>
  </si>
  <si>
    <t>Ornithine</t>
  </si>
  <si>
    <t>L-Homocysteine</t>
  </si>
  <si>
    <t>L-Proline</t>
  </si>
  <si>
    <t>D-Galactarate</t>
  </si>
  <si>
    <t>Orotate</t>
  </si>
  <si>
    <t>L-Prolinylglycine</t>
  </si>
  <si>
    <t>Spermidine</t>
  </si>
  <si>
    <t>D-Glucarate</t>
  </si>
  <si>
    <t>R-Glycerate</t>
  </si>
  <si>
    <t>N-Carbamoylputrescine</t>
  </si>
  <si>
    <t>D-Leucine</t>
  </si>
  <si>
    <t>3-4-Dihydroxybenzoate</t>
  </si>
  <si>
    <t>Xanthine</t>
  </si>
  <si>
    <t>Phenylacetaldehyde</t>
  </si>
  <si>
    <t>L-Valine</t>
  </si>
  <si>
    <t>L-Cysteine</t>
  </si>
  <si>
    <t>Phenylethylalcohol</t>
  </si>
  <si>
    <t>5-Aminopentanoate</t>
  </si>
  <si>
    <t>Fumarate</t>
  </si>
  <si>
    <t>R-3-Hydroxy-10-phenyldecanoic-acid</t>
  </si>
  <si>
    <t>D-Lysine</t>
  </si>
  <si>
    <t>L-Malate</t>
  </si>
  <si>
    <t>R-3-Hydroxy-4Z-decenic-acid</t>
  </si>
  <si>
    <t>L-Lysine</t>
  </si>
  <si>
    <t>Thymine</t>
  </si>
  <si>
    <t>R-3-Hydroxy-5-phenylpentanoic-acic</t>
  </si>
  <si>
    <t>Phenylethylamine</t>
  </si>
  <si>
    <t>Fe-III-dicitrate</t>
  </si>
  <si>
    <t>R-3-hydroxy-5Z-8Z-tetradecedienic-acid</t>
  </si>
  <si>
    <t>D-Glucose</t>
  </si>
  <si>
    <t>Vanillate</t>
  </si>
  <si>
    <t>R-3-hydroxy-5Z-tetradecenic-acid</t>
  </si>
  <si>
    <t>L-Phenylalanine</t>
  </si>
  <si>
    <t>Gallic-acid</t>
  </si>
  <si>
    <t>R-3-Hydroxy-6acetylthiohexanoic-acid</t>
  </si>
  <si>
    <t>L-Ectoine</t>
  </si>
  <si>
    <t>4-Hydroxybenzoate</t>
  </si>
  <si>
    <t>R-3-Hydroxy-6-phenylhexanoic-acid</t>
  </si>
  <si>
    <t>L-Alanine</t>
  </si>
  <si>
    <t>Choline-sulfate</t>
  </si>
  <si>
    <t>R-3-Hydroxy-7-phenylheptanoic-acid</t>
  </si>
  <si>
    <t>D-Lactate</t>
  </si>
  <si>
    <t>Oxaloacetate</t>
  </si>
  <si>
    <t>R-3-Hydroxy-8-phenyloctanoic-acid</t>
  </si>
  <si>
    <t>Propionate-n-C30-</t>
  </si>
  <si>
    <t>Uracil</t>
  </si>
  <si>
    <t>R-3-Hydroxy-9-phenylnonanoic-acid</t>
  </si>
  <si>
    <t>Phenylacetic-acid</t>
  </si>
  <si>
    <t>Creatine</t>
  </si>
  <si>
    <t>R-3-Hydroxybutanoate</t>
  </si>
  <si>
    <t>D-Gluconate</t>
  </si>
  <si>
    <t>6-Hydroxynicotinate</t>
  </si>
  <si>
    <t>R-3-hydroxy-cis-myristol-7-en</t>
  </si>
  <si>
    <t>L-Carnitine</t>
  </si>
  <si>
    <t>Nicotinate</t>
  </si>
  <si>
    <t>R-3-hydroxydecanoic-acid</t>
  </si>
  <si>
    <t>L-Arginine</t>
  </si>
  <si>
    <t>6-acetylthiohexanoic-acid</t>
  </si>
  <si>
    <t>R-3-Hydroxydodecanoic-5-en-acid</t>
  </si>
  <si>
    <t>1-3-Diaminopropane</t>
  </si>
  <si>
    <t>Uridine</t>
  </si>
  <si>
    <t>R-3-Hydroxydodecanoic-6-en-acid</t>
  </si>
  <si>
    <t>Glycine-betaine</t>
  </si>
  <si>
    <t>2,5-diketo-D-gluconate</t>
  </si>
  <si>
    <t>R-3-Hydroxydodecanoic-acid</t>
  </si>
  <si>
    <t>Phenylpyruvate</t>
  </si>
  <si>
    <t>Ethylene glycol</t>
  </si>
  <si>
    <t>R-3-hydroxyheptanoic-acid</t>
  </si>
  <si>
    <t>R-3-Hydroxyhexadecanoic-acid</t>
  </si>
  <si>
    <t>R-3-hydroxyhexanoic-acid</t>
  </si>
  <si>
    <t>R-3-hydroxynonanoic-acid</t>
  </si>
  <si>
    <t>R-3-hydroxyoctanoic-acid</t>
  </si>
  <si>
    <t>R-3-Hydroxypentanoic-acid</t>
  </si>
  <si>
    <t>R-3-Hydroxyphenylbutanoic-acid</t>
  </si>
  <si>
    <t>R-3-Hydroxytetradecanoic-acid</t>
  </si>
  <si>
    <t>R-Acetoin</t>
  </si>
  <si>
    <t>R-R-2-3-Butanediol</t>
  </si>
  <si>
    <t>Shikimate</t>
  </si>
  <si>
    <t>S-Methyl-L-methionine</t>
  </si>
  <si>
    <t>True Positives</t>
  </si>
  <si>
    <t>True Negatives</t>
  </si>
  <si>
    <t>False Positives</t>
  </si>
  <si>
    <t>False Negatives</t>
  </si>
  <si>
    <t>L_Valine</t>
  </si>
  <si>
    <t>3-nitrotoluene</t>
  </si>
  <si>
    <t>L-Cystine</t>
  </si>
  <si>
    <t>Taurine</t>
  </si>
  <si>
    <t>D_Valine</t>
  </si>
  <si>
    <t>4-Aminobenzoate</t>
  </si>
  <si>
    <t>D_Tyrosine</t>
  </si>
  <si>
    <t>L_Prolinylglycine</t>
  </si>
  <si>
    <t>L_Tryptophan</t>
  </si>
  <si>
    <t>2_Oxoarginine</t>
  </si>
  <si>
    <t>L_Tyrosine</t>
  </si>
  <si>
    <t>2-Aminobenzoate</t>
  </si>
  <si>
    <t>2_4_6_Trinitrotoluene</t>
  </si>
  <si>
    <t>L_Threonine</t>
  </si>
  <si>
    <t>L_Phenylalanine</t>
  </si>
  <si>
    <t>Nitrite</t>
  </si>
  <si>
    <t>D-Aspartate</t>
  </si>
  <si>
    <t>D_Phenylalanine</t>
  </si>
  <si>
    <t>Nitric_oxide</t>
  </si>
  <si>
    <t>L_Serine</t>
  </si>
  <si>
    <t>N,N-Dimethylformamide</t>
  </si>
  <si>
    <t>L_Methionine</t>
  </si>
  <si>
    <t>N_Carbamoylputrescine</t>
  </si>
  <si>
    <t>D_Serine</t>
  </si>
  <si>
    <t>4-Nitrotoluene</t>
  </si>
  <si>
    <t>2_Aminoethyl_phosphonate</t>
  </si>
  <si>
    <t>S_Methyl_L_methionine</t>
  </si>
  <si>
    <t>o-Toluidine</t>
  </si>
  <si>
    <t>beta_alanyl_L_alanine</t>
  </si>
  <si>
    <t>L_alanine_L_glutamate</t>
  </si>
  <si>
    <t>L_Proline</t>
  </si>
  <si>
    <t>Triethylamine</t>
  </si>
  <si>
    <t>beta_alanyl_beta_alanine</t>
  </si>
  <si>
    <t>1_5_Diaminopentane</t>
  </si>
  <si>
    <t>D_Proline</t>
  </si>
  <si>
    <t>3-Aminobenzoic acid</t>
  </si>
  <si>
    <t>beta_alanyl_L_leucine</t>
  </si>
  <si>
    <t>beta_Alanine</t>
  </si>
  <si>
    <t>Phenethylamine</t>
  </si>
  <si>
    <t>2-nitrotoluene</t>
  </si>
  <si>
    <t>D_Alanyl_D_alanine</t>
  </si>
  <si>
    <t>D_Ornithine</t>
  </si>
  <si>
    <t>N,N-dimethylacetamide</t>
  </si>
  <si>
    <t>D_Cysteine</t>
  </si>
  <si>
    <t>L_alaninylhistidine</t>
  </si>
  <si>
    <t>Ethylamine</t>
  </si>
  <si>
    <t>L_Cysteine</t>
  </si>
  <si>
    <t>L_alaninylleucine</t>
  </si>
  <si>
    <t>Nitrate</t>
  </si>
  <si>
    <t>Formamide</t>
  </si>
  <si>
    <t>N_N_Dimethylglycine</t>
  </si>
  <si>
    <t>L_alaninylthreonine</t>
  </si>
  <si>
    <t>Ammonium</t>
  </si>
  <si>
    <t>D-Glutamate</t>
  </si>
  <si>
    <t>L_alaninyltryptophan</t>
  </si>
  <si>
    <t>D-Histidine</t>
  </si>
  <si>
    <t>Homocysteine</t>
  </si>
  <si>
    <t>L_Lysine</t>
  </si>
  <si>
    <t>Aminocaproic acid</t>
  </si>
  <si>
    <t>beta_alanyl_L_glycine</t>
  </si>
  <si>
    <t>D_Lysine</t>
  </si>
  <si>
    <t>Inosine</t>
  </si>
  <si>
    <t>beta_Alaninamide</t>
  </si>
  <si>
    <t>L_Leucine</t>
  </si>
  <si>
    <t>m-toluidine</t>
  </si>
  <si>
    <t>L_Carnosine</t>
  </si>
  <si>
    <t>D_Leucine</t>
  </si>
  <si>
    <t>Adenosine 3',5'-bisphosphate</t>
  </si>
  <si>
    <t>Cys_Gly</t>
  </si>
  <si>
    <t>1_3_Diaminopropane</t>
  </si>
  <si>
    <t>p-toluidine</t>
  </si>
  <si>
    <t>1_4_Diguanidinobutane</t>
  </si>
  <si>
    <t>meso_2_6_Diaminoheptanedioate</t>
  </si>
  <si>
    <t>Thiamin</t>
  </si>
  <si>
    <t>L_glycinylglutamine</t>
  </si>
  <si>
    <t>4_Aminobutanoate</t>
  </si>
  <si>
    <t>D-threonine</t>
  </si>
  <si>
    <t>L_glycinylglutamate</t>
  </si>
  <si>
    <t>cis_4_Hydroxy_D_proline</t>
  </si>
  <si>
    <t>Thymidine</t>
  </si>
  <si>
    <t>trans_4_Hydroxy_L_proline</t>
  </si>
  <si>
    <t>L_Glycinylmethionine</t>
  </si>
  <si>
    <t>5_Aminopentanoate</t>
  </si>
  <si>
    <t>D-Tryptophan</t>
  </si>
  <si>
    <t>L_glycinylserine</t>
  </si>
  <si>
    <t>5_Methylcytosine</t>
  </si>
  <si>
    <t>5_Oxoproline</t>
  </si>
  <si>
    <t>delta_Guanidinovaleric_acid</t>
  </si>
  <si>
    <t>6_Hydroxynicotinate</t>
  </si>
  <si>
    <t>L_histidinylglycine</t>
  </si>
  <si>
    <t>L_histidinylhistidine</t>
  </si>
  <si>
    <t>D_Alanine</t>
  </si>
  <si>
    <t>L_Alanine</t>
  </si>
  <si>
    <t>D_Arginine</t>
  </si>
  <si>
    <t>L_Arginine</t>
  </si>
  <si>
    <t>D_Asparagine</t>
  </si>
  <si>
    <t>L_Asparagine</t>
  </si>
  <si>
    <t>L_Aspartate</t>
  </si>
  <si>
    <t>Choline_sulfate</t>
  </si>
  <si>
    <t>L_Carnitine</t>
  </si>
  <si>
    <t>D_methionine</t>
  </si>
  <si>
    <t>L_Ectoine</t>
  </si>
  <si>
    <t>L_Glutamine</t>
  </si>
  <si>
    <t>L_Glutamate</t>
  </si>
  <si>
    <t>Glycine_betaine</t>
  </si>
  <si>
    <t>L_Histidine</t>
  </si>
  <si>
    <t>L_Homoserine</t>
  </si>
  <si>
    <t>L_Isoleucine</t>
  </si>
  <si>
    <t>Gly-Glu</t>
  </si>
  <si>
    <t>Gly-Gly</t>
  </si>
  <si>
    <t>Gly-phe</t>
  </si>
  <si>
    <t>Leu-Leu</t>
  </si>
  <si>
    <t>Met ID</t>
  </si>
  <si>
    <t>Met Name</t>
  </si>
  <si>
    <t>N carbons</t>
  </si>
  <si>
    <t>NG</t>
  </si>
  <si>
    <t>No</t>
  </si>
  <si>
    <t>Pseudomonas putida, NG2.</t>
  </si>
  <si>
    <t>P. putida GgP2</t>
  </si>
  <si>
    <t>Validated</t>
  </si>
  <si>
    <t>acgam</t>
  </si>
  <si>
    <t>inost</t>
  </si>
  <si>
    <t>malt</t>
  </si>
  <si>
    <t>tre</t>
  </si>
  <si>
    <t>2obut</t>
  </si>
  <si>
    <t>lcts</t>
  </si>
  <si>
    <t>Physiological evidences</t>
  </si>
  <si>
    <t>This study</t>
  </si>
  <si>
    <t>Cadaverine</t>
  </si>
  <si>
    <t>P. putida GgP2.</t>
  </si>
  <si>
    <t>Pseudomonas putida biotype B</t>
  </si>
  <si>
    <t>This Study</t>
  </si>
  <si>
    <t>N source</t>
  </si>
  <si>
    <t>Pseudomona putida U</t>
  </si>
  <si>
    <t>Required validation of metabolic pathway</t>
  </si>
  <si>
    <t>Pseudomonas putida DOT-T1E (N Source).</t>
  </si>
  <si>
    <t xml:space="preserve">Pseudomonas sp. MCI3434 </t>
  </si>
  <si>
    <t xml:space="preserve">Validated </t>
  </si>
  <si>
    <t>Pseudomonas</t>
  </si>
  <si>
    <t>glc_D</t>
  </si>
  <si>
    <t>PAO1</t>
  </si>
  <si>
    <t>Trimethylenediamine</t>
  </si>
  <si>
    <t>Pseudomonas putida KT2440</t>
  </si>
  <si>
    <t>This study (Nogales, J unpublished)</t>
  </si>
  <si>
    <t>0.4312/0.2054</t>
  </si>
  <si>
    <t>Pseudomonas putida DOT-T1E.</t>
  </si>
  <si>
    <t>No as only carbon source</t>
  </si>
  <si>
    <t>This Study_ 20139187</t>
  </si>
  <si>
    <t xml:space="preserve">Pseudomonas putida DOT-T1E </t>
  </si>
  <si>
    <t>Based on essentiality data</t>
  </si>
  <si>
    <t>Only Biolog Data</t>
  </si>
  <si>
    <t>Pseudomona putida</t>
  </si>
  <si>
    <t>Pseudomonas sps.</t>
  </si>
  <si>
    <t>Pseudomonas putida biotype B.</t>
  </si>
  <si>
    <t>hcys_L</t>
  </si>
  <si>
    <t>Pseudomonas putida 77</t>
  </si>
  <si>
    <t>trp_L</t>
  </si>
  <si>
    <t>very litle growth</t>
  </si>
  <si>
    <t>2m35mdntha</t>
  </si>
  <si>
    <t>N-2-methyl-3-5-dinitrophenyl-4-methyl-3-5-dinitroaniline</t>
  </si>
  <si>
    <t>No Carbon Source</t>
  </si>
  <si>
    <t>35dnta</t>
  </si>
  <si>
    <t>N-N-bis-3-5-dinitrotolyl-amine</t>
  </si>
  <si>
    <t>3h4atb</t>
  </si>
  <si>
    <t>Validated NG</t>
  </si>
  <si>
    <t>acser</t>
  </si>
  <si>
    <t>O-Acetyl-L-serine</t>
  </si>
  <si>
    <t>adn</t>
  </si>
  <si>
    <t xml:space="preserve">Possible transport missing </t>
  </si>
  <si>
    <t>adocbl</t>
  </si>
  <si>
    <t>Adenosylcobalamin</t>
  </si>
  <si>
    <t>algac_M_</t>
  </si>
  <si>
    <t>Alginate-5-units-of-D-mannuronate-completelly-acetylated-</t>
  </si>
  <si>
    <t>algac_MG_14_</t>
  </si>
  <si>
    <t>alginate-1-units-of-acetylated-D-mannuronate-and-4-units-of-L-guluronate-</t>
  </si>
  <si>
    <t>algac_MG_23_</t>
  </si>
  <si>
    <t>alginate-2-units-of-acetylated-D-mannuronate-and-3-units-of-L-guluronate-</t>
  </si>
  <si>
    <t>algac_MG_32_</t>
  </si>
  <si>
    <t>alginate-3-units-of-acetylated-D-mannuronate-and-2-units-of-L-guluronate-</t>
  </si>
  <si>
    <t>algac_MG_41_</t>
  </si>
  <si>
    <t>alginate-4-units-of-acetylated-D-mannuronate-and-one-unit-of-L-guluronate-</t>
  </si>
  <si>
    <t>apc</t>
  </si>
  <si>
    <t>Ampicillin</t>
  </si>
  <si>
    <t>arbtn</t>
  </si>
  <si>
    <t>aerobactin-minus-Fe3</t>
  </si>
  <si>
    <t>arbtn_fe3</t>
  </si>
  <si>
    <t>Aerobactin</t>
  </si>
  <si>
    <t>biliverd</t>
  </si>
  <si>
    <t>Biliverdin</t>
  </si>
  <si>
    <t>btn</t>
  </si>
  <si>
    <t>Biotin</t>
  </si>
  <si>
    <t>butso3</t>
  </si>
  <si>
    <t>butanesulfonate</t>
  </si>
  <si>
    <t>NA</t>
  </si>
  <si>
    <t>cbi</t>
  </si>
  <si>
    <t>Cobinamide</t>
  </si>
  <si>
    <t>cbl1</t>
  </si>
  <si>
    <t>Cob-I-alamin</t>
  </si>
  <si>
    <t>cell4</t>
  </si>
  <si>
    <t>cinnm</t>
  </si>
  <si>
    <t>cm</t>
  </si>
  <si>
    <t>Chloramphenicol</t>
  </si>
  <si>
    <t>cmcbtt</t>
  </si>
  <si>
    <t>carboxymycobactin-T-R8-carbon-final-carbon-is-carboxyl-group-</t>
  </si>
  <si>
    <t>co</t>
  </si>
  <si>
    <t>Carbon-monoxide</t>
  </si>
  <si>
    <t>co2</t>
  </si>
  <si>
    <t>CO2</t>
  </si>
  <si>
    <t>cyan</t>
  </si>
  <si>
    <t>Hydrogen-cyanide</t>
  </si>
  <si>
    <t>dmanur</t>
  </si>
  <si>
    <t>dimmer-of-D-mannuronate</t>
  </si>
  <si>
    <t>dmso2</t>
  </si>
  <si>
    <t>Dimethyl-sulfone</t>
  </si>
  <si>
    <t>enter</t>
  </si>
  <si>
    <t>Enterochelin</t>
  </si>
  <si>
    <t>fcmcbtt</t>
  </si>
  <si>
    <t>iron-III-chelated-carboxymycobactin-T-R8-carbon-final-carbon-is-carboxyl-group-</t>
  </si>
  <si>
    <t>fe3mcbtt</t>
  </si>
  <si>
    <t>Iron-III-chelated-mycobactin-T</t>
  </si>
  <si>
    <t>fe3pyovd_kt</t>
  </si>
  <si>
    <t>Ferrypyoverdine-P-putida-KT2440-specific-</t>
  </si>
  <si>
    <t>fecrm</t>
  </si>
  <si>
    <t>Ferrichrome</t>
  </si>
  <si>
    <t>fecrm_un</t>
  </si>
  <si>
    <t>Ferrichrome-minus-Fe-III-</t>
  </si>
  <si>
    <t>feenter</t>
  </si>
  <si>
    <t>Fe-enterobactin</t>
  </si>
  <si>
    <t>feoxam</t>
  </si>
  <si>
    <t>ferroxamine</t>
  </si>
  <si>
    <t>feoxam_un</t>
  </si>
  <si>
    <t>ferroxamine-minus-Fe-3-</t>
  </si>
  <si>
    <t>hco3</t>
  </si>
  <si>
    <t>Bicarbonate</t>
  </si>
  <si>
    <t>ind3ac</t>
  </si>
  <si>
    <t>Indole-3-acetate</t>
  </si>
  <si>
    <t>indole</t>
  </si>
  <si>
    <t>Indole</t>
  </si>
  <si>
    <t>ins</t>
  </si>
  <si>
    <t>Test in vivo</t>
  </si>
  <si>
    <t>isetac</t>
  </si>
  <si>
    <t>Isethionic-acid</t>
  </si>
  <si>
    <t>lpspput</t>
  </si>
  <si>
    <t>Lipopolysacharide-LPS-from-P-putida-KT2440</t>
  </si>
  <si>
    <t>mal_D</t>
  </si>
  <si>
    <t>Test specifically</t>
  </si>
  <si>
    <t>manur</t>
  </si>
  <si>
    <t>D-Mannuronate</t>
  </si>
  <si>
    <t>mcbtt</t>
  </si>
  <si>
    <t>mycobactin-T</t>
  </si>
  <si>
    <t>mso3</t>
  </si>
  <si>
    <t>methanesulfonate</t>
  </si>
  <si>
    <t>o_xyl</t>
  </si>
  <si>
    <t>oxa</t>
  </si>
  <si>
    <t>pentso3</t>
  </si>
  <si>
    <t>pentanesulfonate</t>
  </si>
  <si>
    <t>pheme</t>
  </si>
  <si>
    <t>Protoheme</t>
  </si>
  <si>
    <t>pnto_R</t>
  </si>
  <si>
    <t>R-Pantothenate</t>
  </si>
  <si>
    <t>prealg_MG_14_</t>
  </si>
  <si>
    <t>beta-1-4-glycosidic-1-beta-D-mannuronic-4-L-guluronic-acid</t>
  </si>
  <si>
    <t>prealg_MG_23_</t>
  </si>
  <si>
    <t>beta-1-4-glycosidic-2-beta-D-mannuronic-3-L-guluronic-acid</t>
  </si>
  <si>
    <t>prealg_MG_32_</t>
  </si>
  <si>
    <t>beta-1-4-glycosidic-3-beta-D-mannuronic-2-L-guluronic-acid</t>
  </si>
  <si>
    <t>prealg_MG_41_</t>
  </si>
  <si>
    <t>beta-1-4-glycosidic-4-beta-D-mannuronic-1-L-guluronic-acid</t>
  </si>
  <si>
    <t>prealginate_G_</t>
  </si>
  <si>
    <t>Prealginate-KT2440--beta-1-4-linked-copolymers-of-b-L-guluronic-acid-5-units-</t>
  </si>
  <si>
    <t>pydam</t>
  </si>
  <si>
    <t>Pyridoxamine</t>
  </si>
  <si>
    <t>pyovd_kt</t>
  </si>
  <si>
    <t>Pyoverdine-P-putida-specific-</t>
  </si>
  <si>
    <t>R_3h4atba</t>
  </si>
  <si>
    <t>R-3-Hydroxy-4-acetylthiobutanoic-acid</t>
  </si>
  <si>
    <t>sheme</t>
  </si>
  <si>
    <t>Siroheme</t>
  </si>
  <si>
    <t>sulfac</t>
  </si>
  <si>
    <t>sulfoacetate</t>
  </si>
  <si>
    <t>taur</t>
  </si>
  <si>
    <t>tcynt</t>
  </si>
  <si>
    <t>tmanur</t>
  </si>
  <si>
    <t>trimmer-of-D-mannuronate</t>
  </si>
  <si>
    <t>tnt</t>
  </si>
  <si>
    <t>ttrcyc</t>
  </si>
  <si>
    <t>tetracycline</t>
  </si>
  <si>
    <t>urea</t>
  </si>
  <si>
    <t>Test for grow</t>
  </si>
  <si>
    <t>mnl</t>
  </si>
  <si>
    <t>4hphac</t>
  </si>
  <si>
    <t>4-Hydroxyphenylacetate</t>
  </si>
  <si>
    <t>malon</t>
  </si>
  <si>
    <t>itacon</t>
  </si>
  <si>
    <t>Itaconic acid</t>
  </si>
  <si>
    <t>urcan</t>
  </si>
  <si>
    <t>Urocanate</t>
  </si>
  <si>
    <t>glycogen</t>
  </si>
  <si>
    <t>mpyr</t>
  </si>
  <si>
    <t>sbt-D</t>
  </si>
  <si>
    <t>D-Sorbitol</t>
  </si>
  <si>
    <t>arab-L</t>
  </si>
  <si>
    <t>fuc-L</t>
  </si>
  <si>
    <t>gal</t>
  </si>
  <si>
    <t>glyc3p</t>
  </si>
  <si>
    <t>Glycerol 3-phosphate</t>
  </si>
  <si>
    <t>g1p</t>
  </si>
  <si>
    <t>D-Glucose 1-phosphate</t>
  </si>
  <si>
    <t>sucr</t>
  </si>
  <si>
    <t>g6p</t>
  </si>
  <si>
    <t>D-Glucose 6-phosphate</t>
  </si>
  <si>
    <t>34dhpha</t>
  </si>
  <si>
    <t>Tween 40</t>
  </si>
  <si>
    <t>3hbz</t>
  </si>
  <si>
    <t>Tween 80</t>
  </si>
  <si>
    <t>mand-R</t>
  </si>
  <si>
    <t>aksuc</t>
  </si>
  <si>
    <t>alpha-ketosuccinamate</t>
  </si>
  <si>
    <t>2opntn</t>
  </si>
  <si>
    <t>2-Oxopentanoate</t>
  </si>
  <si>
    <t>glucoronamide</t>
  </si>
  <si>
    <t>alaninamide</t>
  </si>
  <si>
    <t>L-alanyl-glycine</t>
  </si>
  <si>
    <t>Alpha-cyclodextrin</t>
  </si>
  <si>
    <t>dextrin</t>
  </si>
  <si>
    <t>Dextrin</t>
  </si>
  <si>
    <t>acgal</t>
  </si>
  <si>
    <t>N-Acetyl-D-galactosamine</t>
  </si>
  <si>
    <t>rbt</t>
  </si>
  <si>
    <t>Adonitol</t>
  </si>
  <si>
    <t>abt-D</t>
  </si>
  <si>
    <t>D-Arabitol</t>
  </si>
  <si>
    <t>erythrt</t>
  </si>
  <si>
    <t>Erythritol</t>
  </si>
  <si>
    <t>Lactulose</t>
  </si>
  <si>
    <t>melib</t>
  </si>
  <si>
    <t>Melibiose</t>
  </si>
  <si>
    <t>rmn</t>
  </si>
  <si>
    <t>L-Rhamnose</t>
  </si>
  <si>
    <t>This Study (OD)</t>
  </si>
  <si>
    <t>no</t>
  </si>
  <si>
    <t>no2</t>
  </si>
  <si>
    <t>nh4</t>
  </si>
  <si>
    <t>no3</t>
  </si>
  <si>
    <t>Dimethyl_sulfone</t>
  </si>
  <si>
    <t>Fe2</t>
  </si>
  <si>
    <t>Fe3</t>
  </si>
  <si>
    <t>Fe_III_dicitrate</t>
  </si>
  <si>
    <t>Iron_III__chelated_mycobactin_T</t>
  </si>
  <si>
    <t>Ferrypyoverdine</t>
  </si>
  <si>
    <t>Fe_enterobactin</t>
  </si>
  <si>
    <t>L_Homocysteine</t>
  </si>
  <si>
    <t>Isethionic_acid</t>
  </si>
  <si>
    <t>Sulfite</t>
  </si>
  <si>
    <t>Sulfate</t>
  </si>
  <si>
    <t>Thiosulfate</t>
  </si>
  <si>
    <t>tsul</t>
  </si>
  <si>
    <t>so3</t>
  </si>
  <si>
    <t>so4</t>
  </si>
  <si>
    <t>fe2</t>
  </si>
  <si>
    <t>fe3</t>
  </si>
  <si>
    <t>fe3pyovd</t>
  </si>
  <si>
    <t>Ethanesulfonate</t>
  </si>
  <si>
    <t>Sulfoacetate</t>
  </si>
  <si>
    <t>Methanesulfonate</t>
  </si>
  <si>
    <t>Metabolite</t>
  </si>
  <si>
    <t>Yes</t>
  </si>
  <si>
    <t>In silico Growth</t>
  </si>
  <si>
    <t>Metabolite ID</t>
  </si>
  <si>
    <t>Ferrypyoverdine_P_putida_KT2440_specific_</t>
  </si>
  <si>
    <t>Iron_III__chelated_carboxymycobactin_T__R8_carbon__final_carbon_is_carboxyl_group_</t>
  </si>
  <si>
    <t>Ferroxamine</t>
  </si>
  <si>
    <t>No tested</t>
  </si>
  <si>
    <t>Growth in vivo</t>
  </si>
  <si>
    <t xml:space="preserve">No tested </t>
  </si>
  <si>
    <t>Normalized Growth rate</t>
  </si>
  <si>
    <t>In vivo/Ref. PMID</t>
  </si>
  <si>
    <t>Strain if other than KT2440</t>
  </si>
  <si>
    <t>Other carbon sources tested</t>
  </si>
  <si>
    <t>Carbon source</t>
  </si>
  <si>
    <t>Growth in bach</t>
  </si>
  <si>
    <t>0,6 (growth in bach)</t>
  </si>
  <si>
    <t>0.4 (growth in bach)</t>
  </si>
  <si>
    <t>(growth after 48)</t>
  </si>
  <si>
    <t>m-Xylene (only containing TOL plasmid)</t>
  </si>
  <si>
    <t>Toluene  (only containing TOL plasmid)</t>
  </si>
  <si>
    <t>leucyl_leucine</t>
  </si>
  <si>
    <t>2-5-diketo-D-gluconate</t>
  </si>
  <si>
    <t>In vivo</t>
  </si>
  <si>
    <t>25dkglcn</t>
  </si>
  <si>
    <t>Final Prediction (%)</t>
  </si>
  <si>
    <t>PpuQY1140</t>
  </si>
  <si>
    <t>4abz</t>
  </si>
  <si>
    <t>glu_D</t>
  </si>
  <si>
    <t>leuleu</t>
  </si>
  <si>
    <t>thymd</t>
  </si>
  <si>
    <t>glyleu</t>
  </si>
  <si>
    <t>Nitrogen Sources</t>
  </si>
  <si>
    <t>Carbon Sources</t>
  </si>
  <si>
    <r>
      <rPr>
        <b/>
        <i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EB1050</t>
    </r>
  </si>
  <si>
    <r>
      <rPr>
        <b/>
        <i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JN1411</t>
    </r>
  </si>
  <si>
    <r>
      <rPr>
        <b/>
        <i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JN746</t>
    </r>
  </si>
  <si>
    <r>
      <rPr>
        <b/>
        <i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EB1050 (ala_B and alltn not tested)</t>
    </r>
  </si>
  <si>
    <t>Carbon flux distribution predictions by iJN1411 Glucose, uptake = 5.7 mmol/gDW.h</t>
  </si>
  <si>
    <t>Carbon flux distribution predictions by iJN746, Glucose uptake = 5.7 mmol/gDW.h</t>
  </si>
  <si>
    <t>Carbon flux distribution predictions by iEB1050, Glucose uptake = 5.7 mmol/gDW.h</t>
  </si>
  <si>
    <t>Carbon flux distribution predictions by PpuQY1140, Glucose uptake = 5.7 mmol/gDW.h</t>
  </si>
  <si>
    <t>Constraining PC to 3.24 mmol/gDW</t>
  </si>
  <si>
    <t>RXN ID</t>
  </si>
  <si>
    <t>Flux</t>
  </si>
  <si>
    <t>1PQQS</t>
  </si>
  <si>
    <t>3HAD100</t>
  </si>
  <si>
    <t>R104E126B_LR</t>
  </si>
  <si>
    <t>ADD_huxi_nadh</t>
  </si>
  <si>
    <t>2PQQS</t>
  </si>
  <si>
    <t>3HAD120</t>
  </si>
  <si>
    <t>R10DA26CA_B</t>
  </si>
  <si>
    <t>ADD_huxi_fadh2</t>
  </si>
  <si>
    <t>3HAACOAT140</t>
  </si>
  <si>
    <t>3HAD121</t>
  </si>
  <si>
    <t>R11895B3D_B</t>
  </si>
  <si>
    <t>ADD_H</t>
  </si>
  <si>
    <t>3HAACOAT141</t>
  </si>
  <si>
    <t>3HAD140</t>
  </si>
  <si>
    <t>R12163F30_B</t>
  </si>
  <si>
    <t>ADD_uridine</t>
  </si>
  <si>
    <t>3HAD141</t>
  </si>
  <si>
    <t>R12195BC6_B</t>
  </si>
  <si>
    <t>ADD_uridine1</t>
  </si>
  <si>
    <t>3HAD160</t>
  </si>
  <si>
    <t>R130C8FB7_RL</t>
  </si>
  <si>
    <t>ADD_acetate2</t>
  </si>
  <si>
    <t>3HAD161</t>
  </si>
  <si>
    <t>R1463504D_RL</t>
  </si>
  <si>
    <t>ADD_SO4trans</t>
  </si>
  <si>
    <t>3HAD180</t>
  </si>
  <si>
    <t>R14957F70_RL</t>
  </si>
  <si>
    <t>ADD_uracil1</t>
  </si>
  <si>
    <t>3HAD181</t>
  </si>
  <si>
    <t>R16394420_RL</t>
  </si>
  <si>
    <t>ADD_uracil2</t>
  </si>
  <si>
    <t>3HAD40</t>
  </si>
  <si>
    <t>R16AA0DCC_B</t>
  </si>
  <si>
    <t>ADD_glycolaldehyde</t>
  </si>
  <si>
    <t>3HAD60</t>
  </si>
  <si>
    <t>R17F3A914_RL</t>
  </si>
  <si>
    <t>RR09911</t>
  </si>
  <si>
    <t>ADD_2-hy-3</t>
  </si>
  <si>
    <t>3HAD80</t>
  </si>
  <si>
    <t>R184182FC_B</t>
  </si>
  <si>
    <t>RR00767</t>
  </si>
  <si>
    <t>3OAR100</t>
  </si>
  <si>
    <t>R1889FDC1_B</t>
  </si>
  <si>
    <t>RR04316</t>
  </si>
  <si>
    <t>3OAR120</t>
  </si>
  <si>
    <t>R18B06ECF_LR</t>
  </si>
  <si>
    <t>RR01408</t>
  </si>
  <si>
    <t>3OAR121</t>
  </si>
  <si>
    <t>R19DC042B_RL</t>
  </si>
  <si>
    <t>RR01849</t>
  </si>
  <si>
    <t>3OAR140</t>
  </si>
  <si>
    <t>R1BD00C68_B</t>
  </si>
  <si>
    <t>RR00988</t>
  </si>
  <si>
    <t>3OAR141</t>
  </si>
  <si>
    <t>R1C260C6A_B</t>
  </si>
  <si>
    <t>RR00695</t>
  </si>
  <si>
    <t>3OAR160</t>
  </si>
  <si>
    <t>R1C3B967D_RL</t>
  </si>
  <si>
    <t>RR00689</t>
  </si>
  <si>
    <t>3OAR161</t>
  </si>
  <si>
    <t>R1CA49BF6_B</t>
  </si>
  <si>
    <t>RR03016</t>
  </si>
  <si>
    <t>3OAR180</t>
  </si>
  <si>
    <t>R1CAEBB71_B</t>
  </si>
  <si>
    <t>RR00311</t>
  </si>
  <si>
    <t>3OAR181</t>
  </si>
  <si>
    <t>R1CB2C7DC_LR</t>
  </si>
  <si>
    <t>RR04012</t>
  </si>
  <si>
    <t>3OAR40</t>
  </si>
  <si>
    <t>R1CE33852_RL</t>
  </si>
  <si>
    <t>RR03649</t>
  </si>
  <si>
    <t>3OAR60</t>
  </si>
  <si>
    <t>R1D12A39_LR</t>
  </si>
  <si>
    <t>RR00674</t>
  </si>
  <si>
    <t>3OAR80</t>
  </si>
  <si>
    <t>R1D4F4F2_RL</t>
  </si>
  <si>
    <t>RR01999</t>
  </si>
  <si>
    <t>3OAS100</t>
  </si>
  <si>
    <t>R1D585BDD_RL</t>
  </si>
  <si>
    <t>RR01123</t>
  </si>
  <si>
    <t>3OAS120</t>
  </si>
  <si>
    <t>R1E8BF0DA_RL</t>
  </si>
  <si>
    <t>RR03675</t>
  </si>
  <si>
    <t>3OAS121</t>
  </si>
  <si>
    <t>R1E93863E_B</t>
  </si>
  <si>
    <t>RR00465</t>
  </si>
  <si>
    <t>3OAS140</t>
  </si>
  <si>
    <t>R1F7067FD_RL</t>
  </si>
  <si>
    <t>RR00706</t>
  </si>
  <si>
    <t>3OAS141</t>
  </si>
  <si>
    <t>R1F73F81_B</t>
  </si>
  <si>
    <t>RR02468</t>
  </si>
  <si>
    <t>3OAS160</t>
  </si>
  <si>
    <t>R206F4BDE_RL</t>
  </si>
  <si>
    <t>RR02510</t>
  </si>
  <si>
    <t>3OAS161</t>
  </si>
  <si>
    <t>R20F27F8B_B</t>
  </si>
  <si>
    <t>RR02222</t>
  </si>
  <si>
    <t>3OAS180</t>
  </si>
  <si>
    <t>R21F3DFF8_RL</t>
  </si>
  <si>
    <t>RR00772</t>
  </si>
  <si>
    <t>3OAS181</t>
  </si>
  <si>
    <t>R22135C3D_B</t>
  </si>
  <si>
    <t>RR00124</t>
  </si>
  <si>
    <t>3OAS60</t>
  </si>
  <si>
    <t>R224E6657_B</t>
  </si>
  <si>
    <t>RR00131</t>
  </si>
  <si>
    <t>3OAS80</t>
  </si>
  <si>
    <t>R23735654_LR</t>
  </si>
  <si>
    <t>RR02474</t>
  </si>
  <si>
    <t>ACCOACr</t>
  </si>
  <si>
    <t>R238B1509_B</t>
  </si>
  <si>
    <t>RR01903</t>
  </si>
  <si>
    <t>ACGK</t>
  </si>
  <si>
    <t>R23B5E05B_LR</t>
  </si>
  <si>
    <t>RR00364</t>
  </si>
  <si>
    <t>RR00181</t>
  </si>
  <si>
    <t>3PQQS</t>
  </si>
  <si>
    <t>ACHBS</t>
  </si>
  <si>
    <t>R243773E7_B</t>
  </si>
  <si>
    <t>RR04302</t>
  </si>
  <si>
    <t>4HBADH</t>
  </si>
  <si>
    <t>ACLS</t>
  </si>
  <si>
    <t>R2579B3B7_B</t>
  </si>
  <si>
    <t>RR03546</t>
  </si>
  <si>
    <t>5DOAN</t>
  </si>
  <si>
    <t>ACONT</t>
  </si>
  <si>
    <t>R26F0C5C0_RL</t>
  </si>
  <si>
    <t>RR00704</t>
  </si>
  <si>
    <t>A5PISO</t>
  </si>
  <si>
    <t>ACOTA</t>
  </si>
  <si>
    <t>R27086871_B</t>
  </si>
  <si>
    <t>RR00681</t>
  </si>
  <si>
    <t>AALDCDLsi</t>
  </si>
  <si>
    <t>ACSr</t>
  </si>
  <si>
    <t>R273E6FCD_B</t>
  </si>
  <si>
    <t>RR01048</t>
  </si>
  <si>
    <t>ACALD</t>
  </si>
  <si>
    <t>ADCL</t>
  </si>
  <si>
    <t>R2785151A_LR</t>
  </si>
  <si>
    <t>RR00685</t>
  </si>
  <si>
    <t>ACBIPGT</t>
  </si>
  <si>
    <t>ADK1</t>
  </si>
  <si>
    <t>R27A5E88F_B</t>
  </si>
  <si>
    <t>RR09683</t>
  </si>
  <si>
    <t>ACCOAC</t>
  </si>
  <si>
    <t>ADSL1r</t>
  </si>
  <si>
    <t>R28105BA7_RL</t>
  </si>
  <si>
    <t>RR02500</t>
  </si>
  <si>
    <t>ADSL2r</t>
  </si>
  <si>
    <t>R28766662_B</t>
  </si>
  <si>
    <t>RR00598</t>
  </si>
  <si>
    <t>ACGS</t>
  </si>
  <si>
    <t>ADSS</t>
  </si>
  <si>
    <t>R28BF4A7E_B</t>
  </si>
  <si>
    <t>RR03019</t>
  </si>
  <si>
    <t>AGPAT120</t>
  </si>
  <si>
    <t>R28E1DF48_RL</t>
  </si>
  <si>
    <t>RR03815</t>
  </si>
  <si>
    <t>AGPAT160</t>
  </si>
  <si>
    <t>R2A242E9B_RL</t>
  </si>
  <si>
    <t>RR04305</t>
  </si>
  <si>
    <t>ACOAD24f</t>
  </si>
  <si>
    <t>AGPAT161</t>
  </si>
  <si>
    <t>R2A514FF5_LR</t>
  </si>
  <si>
    <t>RR00902</t>
  </si>
  <si>
    <t>ACODA</t>
  </si>
  <si>
    <t>AGPAT180</t>
  </si>
  <si>
    <t>R2AC56194_RL</t>
  </si>
  <si>
    <t>RR01747</t>
  </si>
  <si>
    <t>ACONTa</t>
  </si>
  <si>
    <t>AGPAT181</t>
  </si>
  <si>
    <t>R2B4EF9FA_RL</t>
  </si>
  <si>
    <t>RR00438</t>
  </si>
  <si>
    <t>ACONTb</t>
  </si>
  <si>
    <t>AGPR</t>
  </si>
  <si>
    <t>R2C65234C_LR</t>
  </si>
  <si>
    <t>RR00214</t>
  </si>
  <si>
    <t>AICART</t>
  </si>
  <si>
    <t>R2E8EE742_RL</t>
  </si>
  <si>
    <t>RR01967</t>
  </si>
  <si>
    <t>ACS</t>
  </si>
  <si>
    <t>AIRCr</t>
  </si>
  <si>
    <t>R2FBEFD7C_LR</t>
  </si>
  <si>
    <t>RR00417</t>
  </si>
  <si>
    <t>AKGDH</t>
  </si>
  <si>
    <t>R2FD92936_B</t>
  </si>
  <si>
    <t>RR03681</t>
  </si>
  <si>
    <t>ADCPS1</t>
  </si>
  <si>
    <t>ALAALAr</t>
  </si>
  <si>
    <t>R304892D8_LR</t>
  </si>
  <si>
    <t>RR00693</t>
  </si>
  <si>
    <t>ADCS</t>
  </si>
  <si>
    <t>ALAR</t>
  </si>
  <si>
    <t>R30C8426A_B</t>
  </si>
  <si>
    <t>RR08672</t>
  </si>
  <si>
    <t>ADCYRS</t>
  </si>
  <si>
    <t>ALATA_L</t>
  </si>
  <si>
    <t>R3424067A_B</t>
  </si>
  <si>
    <t>RR08879</t>
  </si>
  <si>
    <t>ALDD2xr</t>
  </si>
  <si>
    <t>ALCD19</t>
  </si>
  <si>
    <t>R3662C7FC_RL</t>
  </si>
  <si>
    <t>RR08812</t>
  </si>
  <si>
    <t>ADNK1</t>
  </si>
  <si>
    <t>ANPRT</t>
  </si>
  <si>
    <t>R36BC6220_LR</t>
  </si>
  <si>
    <t>RR03676</t>
  </si>
  <si>
    <t>ADOCBIK</t>
  </si>
  <si>
    <t>ANS</t>
  </si>
  <si>
    <t>R36D6E09_B</t>
  </si>
  <si>
    <t>RR00464</t>
  </si>
  <si>
    <t>ADOCBLS</t>
  </si>
  <si>
    <t>APRAUR</t>
  </si>
  <si>
    <t>R385725AA_RL</t>
  </si>
  <si>
    <t>RR02325</t>
  </si>
  <si>
    <t>ADPT</t>
  </si>
  <si>
    <t>APSR</t>
  </si>
  <si>
    <t>R38D3B430_LR</t>
  </si>
  <si>
    <t>RR04185</t>
  </si>
  <si>
    <t>ARGSL</t>
  </si>
  <si>
    <t>R39964A15_RL</t>
  </si>
  <si>
    <t>RR01103</t>
  </si>
  <si>
    <t>ARGSS</t>
  </si>
  <si>
    <t>R39997F27_B</t>
  </si>
  <si>
    <t>RR03031</t>
  </si>
  <si>
    <t>ASNS1</t>
  </si>
  <si>
    <t>R3AA50A02_B</t>
  </si>
  <si>
    <t>RR02244</t>
  </si>
  <si>
    <t>AGMHE</t>
  </si>
  <si>
    <t>ASPCT</t>
  </si>
  <si>
    <t>R3B0400F0_B</t>
  </si>
  <si>
    <t>RR00362</t>
  </si>
  <si>
    <t>AGPAT140</t>
  </si>
  <si>
    <t>ASPO6</t>
  </si>
  <si>
    <t>R3B3E4691_LR</t>
  </si>
  <si>
    <t>RR00652</t>
  </si>
  <si>
    <t>ASPTA</t>
  </si>
  <si>
    <t>R3BA7DB5F_RL</t>
  </si>
  <si>
    <t>RR00171</t>
  </si>
  <si>
    <t>ATPPRTr</t>
  </si>
  <si>
    <t>R3BABACC5_RL</t>
  </si>
  <si>
    <t>RR03591</t>
  </si>
  <si>
    <t>ATPS4rpp</t>
  </si>
  <si>
    <t>R3F5AA716_LR</t>
  </si>
  <si>
    <t>RR00546</t>
  </si>
  <si>
    <t>BiomassKT_TEMP2</t>
  </si>
  <si>
    <t>R3FB7A5C0_RL</t>
  </si>
  <si>
    <t>RR08678</t>
  </si>
  <si>
    <t>CAT</t>
  </si>
  <si>
    <t>R3FF3A254_LR</t>
  </si>
  <si>
    <t>RR01018</t>
  </si>
  <si>
    <t>AHC</t>
  </si>
  <si>
    <t>CBMKr</t>
  </si>
  <si>
    <t>R4028DED3_B</t>
  </si>
  <si>
    <t>RR08885</t>
  </si>
  <si>
    <t>AHSERL2</t>
  </si>
  <si>
    <t>CDPMEK</t>
  </si>
  <si>
    <t>R40D1D1F_RL</t>
  </si>
  <si>
    <t>RR01902</t>
  </si>
  <si>
    <t>CFAS160E</t>
  </si>
  <si>
    <t>R41B15CAA_RL</t>
  </si>
  <si>
    <t>RR00109</t>
  </si>
  <si>
    <t>AIRC2</t>
  </si>
  <si>
    <t>CFAS160G</t>
  </si>
  <si>
    <t>R41F42944_RL</t>
  </si>
  <si>
    <t>RR00529</t>
  </si>
  <si>
    <t>RR00667</t>
  </si>
  <si>
    <t>AIRC3</t>
  </si>
  <si>
    <t>CFAS180E</t>
  </si>
  <si>
    <t>R42D0EFCB_B</t>
  </si>
  <si>
    <t>RR03822</t>
  </si>
  <si>
    <t>CFAS180G</t>
  </si>
  <si>
    <t>R435A649E_B</t>
  </si>
  <si>
    <t>RR03001</t>
  </si>
  <si>
    <t>ALAALAabcpp</t>
  </si>
  <si>
    <t>CHORM</t>
  </si>
  <si>
    <t>R43732CB3_B</t>
  </si>
  <si>
    <t>RR03894</t>
  </si>
  <si>
    <t>CHORS</t>
  </si>
  <si>
    <t>R455A49C3_B</t>
  </si>
  <si>
    <t>RR00397</t>
  </si>
  <si>
    <t>CLPNS120pp</t>
  </si>
  <si>
    <t>R46C2C51E_B</t>
  </si>
  <si>
    <t>RR01150</t>
  </si>
  <si>
    <t>CLPNS160pp</t>
  </si>
  <si>
    <t>R46E3D594_B</t>
  </si>
  <si>
    <t>RR03873</t>
  </si>
  <si>
    <t>ALATRS</t>
  </si>
  <si>
    <t>CLPNS161pp</t>
  </si>
  <si>
    <t>R47177312_B</t>
  </si>
  <si>
    <t>RR00432</t>
  </si>
  <si>
    <t>ALDD1</t>
  </si>
  <si>
    <t>CLPNS180pp</t>
  </si>
  <si>
    <t>R4799A1CC_RL</t>
  </si>
  <si>
    <t>RR00519</t>
  </si>
  <si>
    <t>ALDD31</t>
  </si>
  <si>
    <t>CLPNS181pp</t>
  </si>
  <si>
    <t>R47B0699A_B</t>
  </si>
  <si>
    <t>RR00771</t>
  </si>
  <si>
    <t>AMAOTr</t>
  </si>
  <si>
    <t>CO2tex</t>
  </si>
  <si>
    <t>R47C5746_LR</t>
  </si>
  <si>
    <t>RR01295</t>
  </si>
  <si>
    <t>AMPMS2</t>
  </si>
  <si>
    <t>CO2tpp</t>
  </si>
  <si>
    <t>R49A140F5_LR</t>
  </si>
  <si>
    <t>RR00708</t>
  </si>
  <si>
    <t>CPPPGO</t>
  </si>
  <si>
    <t>R4B5145FC_B</t>
  </si>
  <si>
    <t>RR00147</t>
  </si>
  <si>
    <t>ANS2</t>
  </si>
  <si>
    <t>CS</t>
  </si>
  <si>
    <t>R4D8BD02B_RL</t>
  </si>
  <si>
    <t>RR01210</t>
  </si>
  <si>
    <t>AOBUTDs</t>
  </si>
  <si>
    <t>CTPS2</t>
  </si>
  <si>
    <t>R4ED73537_B</t>
  </si>
  <si>
    <t>RR00268</t>
  </si>
  <si>
    <t>AOXSr2</t>
  </si>
  <si>
    <t>CYSS</t>
  </si>
  <si>
    <t>R512B0D6_RL</t>
  </si>
  <si>
    <t>RR00191</t>
  </si>
  <si>
    <t>APPLDHr</t>
  </si>
  <si>
    <t>CYTBO3_4pp</t>
  </si>
  <si>
    <t>R5130B2DE_B</t>
  </si>
  <si>
    <t>RR00079</t>
  </si>
  <si>
    <t>CYTK1</t>
  </si>
  <si>
    <t>R5141F0EC_RL</t>
  </si>
  <si>
    <t>RR01271</t>
  </si>
  <si>
    <t>DAPDC</t>
  </si>
  <si>
    <t>R5148B89F_B</t>
  </si>
  <si>
    <t>RR00989</t>
  </si>
  <si>
    <t>DAPE</t>
  </si>
  <si>
    <t>R528CD29B_RL</t>
  </si>
  <si>
    <t>RR01071</t>
  </si>
  <si>
    <t>DASYN120</t>
  </si>
  <si>
    <t>R52A90450_B</t>
  </si>
  <si>
    <t>RR00126</t>
  </si>
  <si>
    <t>AROH</t>
  </si>
  <si>
    <t>DASYN160</t>
  </si>
  <si>
    <t>R543D9FD7_B</t>
  </si>
  <si>
    <t>RR02306</t>
  </si>
  <si>
    <t>ASAD</t>
  </si>
  <si>
    <t>DASYN161</t>
  </si>
  <si>
    <t>R55F33AC_B</t>
  </si>
  <si>
    <t>RR02346</t>
  </si>
  <si>
    <t>DASYN180</t>
  </si>
  <si>
    <t>R56AFFD52_LR</t>
  </si>
  <si>
    <t>RR00216</t>
  </si>
  <si>
    <t>ASP3H</t>
  </si>
  <si>
    <t>DASYN181</t>
  </si>
  <si>
    <t>R57BBA729_B</t>
  </si>
  <si>
    <t>RR00170</t>
  </si>
  <si>
    <t>DB4PS</t>
  </si>
  <si>
    <t>R580F11A7_B</t>
  </si>
  <si>
    <t>RR00179</t>
  </si>
  <si>
    <t>ASPK</t>
  </si>
  <si>
    <t>DDPA</t>
  </si>
  <si>
    <t>R585D4905_RL</t>
  </si>
  <si>
    <t>RR01873</t>
  </si>
  <si>
    <t>ASPO3</t>
  </si>
  <si>
    <t>DHAD1</t>
  </si>
  <si>
    <t>R596FDB0E_B</t>
  </si>
  <si>
    <t>RR03551</t>
  </si>
  <si>
    <t>DHAD2</t>
  </si>
  <si>
    <t>R59B1EB02_B</t>
  </si>
  <si>
    <t>RR02499</t>
  </si>
  <si>
    <t>ATHRDHr</t>
  </si>
  <si>
    <t>DHDPRy</t>
  </si>
  <si>
    <t>R59CD6FD7_B</t>
  </si>
  <si>
    <t>RR01014</t>
  </si>
  <si>
    <t>ATPM</t>
  </si>
  <si>
    <t>DHDPS</t>
  </si>
  <si>
    <t>R5A65F96F_B</t>
  </si>
  <si>
    <t>RR01290</t>
  </si>
  <si>
    <t>ATPPRT</t>
  </si>
  <si>
    <t>DHFR</t>
  </si>
  <si>
    <t>R5ABA460F_RL</t>
  </si>
  <si>
    <t>RR00592</t>
  </si>
  <si>
    <t>DHFS</t>
  </si>
  <si>
    <t>R5BB1B41E_LR</t>
  </si>
  <si>
    <t>RR01583</t>
  </si>
  <si>
    <t>BACCL</t>
  </si>
  <si>
    <t>DHNPA</t>
  </si>
  <si>
    <t>R5BFE763_LR</t>
  </si>
  <si>
    <t>RR01988</t>
  </si>
  <si>
    <t>BLUB</t>
  </si>
  <si>
    <t>DHORD</t>
  </si>
  <si>
    <t>R5C2F31DB_B</t>
  </si>
  <si>
    <t>RR03769</t>
  </si>
  <si>
    <t>BMOCOS</t>
  </si>
  <si>
    <t>DHORTS</t>
  </si>
  <si>
    <t>R5C5A25C0_RL</t>
  </si>
  <si>
    <t>RR01151</t>
  </si>
  <si>
    <t>BMOGDS1</t>
  </si>
  <si>
    <t>DHPM1</t>
  </si>
  <si>
    <t>R5D3D40E0_B</t>
  </si>
  <si>
    <t>RR01272</t>
  </si>
  <si>
    <t>BMOGDS2</t>
  </si>
  <si>
    <t>DHPPDA</t>
  </si>
  <si>
    <t>R5D8F4FD2_RL</t>
  </si>
  <si>
    <t>RR08670</t>
  </si>
  <si>
    <t>BTS5</t>
  </si>
  <si>
    <t>DHPS</t>
  </si>
  <si>
    <t>R5E0D38AD_B</t>
  </si>
  <si>
    <t>RR08916</t>
  </si>
  <si>
    <t>BiomassKT2440_WT3</t>
  </si>
  <si>
    <t>DHQD</t>
  </si>
  <si>
    <t>R5EDF42A7_RL</t>
  </si>
  <si>
    <t>RR03692</t>
  </si>
  <si>
    <t>CA2tex</t>
  </si>
  <si>
    <t>DHQS</t>
  </si>
  <si>
    <t>R5F01904_B</t>
  </si>
  <si>
    <t>RR08939</t>
  </si>
  <si>
    <t>DMATT</t>
  </si>
  <si>
    <t>R5F46211E_RL</t>
  </si>
  <si>
    <t>RR09730</t>
  </si>
  <si>
    <t>CAt6pp</t>
  </si>
  <si>
    <t>DNAMTn2r</t>
  </si>
  <si>
    <t>R5F466445_B</t>
  </si>
  <si>
    <t>RR00818</t>
  </si>
  <si>
    <t>DNMPPA</t>
  </si>
  <si>
    <t>R5FFBAC3C_RL</t>
  </si>
  <si>
    <t>RR08674</t>
  </si>
  <si>
    <t>DNTPPA</t>
  </si>
  <si>
    <t>R62721191_RL</t>
  </si>
  <si>
    <t>RR01038</t>
  </si>
  <si>
    <t>DPCOAK</t>
  </si>
  <si>
    <t>R65404FB9_B</t>
  </si>
  <si>
    <t>RR00245</t>
  </si>
  <si>
    <t>DPR</t>
  </si>
  <si>
    <t>R667C48E7_RL</t>
  </si>
  <si>
    <t>RR00703</t>
  </si>
  <si>
    <t>DTMPK</t>
  </si>
  <si>
    <t>R672F3859_RL</t>
  </si>
  <si>
    <t>RR00219</t>
  </si>
  <si>
    <t>DURAD</t>
  </si>
  <si>
    <t>R67B33977_B</t>
  </si>
  <si>
    <t>RR01358</t>
  </si>
  <si>
    <t>CLPNS140pp</t>
  </si>
  <si>
    <t>DUTPDP</t>
  </si>
  <si>
    <t>R6922C0AF_B</t>
  </si>
  <si>
    <t>RR00146</t>
  </si>
  <si>
    <t>DXPRIi</t>
  </si>
  <si>
    <t>R6933A465_LR</t>
  </si>
  <si>
    <t>RR00111</t>
  </si>
  <si>
    <t>DXPS</t>
  </si>
  <si>
    <t>R69811C9A_RL</t>
  </si>
  <si>
    <t>RR03691</t>
  </si>
  <si>
    <t>EAR100y</t>
  </si>
  <si>
    <t>R69EDB922_B</t>
  </si>
  <si>
    <t>IR09629</t>
  </si>
  <si>
    <t>EAR120y</t>
  </si>
  <si>
    <t>R6A1F6B67_RL</t>
  </si>
  <si>
    <t>IR09682</t>
  </si>
  <si>
    <t>CLt3_2pp</t>
  </si>
  <si>
    <t>EAR121y</t>
  </si>
  <si>
    <t>R6B776E30_RL</t>
  </si>
  <si>
    <t>IR10309</t>
  </si>
  <si>
    <t>CLtex</t>
  </si>
  <si>
    <t>EAR140y</t>
  </si>
  <si>
    <t>R6BE75EA_B</t>
  </si>
  <si>
    <t>IR09666</t>
  </si>
  <si>
    <t>EAR141y</t>
  </si>
  <si>
    <t>R6C5C79F1_LR</t>
  </si>
  <si>
    <t>IR08963</t>
  </si>
  <si>
    <t>EAR160y</t>
  </si>
  <si>
    <t>R6C7B32D9_LR</t>
  </si>
  <si>
    <t>IR00560</t>
  </si>
  <si>
    <t>COBALT2tex</t>
  </si>
  <si>
    <t>EAR161y</t>
  </si>
  <si>
    <t>R6CE8F9DF_RL</t>
  </si>
  <si>
    <t>IR07938</t>
  </si>
  <si>
    <t>COBALT2tpp</t>
  </si>
  <si>
    <t>EAR180y</t>
  </si>
  <si>
    <t>R6DA3E4E0_RL</t>
  </si>
  <si>
    <t>IR04564</t>
  </si>
  <si>
    <t>COBG</t>
  </si>
  <si>
    <t>EAR181y</t>
  </si>
  <si>
    <t>R6F4460A7_RL</t>
  </si>
  <si>
    <t>IR01932</t>
  </si>
  <si>
    <t>COCHL</t>
  </si>
  <si>
    <t>EAR40y</t>
  </si>
  <si>
    <t>R6F56E735_LR</t>
  </si>
  <si>
    <t>IR09695</t>
  </si>
  <si>
    <t>COLIPAabcpp_kt</t>
  </si>
  <si>
    <t>EAR60y</t>
  </si>
  <si>
    <t>R6F8DFDA3_RL</t>
  </si>
  <si>
    <t>IR10374</t>
  </si>
  <si>
    <t>CPMPS</t>
  </si>
  <si>
    <t>EAR80y</t>
  </si>
  <si>
    <t>R6FE4E35E_B</t>
  </si>
  <si>
    <t>IR02616</t>
  </si>
  <si>
    <t>EDA</t>
  </si>
  <si>
    <t>R70CD9DE7_B</t>
  </si>
  <si>
    <t>IR04340</t>
  </si>
  <si>
    <t>EDD</t>
  </si>
  <si>
    <t>R7173AC82_LR</t>
  </si>
  <si>
    <t>IR09638</t>
  </si>
  <si>
    <t>ENO</t>
  </si>
  <si>
    <t>R7177CB18_B</t>
  </si>
  <si>
    <t>IR00325</t>
  </si>
  <si>
    <t>CU2tex</t>
  </si>
  <si>
    <t>EX_co2(e)</t>
  </si>
  <si>
    <t>R717C6589_RL</t>
  </si>
  <si>
    <t>IR03510</t>
  </si>
  <si>
    <t>CU2tpp</t>
  </si>
  <si>
    <t>EX_fe2(e)</t>
  </si>
  <si>
    <t>R722149C8_RL</t>
  </si>
  <si>
    <t>IR09624</t>
  </si>
  <si>
    <t>CYRDAAT</t>
  </si>
  <si>
    <t>EX_glc(e)</t>
  </si>
  <si>
    <t>R726C5D38_B</t>
  </si>
  <si>
    <t>IR09703</t>
  </si>
  <si>
    <t>CYRDAR</t>
  </si>
  <si>
    <t>EX_h2o(e)</t>
  </si>
  <si>
    <t>R740CEADC_LR</t>
  </si>
  <si>
    <t>IR01573</t>
  </si>
  <si>
    <t>EX_h(e)</t>
  </si>
  <si>
    <t>R746E607B_RL</t>
  </si>
  <si>
    <t>IR09633</t>
  </si>
  <si>
    <t>CYSTGL</t>
  </si>
  <si>
    <t>EX_hco3(e)</t>
  </si>
  <si>
    <t>R74C0BF99_B</t>
  </si>
  <si>
    <t>IR02020</t>
  </si>
  <si>
    <t>CYSTS</t>
  </si>
  <si>
    <t>EX_nh4(e)</t>
  </si>
  <si>
    <t>R74F61158_RL</t>
  </si>
  <si>
    <t>IR00548</t>
  </si>
  <si>
    <t>DABAAT2</t>
  </si>
  <si>
    <t>EX_o2(e)</t>
  </si>
  <si>
    <t>R7502CA9_LR</t>
  </si>
  <si>
    <t>IR04284</t>
  </si>
  <si>
    <t>DAGK181</t>
  </si>
  <si>
    <t>EX_pi(e)</t>
  </si>
  <si>
    <t>R754DC5_RL</t>
  </si>
  <si>
    <t>IR08984</t>
  </si>
  <si>
    <t>DALAt2pp</t>
  </si>
  <si>
    <t>EX_so4(e)</t>
  </si>
  <si>
    <t>R75E08CB8_LR</t>
  </si>
  <si>
    <t>IR10347</t>
  </si>
  <si>
    <t>FCLT</t>
  </si>
  <si>
    <t>R76A75000_RL</t>
  </si>
  <si>
    <t>IR01792</t>
  </si>
  <si>
    <t>FDH</t>
  </si>
  <si>
    <t>R787BA06C_LR</t>
  </si>
  <si>
    <t>IR08894</t>
  </si>
  <si>
    <t>DASYN140</t>
  </si>
  <si>
    <t>FE2t1</t>
  </si>
  <si>
    <t>R788748E2_RL</t>
  </si>
  <si>
    <t>IR01816</t>
  </si>
  <si>
    <t>FMNAT</t>
  </si>
  <si>
    <t>R78963338_RL</t>
  </si>
  <si>
    <t>IR01357</t>
  </si>
  <si>
    <t>FUM</t>
  </si>
  <si>
    <t>R79A072A5_RL</t>
  </si>
  <si>
    <t>IR09640</t>
  </si>
  <si>
    <t>G1PACT</t>
  </si>
  <si>
    <t>R79C39036_B</t>
  </si>
  <si>
    <t>IR02345</t>
  </si>
  <si>
    <t>G1SATi</t>
  </si>
  <si>
    <t>R7B007A06_RL</t>
  </si>
  <si>
    <t>IR06190</t>
  </si>
  <si>
    <t>G3PAT120</t>
  </si>
  <si>
    <t>R7BB785AA_RL</t>
  </si>
  <si>
    <t>IR09692</t>
  </si>
  <si>
    <t>DBTS</t>
  </si>
  <si>
    <t>G3PAT160</t>
  </si>
  <si>
    <t>R7CA35F41_RL</t>
  </si>
  <si>
    <t>IR03879</t>
  </si>
  <si>
    <t>G3PAT161</t>
  </si>
  <si>
    <t>R7D04639E_RL</t>
  </si>
  <si>
    <t>IR06875</t>
  </si>
  <si>
    <t>G3PAT180</t>
  </si>
  <si>
    <t>R7D814745_RL</t>
  </si>
  <si>
    <t>IR08944</t>
  </si>
  <si>
    <t>G3PAT181</t>
  </si>
  <si>
    <t>R7EAFF958_LR</t>
  </si>
  <si>
    <t>IR09651</t>
  </si>
  <si>
    <t>G3PD2</t>
  </si>
  <si>
    <t>R7F0E3AF7_B</t>
  </si>
  <si>
    <t>IR02434</t>
  </si>
  <si>
    <t>G5SADr</t>
  </si>
  <si>
    <t>R802C2BCE_B</t>
  </si>
  <si>
    <t>IR02265</t>
  </si>
  <si>
    <t>G5SD</t>
  </si>
  <si>
    <t>R80B031E6_LR</t>
  </si>
  <si>
    <t>IR09658</t>
  </si>
  <si>
    <t>GALU</t>
  </si>
  <si>
    <t>R80EBCC0B_RL</t>
  </si>
  <si>
    <t>IR03823</t>
  </si>
  <si>
    <t>DHMPTRx</t>
  </si>
  <si>
    <t>GAPD</t>
  </si>
  <si>
    <t>R8149F79B_RL</t>
  </si>
  <si>
    <t>IR03881</t>
  </si>
  <si>
    <t>DHNPA3</t>
  </si>
  <si>
    <t>GARFT</t>
  </si>
  <si>
    <t>R8214037E_RL</t>
  </si>
  <si>
    <t>IR00244</t>
  </si>
  <si>
    <t>DHNPTE</t>
  </si>
  <si>
    <t>GCALDD</t>
  </si>
  <si>
    <t>R8254BF2_LR</t>
  </si>
  <si>
    <t>IR00246</t>
  </si>
  <si>
    <t>DHORD2</t>
  </si>
  <si>
    <t>GF6PTA</t>
  </si>
  <si>
    <t>R83F6DCD7_RL</t>
  </si>
  <si>
    <t>IR03586</t>
  </si>
  <si>
    <t>GHMT2r</t>
  </si>
  <si>
    <t>R85F6B42C_LR</t>
  </si>
  <si>
    <t>IR01832</t>
  </si>
  <si>
    <t>GK1</t>
  </si>
  <si>
    <t>R86992B38_RL</t>
  </si>
  <si>
    <t>IR04285</t>
  </si>
  <si>
    <t>DHPPDA2</t>
  </si>
  <si>
    <t>GLCDpp</t>
  </si>
  <si>
    <t>R874FBEBC_B</t>
  </si>
  <si>
    <t>IR10338</t>
  </si>
  <si>
    <t>GLCNt2rpp</t>
  </si>
  <si>
    <t>R87714E78_B</t>
  </si>
  <si>
    <t>IR05172</t>
  </si>
  <si>
    <t>GLCtex</t>
  </si>
  <si>
    <t>R88C03567_LR</t>
  </si>
  <si>
    <t>IR01734</t>
  </si>
  <si>
    <t>GLNS</t>
  </si>
  <si>
    <t>R8900FA08_B</t>
  </si>
  <si>
    <t>IR00001</t>
  </si>
  <si>
    <t>GLU5K</t>
  </si>
  <si>
    <t>R893C561F_LR</t>
  </si>
  <si>
    <t>IR10346</t>
  </si>
  <si>
    <t>DMPPS</t>
  </si>
  <si>
    <t>GLUDy</t>
  </si>
  <si>
    <t>R896353BD_B</t>
  </si>
  <si>
    <t>IR09702</t>
  </si>
  <si>
    <t>DMQMT</t>
  </si>
  <si>
    <t>GLUPRT</t>
  </si>
  <si>
    <t>R8A06DB82_RL</t>
  </si>
  <si>
    <t>IR01814</t>
  </si>
  <si>
    <t>DM_5DRIB</t>
  </si>
  <si>
    <t>GLUR</t>
  </si>
  <si>
    <t>R8A4BE0D1_LR</t>
  </si>
  <si>
    <t>IR09659</t>
  </si>
  <si>
    <t>DM_AMOB</t>
  </si>
  <si>
    <t>GLUTRR</t>
  </si>
  <si>
    <t>R8AA3BCD6_LR</t>
  </si>
  <si>
    <t>IR08913</t>
  </si>
  <si>
    <t>DM_doxopa</t>
  </si>
  <si>
    <t>GLUTRS</t>
  </si>
  <si>
    <t>R8B3F3C76_RL</t>
  </si>
  <si>
    <t>IR09693</t>
  </si>
  <si>
    <t>DM_tripeptide_c_</t>
  </si>
  <si>
    <t>GLYCL_2</t>
  </si>
  <si>
    <t>R8B72B85E_LR</t>
  </si>
  <si>
    <t>IR10335</t>
  </si>
  <si>
    <t>GLYCTO1</t>
  </si>
  <si>
    <t>GLXCL</t>
  </si>
  <si>
    <t>R8B76DD66_LR</t>
  </si>
  <si>
    <t>IR03570</t>
  </si>
  <si>
    <t>GLYCtpp</t>
  </si>
  <si>
    <t>GLYALDDr</t>
  </si>
  <si>
    <t>R8B9B0F03_LR</t>
  </si>
  <si>
    <t>IR10326</t>
  </si>
  <si>
    <t>GLYK</t>
  </si>
  <si>
    <t>R8CC18004_RL</t>
  </si>
  <si>
    <t>IR00094</t>
  </si>
  <si>
    <t>GMPS2</t>
  </si>
  <si>
    <t>R8ED31A4F_RL</t>
  </si>
  <si>
    <t>IR04010</t>
  </si>
  <si>
    <t>GND</t>
  </si>
  <si>
    <t>R8FA83EA5_RL</t>
  </si>
  <si>
    <t>IR00265</t>
  </si>
  <si>
    <t>GNK</t>
  </si>
  <si>
    <t>R91E5581F_B</t>
  </si>
  <si>
    <t>IR03646</t>
  </si>
  <si>
    <t>GRTT</t>
  </si>
  <si>
    <t>R9268CF81_LR</t>
  </si>
  <si>
    <t>IR03552</t>
  </si>
  <si>
    <t>GTPCI</t>
  </si>
  <si>
    <t>R92A78930_B</t>
  </si>
  <si>
    <t>IR10344</t>
  </si>
  <si>
    <t>E4PD</t>
  </si>
  <si>
    <t>GTPCII</t>
  </si>
  <si>
    <t>R93B51B78_B</t>
  </si>
  <si>
    <t>IR03527</t>
  </si>
  <si>
    <t>H2Otex</t>
  </si>
  <si>
    <t>R95302AB4_RL</t>
  </si>
  <si>
    <t>IR09375</t>
  </si>
  <si>
    <t>H2Otpp</t>
  </si>
  <si>
    <t>R95E42B97_LR</t>
  </si>
  <si>
    <t>IR03690</t>
  </si>
  <si>
    <t>HCO3E</t>
  </si>
  <si>
    <t>R95E9037E_LR</t>
  </si>
  <si>
    <t>IR00633</t>
  </si>
  <si>
    <t>HCO3_NAt</t>
  </si>
  <si>
    <t>R95F08F4D_B</t>
  </si>
  <si>
    <t>IR02023</t>
  </si>
  <si>
    <t>HEMEOS</t>
  </si>
  <si>
    <t>R96290CDA_B</t>
  </si>
  <si>
    <t>IR03030</t>
  </si>
  <si>
    <t>HISTD</t>
  </si>
  <si>
    <t>R96A8605E_LR</t>
  </si>
  <si>
    <t>IR01614</t>
  </si>
  <si>
    <t>HISTP</t>
  </si>
  <si>
    <t>R96F6AE02_B</t>
  </si>
  <si>
    <t>IR00275</t>
  </si>
  <si>
    <t>HMBS</t>
  </si>
  <si>
    <t>R98D4EF19_B</t>
  </si>
  <si>
    <t>IR09630</t>
  </si>
  <si>
    <t>HSDx</t>
  </si>
  <si>
    <t>R992725A5_RL</t>
  </si>
  <si>
    <t>IR10327</t>
  </si>
  <si>
    <t>HSERTA</t>
  </si>
  <si>
    <t>R9963A7CF_RL</t>
  </si>
  <si>
    <t>IR09697</t>
  </si>
  <si>
    <t>HSTPTr</t>
  </si>
  <si>
    <t>R9B768FBC_B</t>
  </si>
  <si>
    <t>IR01746</t>
  </si>
  <si>
    <t>Htex</t>
  </si>
  <si>
    <t>R9C795DB9_RL</t>
  </si>
  <si>
    <t>IR10339</t>
  </si>
  <si>
    <t>ICDHyr</t>
  </si>
  <si>
    <t>R9C8B0865_RL</t>
  </si>
  <si>
    <t>IR09646</t>
  </si>
  <si>
    <t>IG3PS</t>
  </si>
  <si>
    <t>R9D1B4549_LR</t>
  </si>
  <si>
    <t>IR01157</t>
  </si>
  <si>
    <t>EDTXS1_kt</t>
  </si>
  <si>
    <t>IGPDH</t>
  </si>
  <si>
    <t>R9D666B4F_LR</t>
  </si>
  <si>
    <t>IR00224</t>
  </si>
  <si>
    <t>EDTXS2_kt</t>
  </si>
  <si>
    <t>IGPS</t>
  </si>
  <si>
    <t>R9D767F6E_LR</t>
  </si>
  <si>
    <t>IR02264</t>
  </si>
  <si>
    <t>EGMEACPR</t>
  </si>
  <si>
    <t>ILETA</t>
  </si>
  <si>
    <t>R9E432CB6_RL</t>
  </si>
  <si>
    <t>IR09694</t>
  </si>
  <si>
    <t>IMPC</t>
  </si>
  <si>
    <t>R9F90B4F7_RL</t>
  </si>
  <si>
    <t>IR05151</t>
  </si>
  <si>
    <t>EPMEACPR</t>
  </si>
  <si>
    <t>IMPD</t>
  </si>
  <si>
    <t>R9FED80B1_B</t>
  </si>
  <si>
    <t>IR01582</t>
  </si>
  <si>
    <t>EX_ca2(e)</t>
  </si>
  <si>
    <t>IPDDI</t>
  </si>
  <si>
    <t>RA063A812_RL</t>
  </si>
  <si>
    <t>IR09650</t>
  </si>
  <si>
    <t>EX_cl(e)</t>
  </si>
  <si>
    <t>IPDPS</t>
  </si>
  <si>
    <t>RA0B9C5E6_RL</t>
  </si>
  <si>
    <t>IR09661</t>
  </si>
  <si>
    <t>IPMDr</t>
  </si>
  <si>
    <t>RA1BF3EE5_B</t>
  </si>
  <si>
    <t>IR00947</t>
  </si>
  <si>
    <t>EX_cobalt2(e)</t>
  </si>
  <si>
    <t>IPPMIa</t>
  </si>
  <si>
    <t>RA273BC1A_B</t>
  </si>
  <si>
    <t>IR02407</t>
  </si>
  <si>
    <t>EX_cu2(e)</t>
  </si>
  <si>
    <t>IPPMIb</t>
  </si>
  <si>
    <t>RA32CA962_RL</t>
  </si>
  <si>
    <t>IR10371</t>
  </si>
  <si>
    <t>IPPS</t>
  </si>
  <si>
    <t>RA36CD38E_RL</t>
  </si>
  <si>
    <t>IR09644</t>
  </si>
  <si>
    <t>KARA1</t>
  </si>
  <si>
    <t>RA43CA1FF_B</t>
  </si>
  <si>
    <t>IR01238</t>
  </si>
  <si>
    <t>KARA2</t>
  </si>
  <si>
    <t>RA4799571_LR</t>
  </si>
  <si>
    <t>IR05071</t>
  </si>
  <si>
    <t>KAS15</t>
  </si>
  <si>
    <t>RA65CB13F_B</t>
  </si>
  <si>
    <t>IR09664</t>
  </si>
  <si>
    <t>EX_k(e)</t>
  </si>
  <si>
    <t>LEUTA</t>
  </si>
  <si>
    <t>RA7D59D67_B</t>
  </si>
  <si>
    <t>IR01933</t>
  </si>
  <si>
    <t>EX_mg2(e)</t>
  </si>
  <si>
    <t>MALS</t>
  </si>
  <si>
    <t>RA87CE4C8_B</t>
  </si>
  <si>
    <t>IR10334</t>
  </si>
  <si>
    <t>EX_mn2(e)</t>
  </si>
  <si>
    <t>MCITD</t>
  </si>
  <si>
    <t>RA8F9802D_B</t>
  </si>
  <si>
    <t>IR10336</t>
  </si>
  <si>
    <t>EX_mobd(e)</t>
  </si>
  <si>
    <t>MCITL2</t>
  </si>
  <si>
    <t>RA9375844_B</t>
  </si>
  <si>
    <t>IR00048</t>
  </si>
  <si>
    <t>EX_na1(e)</t>
  </si>
  <si>
    <t>MCITS</t>
  </si>
  <si>
    <t>RA992B5ED_B</t>
  </si>
  <si>
    <t>IR09696</t>
  </si>
  <si>
    <t>MCOATA</t>
  </si>
  <si>
    <t>RAA2D17DD_RL</t>
  </si>
  <si>
    <t>IR09631</t>
  </si>
  <si>
    <t>EX_ni2(e)</t>
  </si>
  <si>
    <t>MDH</t>
  </si>
  <si>
    <t>RAA82755_RL</t>
  </si>
  <si>
    <t>IR01409</t>
  </si>
  <si>
    <t>MECDPDH</t>
  </si>
  <si>
    <t>RAB311DE2_LR</t>
  </si>
  <si>
    <t>IR04295</t>
  </si>
  <si>
    <t>MECDPS</t>
  </si>
  <si>
    <t>RAB49C375_LR</t>
  </si>
  <si>
    <t>IR04343</t>
  </si>
  <si>
    <t>MEPCT</t>
  </si>
  <si>
    <t>ME1</t>
  </si>
  <si>
    <t>RAC0D11E2_RL</t>
  </si>
  <si>
    <t>IR00293</t>
  </si>
  <si>
    <t>EX_zn2(e)</t>
  </si>
  <si>
    <t>METACH</t>
  </si>
  <si>
    <t>RAC30B082_B</t>
  </si>
  <si>
    <t>IR01611</t>
  </si>
  <si>
    <t>FALDM</t>
  </si>
  <si>
    <t>METSr</t>
  </si>
  <si>
    <t>RAD292A0C_RL</t>
  </si>
  <si>
    <t>IR00322</t>
  </si>
  <si>
    <t>FBACS</t>
  </si>
  <si>
    <t>MICITDr</t>
  </si>
  <si>
    <t>RADAB18C1_RL</t>
  </si>
  <si>
    <t>IR00946</t>
  </si>
  <si>
    <t>FBACabcpp</t>
  </si>
  <si>
    <t>MOHMT</t>
  </si>
  <si>
    <t>RAEAF5ACC_LR</t>
  </si>
  <si>
    <t>IR00028</t>
  </si>
  <si>
    <t>MTHFC</t>
  </si>
  <si>
    <t>RAEFECF36_B</t>
  </si>
  <si>
    <t>IR00614</t>
  </si>
  <si>
    <t>MTHFD</t>
  </si>
  <si>
    <t>RAFDEC4FB_B</t>
  </si>
  <si>
    <t>IR01115</t>
  </si>
  <si>
    <t>FE2tex</t>
  </si>
  <si>
    <t>MTHPTGHMr</t>
  </si>
  <si>
    <t>RB032AF38_B</t>
  </si>
  <si>
    <t>IR09645</t>
  </si>
  <si>
    <t>FE3DCITCH</t>
  </si>
  <si>
    <t>NADH16pp</t>
  </si>
  <si>
    <t>RB07D1EEB_RL</t>
  </si>
  <si>
    <t>IR09704</t>
  </si>
  <si>
    <t>FE3DCITR3</t>
  </si>
  <si>
    <t>NADK</t>
  </si>
  <si>
    <t>RB0860C7A_RL</t>
  </si>
  <si>
    <t>IR00461</t>
  </si>
  <si>
    <t>FE3abcpp</t>
  </si>
  <si>
    <t>NADS2</t>
  </si>
  <si>
    <t>RB0CC4454_B</t>
  </si>
  <si>
    <t>IR08946</t>
  </si>
  <si>
    <t>FEROpp</t>
  </si>
  <si>
    <t>FE3DCITR</t>
  </si>
  <si>
    <t>NDPK1</t>
  </si>
  <si>
    <t>RB1D6FC7F_RL</t>
  </si>
  <si>
    <t>IR01869</t>
  </si>
  <si>
    <t>FLDR2</t>
  </si>
  <si>
    <t>NDPK2</t>
  </si>
  <si>
    <t>RB20AD28A_LR</t>
  </si>
  <si>
    <t>IR03648</t>
  </si>
  <si>
    <t>IR00009</t>
  </si>
  <si>
    <t>NDPK3</t>
  </si>
  <si>
    <t>RB47E9088_RL</t>
  </si>
  <si>
    <t>IR00781</t>
  </si>
  <si>
    <t>FMNR2r</t>
  </si>
  <si>
    <t>NDPK4</t>
  </si>
  <si>
    <t>RB4AF9CEA_RL</t>
  </si>
  <si>
    <t>IR04369</t>
  </si>
  <si>
    <t>FRDO7r</t>
  </si>
  <si>
    <t>NDPK5</t>
  </si>
  <si>
    <t>RB4FF37A1_RL</t>
  </si>
  <si>
    <t>IR02782</t>
  </si>
  <si>
    <t>NDPK6</t>
  </si>
  <si>
    <t>RB731764F_B</t>
  </si>
  <si>
    <t>IR05143</t>
  </si>
  <si>
    <t>FRDO5r</t>
  </si>
  <si>
    <t>NDPK7</t>
  </si>
  <si>
    <t>RB74BCE1A_RL</t>
  </si>
  <si>
    <t>IR09662</t>
  </si>
  <si>
    <t>G1SAT</t>
  </si>
  <si>
    <t>NDPK8</t>
  </si>
  <si>
    <t>RB87F9B6_B</t>
  </si>
  <si>
    <t>IR10322</t>
  </si>
  <si>
    <t>G3PAT140</t>
  </si>
  <si>
    <t>NH4tex</t>
  </si>
  <si>
    <t>RB8B659A_LR</t>
  </si>
  <si>
    <t>IR04342</t>
  </si>
  <si>
    <t>NH4tpp</t>
  </si>
  <si>
    <t>RB9487BC_LR</t>
  </si>
  <si>
    <t>IR00114</t>
  </si>
  <si>
    <t>NNATr</t>
  </si>
  <si>
    <t>RB9D38C7E_RL</t>
  </si>
  <si>
    <t>IR04044</t>
  </si>
  <si>
    <t>NNDPR</t>
  </si>
  <si>
    <t>RBA1EB653_RL</t>
  </si>
  <si>
    <t>IR00642</t>
  </si>
  <si>
    <t>NTD2</t>
  </si>
  <si>
    <t>RBAD28AEF_LR</t>
  </si>
  <si>
    <t>IR10365</t>
  </si>
  <si>
    <t>O2tex</t>
  </si>
  <si>
    <t>RBB4195D6_LR</t>
  </si>
  <si>
    <t>IR10348</t>
  </si>
  <si>
    <t>G5SADs</t>
  </si>
  <si>
    <t>O2tpp</t>
  </si>
  <si>
    <t>RBB8DB4B7_RL</t>
  </si>
  <si>
    <t>IR09634</t>
  </si>
  <si>
    <t>OBDHc</t>
  </si>
  <si>
    <t>RBC32739D_RL</t>
  </si>
  <si>
    <t>IR09620</t>
  </si>
  <si>
    <t>GALUi</t>
  </si>
  <si>
    <t>OCBT</t>
  </si>
  <si>
    <t>RBCDBD220_LR</t>
  </si>
  <si>
    <t>IR06307</t>
  </si>
  <si>
    <t>OMCDC</t>
  </si>
  <si>
    <t>RBCF0DD64_B</t>
  </si>
  <si>
    <t>IR00776</t>
  </si>
  <si>
    <t>OMPDC</t>
  </si>
  <si>
    <t>RBD65A00A_B</t>
  </si>
  <si>
    <t>IR09699</t>
  </si>
  <si>
    <t>ORNDC</t>
  </si>
  <si>
    <t>RBECD7378_RL</t>
  </si>
  <si>
    <t>IR09655</t>
  </si>
  <si>
    <t>ORNTAC</t>
  </si>
  <si>
    <t>RBEF6EB74_B</t>
  </si>
  <si>
    <t>IR09648</t>
  </si>
  <si>
    <t>GHMT2</t>
  </si>
  <si>
    <t>ORPT</t>
  </si>
  <si>
    <t>RBF1BC307_RL</t>
  </si>
  <si>
    <t>IR00314</t>
  </si>
  <si>
    <t>P5CR</t>
  </si>
  <si>
    <t>RBFE98FDB_RL</t>
  </si>
  <si>
    <t>IR08920</t>
  </si>
  <si>
    <t>PABB</t>
  </si>
  <si>
    <t>RC0BC5E81_RL</t>
  </si>
  <si>
    <t>IR00555</t>
  </si>
  <si>
    <t>PANTS</t>
  </si>
  <si>
    <t>RC3671D5D_LR</t>
  </si>
  <si>
    <t>IR09701</t>
  </si>
  <si>
    <t>PAPPT3</t>
  </si>
  <si>
    <t>RC3CE61B2_B</t>
  </si>
  <si>
    <t>IR01017</t>
  </si>
  <si>
    <t>PDH</t>
  </si>
  <si>
    <t>RC49AA482_B</t>
  </si>
  <si>
    <t>IR09653</t>
  </si>
  <si>
    <t>PE120abcpp</t>
  </si>
  <si>
    <t>RC596A594_RL</t>
  </si>
  <si>
    <t>IR03797</t>
  </si>
  <si>
    <t>GLUCYS</t>
  </si>
  <si>
    <t>PE160abcpp</t>
  </si>
  <si>
    <t>RC5DDB5CF_RL</t>
  </si>
  <si>
    <t>IR10345</t>
  </si>
  <si>
    <t>GLUDx</t>
  </si>
  <si>
    <t>PE161abcpp</t>
  </si>
  <si>
    <t>PC</t>
  </si>
  <si>
    <t>RC63EFB16_RL</t>
  </si>
  <si>
    <t>IR06768</t>
  </si>
  <si>
    <t>PE180abcpp</t>
  </si>
  <si>
    <t>RC78F3BA2_RL</t>
  </si>
  <si>
    <t>IR09689</t>
  </si>
  <si>
    <t>PE181abcpp</t>
  </si>
  <si>
    <t>RC7EF3568_RL</t>
  </si>
  <si>
    <t>IR00074</t>
  </si>
  <si>
    <t>PGAMT</t>
  </si>
  <si>
    <t>RC94E05B9_B</t>
  </si>
  <si>
    <t>IR00986</t>
  </si>
  <si>
    <t>PGI</t>
  </si>
  <si>
    <t>RC9C610B6_B</t>
  </si>
  <si>
    <t>IR00890</t>
  </si>
  <si>
    <t>PGK</t>
  </si>
  <si>
    <t>RCA57ACC4_RL</t>
  </si>
  <si>
    <t>IR02024</t>
  </si>
  <si>
    <t>PGM</t>
  </si>
  <si>
    <t>RCB2584A5_B</t>
  </si>
  <si>
    <t>IR10337</t>
  </si>
  <si>
    <t>PGMT</t>
  </si>
  <si>
    <t>RCB2E3D7A_B</t>
  </si>
  <si>
    <t>IR05641</t>
  </si>
  <si>
    <t>PGP120abcpp</t>
  </si>
  <si>
    <t>RCBD93B46_LR</t>
  </si>
  <si>
    <t>IR00841</t>
  </si>
  <si>
    <t>GMHEPAT</t>
  </si>
  <si>
    <t>PGP160abcpp</t>
  </si>
  <si>
    <t>RCDB19324_B</t>
  </si>
  <si>
    <t>IR04297</t>
  </si>
  <si>
    <t>GMHEPK</t>
  </si>
  <si>
    <t>PGP161abcpp</t>
  </si>
  <si>
    <t>RCEA45A6F_LR</t>
  </si>
  <si>
    <t>IR08875</t>
  </si>
  <si>
    <t>GMHEPPA</t>
  </si>
  <si>
    <t>PGP180abcpp</t>
  </si>
  <si>
    <t>RD15AD32E_RL</t>
  </si>
  <si>
    <t>IR09698</t>
  </si>
  <si>
    <t>PGP181abcpp</t>
  </si>
  <si>
    <t>RD1E3D7F4_RL</t>
  </si>
  <si>
    <t>IR08934</t>
  </si>
  <si>
    <t>PGPP120</t>
  </si>
  <si>
    <t>RD396D457_RL</t>
  </si>
  <si>
    <t>IR10323</t>
  </si>
  <si>
    <t>PGPP120pp</t>
  </si>
  <si>
    <t>RD3DAA704_B</t>
  </si>
  <si>
    <t>IR04292</t>
  </si>
  <si>
    <t>PGPP160</t>
  </si>
  <si>
    <t>RD436331C_LR</t>
  </si>
  <si>
    <t>IR06714</t>
  </si>
  <si>
    <t>GTHS</t>
  </si>
  <si>
    <t>PGPP160pp</t>
  </si>
  <si>
    <t>RD462190A_B</t>
  </si>
  <si>
    <t>IR01996</t>
  </si>
  <si>
    <t>PGPP161</t>
  </si>
  <si>
    <t>RD4C83789_RL</t>
  </si>
  <si>
    <t>IR00616</t>
  </si>
  <si>
    <t>IR03532</t>
  </si>
  <si>
    <t>GTPCII2</t>
  </si>
  <si>
    <t>PGPP161pp</t>
  </si>
  <si>
    <t>RD5D4BE96_LR</t>
  </si>
  <si>
    <t>IR02664</t>
  </si>
  <si>
    <t>PGPP180</t>
  </si>
  <si>
    <t>RD5DF96EB_B</t>
  </si>
  <si>
    <t>IR09652</t>
  </si>
  <si>
    <t>PGPP180pp</t>
  </si>
  <si>
    <t>RD7523EED_RL</t>
  </si>
  <si>
    <t>IR10370</t>
  </si>
  <si>
    <t>HBZOPT</t>
  </si>
  <si>
    <t>PGPP181</t>
  </si>
  <si>
    <t>RD78642BA_LR</t>
  </si>
  <si>
    <t>IR00120</t>
  </si>
  <si>
    <t>PGPP181pp</t>
  </si>
  <si>
    <t>RD7E153F2_LR</t>
  </si>
  <si>
    <t>IR00962</t>
  </si>
  <si>
    <t>PGSA120</t>
  </si>
  <si>
    <t>RD81C059D_B</t>
  </si>
  <si>
    <t>IR04310</t>
  </si>
  <si>
    <t>HEPCT</t>
  </si>
  <si>
    <t>PGSA160</t>
  </si>
  <si>
    <t>RD838F4FB_LR</t>
  </si>
  <si>
    <t>IR09304</t>
  </si>
  <si>
    <t>HEPK1_kt</t>
  </si>
  <si>
    <t>PGSA161</t>
  </si>
  <si>
    <t>RD92CDAFA_RL</t>
  </si>
  <si>
    <t>IR09305</t>
  </si>
  <si>
    <t>HEPK2_kt</t>
  </si>
  <si>
    <t>PGSA180</t>
  </si>
  <si>
    <t>RD9B8313F_B</t>
  </si>
  <si>
    <t>IR07961</t>
  </si>
  <si>
    <t>HEPK3_kt</t>
  </si>
  <si>
    <t>PGSA181</t>
  </si>
  <si>
    <t>RDA19F473_LR</t>
  </si>
  <si>
    <t>IR09621</t>
  </si>
  <si>
    <t>HEPT1_kt</t>
  </si>
  <si>
    <t>PHETA1</t>
  </si>
  <si>
    <t>RDBEDAFE3_B</t>
  </si>
  <si>
    <t>IR00006</t>
  </si>
  <si>
    <t>HEPT2_kt</t>
  </si>
  <si>
    <t>PIt2rpp</t>
  </si>
  <si>
    <t>RDD0D20AD_RL</t>
  </si>
  <si>
    <t>IR03033</t>
  </si>
  <si>
    <t>PItex</t>
  </si>
  <si>
    <t>RDD258AA6_RL</t>
  </si>
  <si>
    <t>IR08425</t>
  </si>
  <si>
    <t>PMDPHT</t>
  </si>
  <si>
    <t>RDD6DBEE0_LR</t>
  </si>
  <si>
    <t>IR09654</t>
  </si>
  <si>
    <t>PNTK</t>
  </si>
  <si>
    <t>RDD9E53E_LR</t>
  </si>
  <si>
    <t>IR04615</t>
  </si>
  <si>
    <t>HSDy</t>
  </si>
  <si>
    <t>PPBNGS</t>
  </si>
  <si>
    <t>RDEFF999C_RL</t>
  </si>
  <si>
    <t>IR09649</t>
  </si>
  <si>
    <t>PPC</t>
  </si>
  <si>
    <t>RDFA32C16_RL</t>
  </si>
  <si>
    <t>IR09700</t>
  </si>
  <si>
    <t>HSTPT</t>
  </si>
  <si>
    <t>PPCDC</t>
  </si>
  <si>
    <t>RE1050778_LR</t>
  </si>
  <si>
    <t>IR04052</t>
  </si>
  <si>
    <t>HYGBDIAS</t>
  </si>
  <si>
    <t>PPM</t>
  </si>
  <si>
    <t>RE204027D_RL</t>
  </si>
  <si>
    <t>IR00955</t>
  </si>
  <si>
    <t>PPNCL</t>
  </si>
  <si>
    <t>RE296C531_LR</t>
  </si>
  <si>
    <t>IR08758</t>
  </si>
  <si>
    <t>I2FE2SR</t>
  </si>
  <si>
    <t>PPND</t>
  </si>
  <si>
    <t>RE3ABD960_RL</t>
  </si>
  <si>
    <t>IR00599</t>
  </si>
  <si>
    <t>I2FE2SS2fdx</t>
  </si>
  <si>
    <t>PPNDH</t>
  </si>
  <si>
    <t>RE3FADAA9_LR</t>
  </si>
  <si>
    <t>IR01833</t>
  </si>
  <si>
    <t>I2FE2SSfdx</t>
  </si>
  <si>
    <t>PPPGO</t>
  </si>
  <si>
    <t>RE4509D5D_RL</t>
  </si>
  <si>
    <t>IR00601</t>
  </si>
  <si>
    <t>I2FE2ST</t>
  </si>
  <si>
    <t>PPTGS_KT</t>
  </si>
  <si>
    <t>RE4B00DB4_B</t>
  </si>
  <si>
    <t>IR03032</t>
  </si>
  <si>
    <t>IR00522</t>
  </si>
  <si>
    <t>I4FE4SRfdx</t>
  </si>
  <si>
    <t>PRAGS</t>
  </si>
  <si>
    <t>RE55038BE_B</t>
  </si>
  <si>
    <t>IR06374</t>
  </si>
  <si>
    <t>I4FE4ST</t>
  </si>
  <si>
    <t>PRAI</t>
  </si>
  <si>
    <t>RE6ED2E76_RL</t>
  </si>
  <si>
    <t>IR09622</t>
  </si>
  <si>
    <t>PRAIS</t>
  </si>
  <si>
    <t>RE7186160_LR</t>
  </si>
  <si>
    <t>IR10321</t>
  </si>
  <si>
    <t>ICYSDS</t>
  </si>
  <si>
    <t>PRAMPC</t>
  </si>
  <si>
    <t>RE7411985_RL</t>
  </si>
  <si>
    <t>IR01158</t>
  </si>
  <si>
    <t>PRASCS</t>
  </si>
  <si>
    <t>RE84B7440_RL</t>
  </si>
  <si>
    <t>IR10340</t>
  </si>
  <si>
    <t>PRATPP</t>
  </si>
  <si>
    <t>RE8B78B75_RL</t>
  </si>
  <si>
    <t>IR02961</t>
  </si>
  <si>
    <t>PRFGS</t>
  </si>
  <si>
    <t>RE8E664F8_LR</t>
  </si>
  <si>
    <t>IR01046</t>
  </si>
  <si>
    <t>ILEDHr</t>
  </si>
  <si>
    <t>PRMICIi</t>
  </si>
  <si>
    <t>RE97914BB_LR</t>
  </si>
  <si>
    <t>IR04244</t>
  </si>
  <si>
    <t>PRPPS</t>
  </si>
  <si>
    <t>RE9BEE912_LR</t>
  </si>
  <si>
    <t>IR09690</t>
  </si>
  <si>
    <t>PSCVT</t>
  </si>
  <si>
    <t>REA50B6E9_RL</t>
  </si>
  <si>
    <t>IR06237</t>
  </si>
  <si>
    <t>IR00973</t>
  </si>
  <si>
    <t>PSD120</t>
  </si>
  <si>
    <t>REB5C149D_LR</t>
  </si>
  <si>
    <t>IR04298</t>
  </si>
  <si>
    <t>IPMD</t>
  </si>
  <si>
    <t>PSD160</t>
  </si>
  <si>
    <t>RECEBE4AF_RL</t>
  </si>
  <si>
    <t>IR03622</t>
  </si>
  <si>
    <t>PSD161</t>
  </si>
  <si>
    <t>RECEF8C0E_RL</t>
  </si>
  <si>
    <t>IR09642</t>
  </si>
  <si>
    <t>PSD180</t>
  </si>
  <si>
    <t>RED78552D_B</t>
  </si>
  <si>
    <t>IR04341</t>
  </si>
  <si>
    <t>PSD181</t>
  </si>
  <si>
    <t>RED89A205_B</t>
  </si>
  <si>
    <t>IR02475</t>
  </si>
  <si>
    <t>PSSA120</t>
  </si>
  <si>
    <t>REE257C1E_RL</t>
  </si>
  <si>
    <t>IR07919</t>
  </si>
  <si>
    <t>PSSA160</t>
  </si>
  <si>
    <t>REF87AB12_B</t>
  </si>
  <si>
    <t>IR09656</t>
  </si>
  <si>
    <t>PSSA161</t>
  </si>
  <si>
    <t>RF03E5809_B</t>
  </si>
  <si>
    <t>IR08729</t>
  </si>
  <si>
    <t>KDOCT2</t>
  </si>
  <si>
    <t>PSSA180</t>
  </si>
  <si>
    <t>RF05F896_RL</t>
  </si>
  <si>
    <t>IR10343</t>
  </si>
  <si>
    <t>KDOPP</t>
  </si>
  <si>
    <t>PSSA181</t>
  </si>
  <si>
    <t>RF14FC152_RL</t>
  </si>
  <si>
    <t>IR09681</t>
  </si>
  <si>
    <t>KDOPS</t>
  </si>
  <si>
    <t>PTPAT</t>
  </si>
  <si>
    <t>RF22DA177_RL</t>
  </si>
  <si>
    <t>IR09680</t>
  </si>
  <si>
    <t>Kt2pp</t>
  </si>
  <si>
    <t>PYK</t>
  </si>
  <si>
    <t>RF3AD9ECA_LR</t>
  </si>
  <si>
    <t>IR08798</t>
  </si>
  <si>
    <t>Ktex</t>
  </si>
  <si>
    <t>PYNP2r</t>
  </si>
  <si>
    <t>RF3AF94EC_RL</t>
  </si>
  <si>
    <t>IR01527</t>
  </si>
  <si>
    <t>LEUDHr</t>
  </si>
  <si>
    <t>QULNS</t>
  </si>
  <si>
    <t>RF4947366_RL</t>
  </si>
  <si>
    <t>IR10320</t>
  </si>
  <si>
    <t>LIPAH</t>
  </si>
  <si>
    <t>RBFK</t>
  </si>
  <si>
    <t>RF4F5126C_RL</t>
  </si>
  <si>
    <t>IR04050</t>
  </si>
  <si>
    <t>LIPOCT</t>
  </si>
  <si>
    <t>RBFSa</t>
  </si>
  <si>
    <t>RF5428816_LR</t>
  </si>
  <si>
    <t>IR03610</t>
  </si>
  <si>
    <t>LIPOS</t>
  </si>
  <si>
    <t>RBFSb</t>
  </si>
  <si>
    <t>RF5975624_B</t>
  </si>
  <si>
    <t>IR00156</t>
  </si>
  <si>
    <t>LPADSS2</t>
  </si>
  <si>
    <t>RNDR1</t>
  </si>
  <si>
    <t>RF617B30E_RL</t>
  </si>
  <si>
    <t>IR00283</t>
  </si>
  <si>
    <t>LPSALAT</t>
  </si>
  <si>
    <t>RNDR2</t>
  </si>
  <si>
    <t>RF686589F_B</t>
  </si>
  <si>
    <t>IR09632</t>
  </si>
  <si>
    <t>LPSGTR1_kt</t>
  </si>
  <si>
    <t>RNDR3</t>
  </si>
  <si>
    <t>RF7F4A351_RL</t>
  </si>
  <si>
    <t>IR00059</t>
  </si>
  <si>
    <t>LPSGTR2_kt</t>
  </si>
  <si>
    <t>RNDR4</t>
  </si>
  <si>
    <t>RF93FEF67_LR</t>
  </si>
  <si>
    <t>IR09691</t>
  </si>
  <si>
    <t>LPSGTR3_kt</t>
  </si>
  <si>
    <t>RPE</t>
  </si>
  <si>
    <t>RF9C3EA19_B</t>
  </si>
  <si>
    <t>IR03590</t>
  </si>
  <si>
    <t>LPSGTR4_kt</t>
  </si>
  <si>
    <t>RPI</t>
  </si>
  <si>
    <t>RFB83A057_RL</t>
  </si>
  <si>
    <t>IR00318</t>
  </si>
  <si>
    <t>LSERDHr</t>
  </si>
  <si>
    <t>SADT</t>
  </si>
  <si>
    <t>RFBFA960D_LR</t>
  </si>
  <si>
    <t>IR08155</t>
  </si>
  <si>
    <t>MALCOAMT</t>
  </si>
  <si>
    <t>SDPDS</t>
  </si>
  <si>
    <t>RFD287F73_B</t>
  </si>
  <si>
    <t>IR09619</t>
  </si>
  <si>
    <t>SDPTA</t>
  </si>
  <si>
    <t>RFDE90BF1_B</t>
  </si>
  <si>
    <t>IR00945</t>
  </si>
  <si>
    <t>SERAT</t>
  </si>
  <si>
    <t>RFE1D8BC9_B</t>
  </si>
  <si>
    <t>EX_EC0009</t>
  </si>
  <si>
    <t>MCTP1App</t>
  </si>
  <si>
    <t>SERD_Lr</t>
  </si>
  <si>
    <t>RFE76AECD_RL</t>
  </si>
  <si>
    <t>EX_EC9324</t>
  </si>
  <si>
    <t>MCTP1Bpp</t>
  </si>
  <si>
    <t>SHCHD2</t>
  </si>
  <si>
    <t>RFEC8C7D9_B</t>
  </si>
  <si>
    <t>EX_EC0001</t>
  </si>
  <si>
    <t>MCTP2App</t>
  </si>
  <si>
    <t>SHCHF</t>
  </si>
  <si>
    <t>RFED474BC_LR</t>
  </si>
  <si>
    <t>EX_EC0957</t>
  </si>
  <si>
    <t>MDDCP1pp</t>
  </si>
  <si>
    <t>SHK3Dr</t>
  </si>
  <si>
    <t>RFF5F1C5A_B</t>
  </si>
  <si>
    <t>EX_EC0011</t>
  </si>
  <si>
    <t>MDDCP2pp</t>
  </si>
  <si>
    <t>SHKK</t>
  </si>
  <si>
    <t>RFF6DCEFF_RL</t>
  </si>
  <si>
    <t>EX_EC0027</t>
  </si>
  <si>
    <t>MDDCP3pp</t>
  </si>
  <si>
    <t>SHSL2r</t>
  </si>
  <si>
    <t>RFFDD1B42_RL</t>
  </si>
  <si>
    <t>EX_EC0048</t>
  </si>
  <si>
    <t>MDDCP4pp</t>
  </si>
  <si>
    <t>SHSL4r</t>
  </si>
  <si>
    <t>RFFE4606_B</t>
  </si>
  <si>
    <t>EX_EC0021</t>
  </si>
  <si>
    <t>SO4t4_2</t>
  </si>
  <si>
    <t>new_Dserine_Add1</t>
  </si>
  <si>
    <t>EX_EC0065</t>
  </si>
  <si>
    <t>MECDPDH5</t>
  </si>
  <si>
    <t>SUCDi</t>
  </si>
  <si>
    <t>new_GLUCOSE6PHOSPHATASERXNNEWRHEA37238</t>
  </si>
  <si>
    <t>EX_EC0007</t>
  </si>
  <si>
    <t>SUCOAS</t>
  </si>
  <si>
    <t>new_NEWRHEA3701926062013</t>
  </si>
  <si>
    <t>SULRi</t>
  </si>
  <si>
    <t>new_NEW_RXN_8</t>
  </si>
  <si>
    <t>METAT</t>
  </si>
  <si>
    <t>T2DECAI</t>
  </si>
  <si>
    <t>METS</t>
  </si>
  <si>
    <t>ME2</t>
  </si>
  <si>
    <t>TALA</t>
  </si>
  <si>
    <t>MG2tex</t>
  </si>
  <si>
    <t>THD1</t>
  </si>
  <si>
    <t>MG2tpp</t>
  </si>
  <si>
    <t>THDPS</t>
  </si>
  <si>
    <t>MLDCP1App</t>
  </si>
  <si>
    <t>THRAr</t>
  </si>
  <si>
    <t>MLDCP3App</t>
  </si>
  <si>
    <t>THRD_L</t>
  </si>
  <si>
    <t>MLDEP1pp</t>
  </si>
  <si>
    <t>TKT1</t>
  </si>
  <si>
    <t>MNabcpp</t>
  </si>
  <si>
    <t>TKT2</t>
  </si>
  <si>
    <t>MNtex</t>
  </si>
  <si>
    <t>TMDS</t>
  </si>
  <si>
    <t>MOADSUx</t>
  </si>
  <si>
    <t>TPI</t>
  </si>
  <si>
    <t>MOAT2_kt</t>
  </si>
  <si>
    <t>TRDR</t>
  </si>
  <si>
    <t>MOAT_kt</t>
  </si>
  <si>
    <t>TRPS1r</t>
  </si>
  <si>
    <t>MOBDabcpp</t>
  </si>
  <si>
    <t>TYRTA</t>
  </si>
  <si>
    <t>MOBDtex</t>
  </si>
  <si>
    <t>UAAGDS</t>
  </si>
  <si>
    <t>MOCOS</t>
  </si>
  <si>
    <t>UAGCVT</t>
  </si>
  <si>
    <t>MOGDS</t>
  </si>
  <si>
    <t>UAGDP</t>
  </si>
  <si>
    <t>TRSARr</t>
  </si>
  <si>
    <t>UAGPT3</t>
  </si>
  <si>
    <t>MPTAT</t>
  </si>
  <si>
    <t>UAMAGS</t>
  </si>
  <si>
    <t>MPTG</t>
  </si>
  <si>
    <t>UAMAS</t>
  </si>
  <si>
    <t>MPTG2</t>
  </si>
  <si>
    <t>UAPGR</t>
  </si>
  <si>
    <t>MPTS</t>
  </si>
  <si>
    <t>UDCPDP</t>
  </si>
  <si>
    <t>MPTSS</t>
  </si>
  <si>
    <t>UGMDDS</t>
  </si>
  <si>
    <t>UMPK</t>
  </si>
  <si>
    <t>UPP3MT</t>
  </si>
  <si>
    <t>MTHFR2</t>
  </si>
  <si>
    <t>UPP3S</t>
  </si>
  <si>
    <t>UPPDC1</t>
  </si>
  <si>
    <t>UPPN</t>
  </si>
  <si>
    <t>NADS1</t>
  </si>
  <si>
    <t>VALTA</t>
  </si>
  <si>
    <t>NAMNPP</t>
  </si>
  <si>
    <t>sink_5mthglu_c_</t>
  </si>
  <si>
    <t>NAtex</t>
  </si>
  <si>
    <t>sink_dna5mtc_c_</t>
  </si>
  <si>
    <t>sink_dna_c_</t>
  </si>
  <si>
    <t>sink_thglu_c_</t>
  </si>
  <si>
    <t>NI2tex</t>
  </si>
  <si>
    <t>NI2tpp</t>
  </si>
  <si>
    <t>NNDMBRT</t>
  </si>
  <si>
    <t>OCBTi</t>
  </si>
  <si>
    <t>OCTDPS</t>
  </si>
  <si>
    <t>OGMEACPD</t>
  </si>
  <si>
    <t>OGMEACPR</t>
  </si>
  <si>
    <t>OGMEACPS</t>
  </si>
  <si>
    <t>OHPBAT</t>
  </si>
  <si>
    <t>OHPHM</t>
  </si>
  <si>
    <t>OMBZLM</t>
  </si>
  <si>
    <t>OMMBLHX</t>
  </si>
  <si>
    <t>OMPHHX</t>
  </si>
  <si>
    <t>OPHBDC</t>
  </si>
  <si>
    <t>OPHHX</t>
  </si>
  <si>
    <t>OPMEACPD</t>
  </si>
  <si>
    <t>OPMEACPR</t>
  </si>
  <si>
    <t>OPMEACPS</t>
  </si>
  <si>
    <t>ORN5O</t>
  </si>
  <si>
    <t>OSKTpp</t>
  </si>
  <si>
    <t>PC11M</t>
  </si>
  <si>
    <t>PC17M</t>
  </si>
  <si>
    <t>PC20M</t>
  </si>
  <si>
    <t>PC6AR</t>
  </si>
  <si>
    <t>PC6YM</t>
  </si>
  <si>
    <t>PC8XM</t>
  </si>
  <si>
    <t>PDX5POi</t>
  </si>
  <si>
    <t>PDX5PS</t>
  </si>
  <si>
    <t>PERD</t>
  </si>
  <si>
    <t>PETNT181_kt</t>
  </si>
  <si>
    <t>PG140abcpp</t>
  </si>
  <si>
    <t>PG160abcpp</t>
  </si>
  <si>
    <t>PG161abcpp</t>
  </si>
  <si>
    <t>PG180abcpp</t>
  </si>
  <si>
    <t>PG181abcpp</t>
  </si>
  <si>
    <t>PGCD</t>
  </si>
  <si>
    <t>PGPP140</t>
  </si>
  <si>
    <t>PGSA140</t>
  </si>
  <si>
    <t>PLPSLpp</t>
  </si>
  <si>
    <t>PLPSabctex</t>
  </si>
  <si>
    <t>PMEACPE</t>
  </si>
  <si>
    <t>PMPK</t>
  </si>
  <si>
    <t>PPHNTA</t>
  </si>
  <si>
    <t>PPK2r</t>
  </si>
  <si>
    <t>PPK50_B</t>
  </si>
  <si>
    <t>PPK50r</t>
  </si>
  <si>
    <t>PPKr</t>
  </si>
  <si>
    <t>PPNCL2</t>
  </si>
  <si>
    <t>PQQAC</t>
  </si>
  <si>
    <t>PQQFEP</t>
  </si>
  <si>
    <t>PQQH2S</t>
  </si>
  <si>
    <t>PRAIi</t>
  </si>
  <si>
    <t>PRASCSi</t>
  </si>
  <si>
    <t>PRMICI</t>
  </si>
  <si>
    <t>PSD140</t>
  </si>
  <si>
    <t>PSERT</t>
  </si>
  <si>
    <t>PSP_L</t>
  </si>
  <si>
    <t>PSSA140</t>
  </si>
  <si>
    <t>PTPATi</t>
  </si>
  <si>
    <t>PYOVD2tex</t>
  </si>
  <si>
    <t>PYOVDM1</t>
  </si>
  <si>
    <t>PYOVDM2</t>
  </si>
  <si>
    <t>R05219</t>
  </si>
  <si>
    <t>R15BPK</t>
  </si>
  <si>
    <t>R1PK</t>
  </si>
  <si>
    <t>RECOAH21</t>
  </si>
  <si>
    <t>RECOAH6</t>
  </si>
  <si>
    <t>RZ5PP</t>
  </si>
  <si>
    <t>S7PI</t>
  </si>
  <si>
    <t>SO4t2pp</t>
  </si>
  <si>
    <t>SO4t4pp_1</t>
  </si>
  <si>
    <t>SO4tex</t>
  </si>
  <si>
    <t>SHK3D</t>
  </si>
  <si>
    <t>SUCD4</t>
  </si>
  <si>
    <t>TDECOAI</t>
  </si>
  <si>
    <t>TDSK2</t>
  </si>
  <si>
    <t>THRA2r</t>
  </si>
  <si>
    <t>THZPSN</t>
  </si>
  <si>
    <t>TMPK</t>
  </si>
  <si>
    <t>TMPPP</t>
  </si>
  <si>
    <t>TRPS1</t>
  </si>
  <si>
    <t>U23GAAT2</t>
  </si>
  <si>
    <t>UACGAMDH2</t>
  </si>
  <si>
    <t>UAGAAT2</t>
  </si>
  <si>
    <t>UDCPDPS</t>
  </si>
  <si>
    <t>UDCPDPpp</t>
  </si>
  <si>
    <t>UDCPPtppi</t>
  </si>
  <si>
    <t>UDPG4E</t>
  </si>
  <si>
    <t>UHGADA2</t>
  </si>
  <si>
    <t>UKQUIVORy</t>
  </si>
  <si>
    <t>UQUIVOT</t>
  </si>
  <si>
    <t>UREA</t>
  </si>
  <si>
    <t>URIDK2r</t>
  </si>
  <si>
    <t>USHD1</t>
  </si>
  <si>
    <t>VALDHr</t>
  </si>
  <si>
    <t>VNDH_2</t>
  </si>
  <si>
    <t>ZNabcpp</t>
  </si>
  <si>
    <t>Zn2tex</t>
  </si>
  <si>
    <t>sink_pqqA_kt_c_</t>
  </si>
  <si>
    <t>In vivo Flux Normalized(Blank et al, 2008)</t>
  </si>
  <si>
    <t>IJN1411</t>
  </si>
  <si>
    <t>iJN1411 (PC fixed)</t>
  </si>
  <si>
    <t>iJN746</t>
  </si>
  <si>
    <t>iJN746 (PC fixed)</t>
  </si>
  <si>
    <t>iEB1050</t>
  </si>
  <si>
    <t>PpuQY1140 (PC fixed)</t>
  </si>
  <si>
    <t>IR04559</t>
  </si>
  <si>
    <t>RB3012443_LR</t>
  </si>
  <si>
    <t>RDD331023_B/R57845305_B</t>
  </si>
  <si>
    <t>R841CD691_RL</t>
  </si>
  <si>
    <t>RE3198A0B_RL</t>
  </si>
  <si>
    <t>Correlation</t>
  </si>
  <si>
    <t>τ=0,82</t>
  </si>
  <si>
    <t>τ=0,98</t>
  </si>
  <si>
    <t>τ=0,81</t>
  </si>
  <si>
    <t>τ=0,91</t>
  </si>
  <si>
    <t>τ=0,53</t>
  </si>
  <si>
    <t>τ=0,68</t>
  </si>
  <si>
    <t>τ=0,84</t>
  </si>
  <si>
    <t>Fluxes were normalized to glucose uptake (5.7 mmol/gDW.h)</t>
  </si>
  <si>
    <t>Not Tested</t>
  </si>
  <si>
    <t>Carbon sources unused by iJN1463</t>
  </si>
  <si>
    <t>Thiamine</t>
  </si>
  <si>
    <t>Validation of Carbon Sources</t>
  </si>
  <si>
    <t>Validation of Nitrogen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</si>
</sst>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3" fillId="17" borderId="0" applyNumberFormat="0" applyBorder="0" applyAlignment="0" applyProtection="0"/>
  </cellStyleXfs>
  <cellXfs count="192">
    <xf numFmtId="0" fontId="0" fillId="0" borderId="0" xfId="0"/>
    <xf numFmtId="0" fontId="0" fillId="0" borderId="4" xfId="0" applyBorder="1"/>
    <xf numFmtId="0" fontId="3" fillId="0" borderId="5" xfId="0" applyFont="1" applyBorder="1" applyAlignment="1">
      <alignment horizontal="center" wrapText="1" readingOrder="1"/>
    </xf>
    <xf numFmtId="0" fontId="4" fillId="0" borderId="5" xfId="0" applyFont="1" applyBorder="1" applyAlignment="1">
      <alignment horizontal="center" wrapText="1" readingOrder="1"/>
    </xf>
    <xf numFmtId="0" fontId="5" fillId="0" borderId="0" xfId="0" applyFont="1" applyAlignment="1">
      <alignment horizontal="left" vertical="center" readingOrder="1"/>
    </xf>
    <xf numFmtId="0" fontId="0" fillId="0" borderId="6" xfId="0" applyBorder="1"/>
    <xf numFmtId="0" fontId="3" fillId="0" borderId="7" xfId="0" applyFont="1" applyBorder="1" applyAlignment="1">
      <alignment horizontal="center" wrapText="1" readingOrder="1"/>
    </xf>
    <xf numFmtId="0" fontId="4" fillId="0" borderId="7" xfId="0" applyFont="1" applyBorder="1" applyAlignment="1">
      <alignment horizontal="center" wrapText="1" readingOrder="1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1" xfId="0" applyFont="1" applyBorder="1"/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0" borderId="3" xfId="0" applyFont="1" applyBorder="1"/>
    <xf numFmtId="0" fontId="0" fillId="5" borderId="17" xfId="0" applyFill="1" applyBorder="1"/>
    <xf numFmtId="0" fontId="0" fillId="5" borderId="20" xfId="0" applyFill="1" applyBorder="1"/>
    <xf numFmtId="0" fontId="0" fillId="5" borderId="20" xfId="0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0" fontId="0" fillId="5" borderId="18" xfId="0" applyFill="1" applyBorder="1"/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0" fontId="2" fillId="5" borderId="16" xfId="0" applyFont="1" applyFill="1" applyBorder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1" xfId="0" applyFill="1" applyBorder="1"/>
    <xf numFmtId="0" fontId="0" fillId="9" borderId="4" xfId="0" applyFill="1" applyBorder="1"/>
    <xf numFmtId="0" fontId="0" fillId="9" borderId="9" xfId="0" applyFill="1" applyBorder="1"/>
    <xf numFmtId="0" fontId="0" fillId="9" borderId="0" xfId="0" applyFill="1"/>
    <xf numFmtId="0" fontId="0" fillId="9" borderId="2" xfId="0" applyFill="1" applyBorder="1"/>
    <xf numFmtId="0" fontId="0" fillId="9" borderId="6" xfId="0" applyFill="1" applyBorder="1"/>
    <xf numFmtId="0" fontId="0" fillId="9" borderId="1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7" borderId="0" xfId="0" applyFill="1"/>
    <xf numFmtId="0" fontId="0" fillId="7" borderId="9" xfId="0" applyFill="1" applyBorder="1"/>
    <xf numFmtId="0" fontId="0" fillId="7" borderId="6" xfId="0" applyFill="1" applyBorder="1"/>
    <xf numFmtId="0" fontId="1" fillId="0" borderId="17" xfId="0" applyFont="1" applyBorder="1"/>
    <xf numFmtId="0" fontId="1" fillId="0" borderId="20" xfId="0" applyFont="1" applyBorder="1"/>
    <xf numFmtId="0" fontId="1" fillId="0" borderId="18" xfId="0" applyFont="1" applyBorder="1"/>
    <xf numFmtId="0" fontId="1" fillId="11" borderId="17" xfId="0" applyFont="1" applyFill="1" applyBorder="1"/>
    <xf numFmtId="0" fontId="1" fillId="11" borderId="2" xfId="0" applyFont="1" applyFill="1" applyBorder="1"/>
    <xf numFmtId="0" fontId="1" fillId="11" borderId="3" xfId="0" applyFon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0" fillId="11" borderId="6" xfId="0" applyFill="1" applyBorder="1"/>
    <xf numFmtId="0" fontId="0" fillId="11" borderId="10" xfId="0" applyFill="1" applyBorder="1"/>
    <xf numFmtId="0" fontId="0" fillId="13" borderId="0" xfId="0" applyFill="1"/>
    <xf numFmtId="0" fontId="0" fillId="13" borderId="8" xfId="0" applyFill="1" applyBorder="1"/>
    <xf numFmtId="0" fontId="0" fillId="13" borderId="9" xfId="0" applyFill="1" applyBorder="1"/>
    <xf numFmtId="0" fontId="0" fillId="13" borderId="6" xfId="0" applyFill="1" applyBorder="1"/>
    <xf numFmtId="0" fontId="0" fillId="13" borderId="10" xfId="0" applyFill="1" applyBorder="1"/>
    <xf numFmtId="0" fontId="0" fillId="12" borderId="4" xfId="0" applyFill="1" applyBorder="1"/>
    <xf numFmtId="0" fontId="0" fillId="12" borderId="0" xfId="0" applyFill="1"/>
    <xf numFmtId="0" fontId="0" fillId="12" borderId="8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9" xfId="0" applyFill="1" applyBorder="1"/>
    <xf numFmtId="0" fontId="0" fillId="12" borderId="6" xfId="0" applyFill="1" applyBorder="1"/>
    <xf numFmtId="0" fontId="0" fillId="12" borderId="10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10" xfId="0" applyFill="1" applyBorder="1"/>
    <xf numFmtId="0" fontId="0" fillId="9" borderId="8" xfId="0" applyFill="1" applyBorder="1"/>
    <xf numFmtId="0" fontId="0" fillId="9" borderId="3" xfId="0" applyFill="1" applyBorder="1"/>
    <xf numFmtId="0" fontId="1" fillId="10" borderId="17" xfId="0" applyFont="1" applyFill="1" applyBorder="1"/>
    <xf numFmtId="0" fontId="1" fillId="10" borderId="20" xfId="0" applyFont="1" applyFill="1" applyBorder="1"/>
    <xf numFmtId="2" fontId="1" fillId="10" borderId="20" xfId="0" applyNumberFormat="1" applyFont="1" applyFill="1" applyBorder="1"/>
    <xf numFmtId="2" fontId="1" fillId="10" borderId="18" xfId="0" applyNumberFormat="1" applyFont="1" applyFill="1" applyBorder="1"/>
    <xf numFmtId="0" fontId="0" fillId="11" borderId="20" xfId="0" applyFill="1" applyBorder="1"/>
    <xf numFmtId="0" fontId="0" fillId="8" borderId="0" xfId="0" applyFill="1"/>
    <xf numFmtId="0" fontId="6" fillId="13" borderId="4" xfId="0" applyFont="1" applyFill="1" applyBorder="1" applyAlignment="1">
      <alignment vertical="center"/>
    </xf>
    <xf numFmtId="0" fontId="6" fillId="11" borderId="4" xfId="0" applyFont="1" applyFill="1" applyBorder="1" applyAlignment="1">
      <alignment vertical="center"/>
    </xf>
    <xf numFmtId="0" fontId="0" fillId="8" borderId="4" xfId="0" applyFill="1" applyBorder="1"/>
    <xf numFmtId="0" fontId="0" fillId="8" borderId="8" xfId="0" applyFill="1" applyBorder="1"/>
    <xf numFmtId="0" fontId="1" fillId="10" borderId="18" xfId="0" applyFont="1" applyFill="1" applyBorder="1"/>
    <xf numFmtId="0" fontId="1" fillId="11" borderId="20" xfId="0" applyFont="1" applyFill="1" applyBorder="1"/>
    <xf numFmtId="0" fontId="0" fillId="11" borderId="18" xfId="0" applyFill="1" applyBorder="1"/>
    <xf numFmtId="0" fontId="1" fillId="8" borderId="17" xfId="0" applyFont="1" applyFill="1" applyBorder="1"/>
    <xf numFmtId="0" fontId="0" fillId="8" borderId="20" xfId="0" applyFill="1" applyBorder="1"/>
    <xf numFmtId="0" fontId="0" fillId="8" borderId="18" xfId="0" applyFill="1" applyBorder="1"/>
    <xf numFmtId="0" fontId="1" fillId="12" borderId="17" xfId="0" applyFont="1" applyFill="1" applyBorder="1"/>
    <xf numFmtId="0" fontId="0" fillId="12" borderId="20" xfId="0" applyFill="1" applyBorder="1"/>
    <xf numFmtId="0" fontId="0" fillId="12" borderId="18" xfId="0" applyFill="1" applyBorder="1"/>
    <xf numFmtId="0" fontId="1" fillId="13" borderId="17" xfId="0" applyFont="1" applyFill="1" applyBorder="1"/>
    <xf numFmtId="0" fontId="0" fillId="13" borderId="20" xfId="0" applyFill="1" applyBorder="1"/>
    <xf numFmtId="0" fontId="0" fillId="13" borderId="18" xfId="0" applyFill="1" applyBorder="1"/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8" fillId="0" borderId="5" xfId="0" applyFont="1" applyBorder="1" applyAlignment="1">
      <alignment horizontal="center" wrapText="1" readingOrder="1"/>
    </xf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0" fillId="0" borderId="1" xfId="0" applyBorder="1"/>
    <xf numFmtId="0" fontId="0" fillId="0" borderId="14" xfId="0" applyBorder="1"/>
    <xf numFmtId="0" fontId="0" fillId="0" borderId="16" xfId="0" applyBorder="1"/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11" fontId="0" fillId="0" borderId="0" xfId="0" applyNumberFormat="1"/>
    <xf numFmtId="11" fontId="0" fillId="0" borderId="8" xfId="0" applyNumberFormat="1" applyBorder="1"/>
    <xf numFmtId="11" fontId="0" fillId="0" borderId="4" xfId="0" applyNumberFormat="1" applyBorder="1"/>
    <xf numFmtId="2" fontId="0" fillId="0" borderId="0" xfId="0" applyNumberFormat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8" xfId="0" applyFont="1" applyBorder="1"/>
    <xf numFmtId="0" fontId="0" fillId="14" borderId="29" xfId="0" applyFill="1" applyBorder="1"/>
    <xf numFmtId="0" fontId="0" fillId="14" borderId="30" xfId="0" applyFill="1" applyBorder="1"/>
    <xf numFmtId="0" fontId="0" fillId="0" borderId="24" xfId="0" applyBorder="1"/>
    <xf numFmtId="2" fontId="0" fillId="0" borderId="25" xfId="0" applyNumberFormat="1" applyBorder="1"/>
    <xf numFmtId="0" fontId="0" fillId="0" borderId="25" xfId="0" applyBorder="1"/>
    <xf numFmtId="0" fontId="0" fillId="0" borderId="31" xfId="0" applyBorder="1"/>
    <xf numFmtId="0" fontId="0" fillId="0" borderId="32" xfId="0" applyBorder="1"/>
    <xf numFmtId="0" fontId="0" fillId="0" borderId="29" xfId="0" applyBorder="1"/>
    <xf numFmtId="2" fontId="0" fillId="0" borderId="19" xfId="0" applyNumberFormat="1" applyBorder="1"/>
    <xf numFmtId="0" fontId="0" fillId="0" borderId="19" xfId="0" applyBorder="1"/>
    <xf numFmtId="0" fontId="0" fillId="0" borderId="33" xfId="0" applyBorder="1"/>
    <xf numFmtId="0" fontId="0" fillId="14" borderId="34" xfId="0" applyFill="1" applyBorder="1"/>
    <xf numFmtId="0" fontId="0" fillId="14" borderId="35" xfId="0" applyFill="1" applyBorder="1"/>
    <xf numFmtId="0" fontId="0" fillId="0" borderId="36" xfId="0" applyBorder="1"/>
    <xf numFmtId="2" fontId="0" fillId="0" borderId="37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14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0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2" fillId="0" borderId="0" xfId="2" applyFont="1" applyFill="1"/>
    <xf numFmtId="0" fontId="12" fillId="0" borderId="1" xfId="1" applyFont="1" applyFill="1" applyBorder="1"/>
    <xf numFmtId="0" fontId="12" fillId="0" borderId="3" xfId="1" applyFont="1" applyFill="1" applyBorder="1"/>
    <xf numFmtId="0" fontId="12" fillId="0" borderId="2" xfId="2" applyFont="1" applyFill="1" applyBorder="1"/>
    <xf numFmtId="0" fontId="12" fillId="0" borderId="11" xfId="1" applyFont="1" applyFill="1" applyBorder="1"/>
    <xf numFmtId="0" fontId="12" fillId="0" borderId="1" xfId="2" applyFont="1" applyFill="1" applyBorder="1"/>
    <xf numFmtId="0" fontId="12" fillId="0" borderId="4" xfId="1" applyFont="1" applyFill="1" applyBorder="1"/>
    <xf numFmtId="0" fontId="12" fillId="0" borderId="8" xfId="1" applyFont="1" applyFill="1" applyBorder="1"/>
    <xf numFmtId="0" fontId="12" fillId="0" borderId="0" xfId="1" applyFont="1" applyFill="1"/>
    <xf numFmtId="0" fontId="12" fillId="0" borderId="12" xfId="1" applyFont="1" applyFill="1" applyBorder="1"/>
    <xf numFmtId="0" fontId="12" fillId="0" borderId="4" xfId="2" applyFont="1" applyFill="1" applyBorder="1"/>
    <xf numFmtId="0" fontId="12" fillId="0" borderId="9" xfId="2" applyFont="1" applyFill="1" applyBorder="1"/>
    <xf numFmtId="0" fontId="12" fillId="0" borderId="0" xfId="0" applyFont="1"/>
    <xf numFmtId="0" fontId="12" fillId="0" borderId="12" xfId="2" applyFont="1" applyFill="1" applyBorder="1"/>
    <xf numFmtId="0" fontId="12" fillId="0" borderId="42" xfId="1" applyFont="1" applyFill="1" applyBorder="1"/>
    <xf numFmtId="0" fontId="12" fillId="0" borderId="13" xfId="1" applyFont="1" applyFill="1" applyBorder="1"/>
    <xf numFmtId="0" fontId="12" fillId="0" borderId="12" xfId="3" applyFont="1" applyFill="1" applyBorder="1"/>
    <xf numFmtId="0" fontId="12" fillId="0" borderId="9" xfId="1" applyFont="1" applyFill="1" applyBorder="1"/>
    <xf numFmtId="0" fontId="12" fillId="0" borderId="10" xfId="1" applyFont="1" applyFill="1" applyBorder="1"/>
    <xf numFmtId="0" fontId="4" fillId="0" borderId="43" xfId="0" applyFont="1" applyBorder="1" applyAlignment="1">
      <alignment horizontal="center" wrapText="1" readingOrder="1"/>
    </xf>
    <xf numFmtId="0" fontId="0" fillId="0" borderId="22" xfId="0" applyBorder="1" applyAlignment="1">
      <alignment horizontal="center"/>
    </xf>
    <xf numFmtId="0" fontId="12" fillId="0" borderId="11" xfId="0" applyFont="1" applyBorder="1"/>
    <xf numFmtId="0" fontId="12" fillId="0" borderId="3" xfId="2" applyFont="1" applyFill="1" applyBorder="1"/>
    <xf numFmtId="0" fontId="12" fillId="0" borderId="12" xfId="0" applyFont="1" applyBorder="1"/>
    <xf numFmtId="0" fontId="12" fillId="0" borderId="8" xfId="2" applyFont="1" applyFill="1" applyBorder="1"/>
    <xf numFmtId="0" fontId="14" fillId="0" borderId="0" xfId="0" applyFont="1" applyAlignment="1">
      <alignment vertical="center"/>
    </xf>
    <xf numFmtId="0" fontId="12" fillId="0" borderId="8" xfId="0" applyFont="1" applyBorder="1"/>
    <xf numFmtId="0" fontId="12" fillId="0" borderId="13" xfId="0" applyFont="1" applyBorder="1"/>
    <xf numFmtId="0" fontId="12" fillId="0" borderId="10" xfId="2" applyFont="1" applyFill="1" applyBorder="1"/>
    <xf numFmtId="0" fontId="14" fillId="0" borderId="12" xfId="0" applyFont="1" applyBorder="1" applyAlignment="1">
      <alignment vertical="center"/>
    </xf>
    <xf numFmtId="0" fontId="12" fillId="0" borderId="13" xfId="3" applyFont="1" applyFill="1" applyBorder="1" applyAlignment="1">
      <alignment vertical="center"/>
    </xf>
    <xf numFmtId="0" fontId="1" fillId="0" borderId="22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'Carbon Sources'!$A$1</c:f>
              <c:strCache>
                <c:ptCount val="1"/>
                <c:pt idx="0">
                  <c:v>Validation of Carbon Sources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33-4544-A2F5-43B4AD14B9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3-4544-A2F5-43B4AD14B9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33-4544-A2F5-43B4AD14B9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33-4544-A2F5-43B4AD14B9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33-4544-A2F5-43B4AD14B91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('Carbon Sources'!$A$26,'Carbon Sources'!$B$26,'Carbon Sources'!$A$28,'Carbon Sources'!$B$28,'Carbon Sources'!$A$30)</c:f>
              <c:strCache>
                <c:ptCount val="5"/>
                <c:pt idx="0">
                  <c:v>True positives</c:v>
                </c:pt>
                <c:pt idx="1">
                  <c:v>False negatives</c:v>
                </c:pt>
                <c:pt idx="2">
                  <c:v>False positives</c:v>
                </c:pt>
                <c:pt idx="3">
                  <c:v>True negatives</c:v>
                </c:pt>
                <c:pt idx="4">
                  <c:v>Not Tested</c:v>
                </c:pt>
              </c:strCache>
            </c:strRef>
          </c:cat>
          <c:val>
            <c:numRef>
              <c:f>('Carbon Sources'!$A$27,'Carbon Sources'!$B$27,'Carbon Sources'!$A$29,'Carbon Sources'!$B$29,'Carbon Sources'!$A$31)</c:f>
              <c:numCache>
                <c:formatCode>General</c:formatCode>
                <c:ptCount val="5"/>
                <c:pt idx="0">
                  <c:v>118</c:v>
                </c:pt>
                <c:pt idx="1">
                  <c:v>3</c:v>
                </c:pt>
                <c:pt idx="2">
                  <c:v>36</c:v>
                </c:pt>
                <c:pt idx="3">
                  <c:v>31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1-4A7F-A3A1-2ADC5C318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'Nitrogen Sources'!$A$1</c:f>
              <c:strCache>
                <c:ptCount val="1"/>
                <c:pt idx="0">
                  <c:v>Validation of Nitrogen Sources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2-4129-99C9-04550D48E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2-4129-99C9-04550D48E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2-4129-99C9-04550D48EF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2-4129-99C9-04550D48EF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2-4129-99C9-04550D48EFD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('Nitrogen Sources'!$A$27,'Nitrogen Sources'!$B$27,'Nitrogen Sources'!$A$29,'Nitrogen Sources'!$B$29,'Nitrogen Sources'!$A$31)</c:f>
              <c:strCache>
                <c:ptCount val="5"/>
                <c:pt idx="0">
                  <c:v>True positives</c:v>
                </c:pt>
                <c:pt idx="1">
                  <c:v>False negatives</c:v>
                </c:pt>
                <c:pt idx="2">
                  <c:v>False positives</c:v>
                </c:pt>
                <c:pt idx="3">
                  <c:v>True negatives</c:v>
                </c:pt>
                <c:pt idx="4">
                  <c:v>Not Tested</c:v>
                </c:pt>
              </c:strCache>
            </c:strRef>
          </c:cat>
          <c:val>
            <c:numRef>
              <c:f>('Nitrogen Sources'!$A$28,'Nitrogen Sources'!$B$28,'Nitrogen Sources'!$A$30,'Nitrogen Sources'!$B$30,'Nitrogen Sources'!$A$32)</c:f>
              <c:numCache>
                <c:formatCode>General</c:formatCode>
                <c:ptCount val="5"/>
                <c:pt idx="0">
                  <c:v>63</c:v>
                </c:pt>
                <c:pt idx="1">
                  <c:v>0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F-4A3F-9C50-B434D682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240982</xdr:rowOff>
    </xdr:from>
    <xdr:to>
      <xdr:col>1</xdr:col>
      <xdr:colOff>3648075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FC34E-4EAC-436D-82B8-E65A850F2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52387</xdr:rowOff>
    </xdr:from>
    <xdr:to>
      <xdr:col>1</xdr:col>
      <xdr:colOff>3455987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E687A-5D53-4283-AB50-D43A41B5D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ujos.m_4" connectionId="2" xr16:uid="{00000000-0016-0000-07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ujos.m_2" connectionId="5" xr16:uid="{00000000-0016-0000-0700-000004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ujos.m" connectionId="4" xr16:uid="{00000000-0016-0000-07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ujos.m_1" connectionId="3" xr16:uid="{00000000-0016-0000-07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ujos.m_3" connectionId="1" xr16:uid="{00000000-0016-0000-07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workbookViewId="0">
      <selection activeCell="B16" sqref="B16"/>
    </sheetView>
  </sheetViews>
  <sheetFormatPr defaultColWidth="9.140625" defaultRowHeight="15" x14ac:dyDescent="0.25"/>
  <cols>
    <col min="1" max="1" width="58.42578125" customWidth="1"/>
    <col min="2" max="2" width="67.140625" customWidth="1"/>
    <col min="3" max="4" width="46.42578125" customWidth="1"/>
    <col min="5" max="5" width="37.85546875" customWidth="1"/>
    <col min="6" max="6" width="31" customWidth="1"/>
    <col min="7" max="7" width="28.140625" customWidth="1"/>
    <col min="8" max="8" width="41.28515625" customWidth="1"/>
  </cols>
  <sheetData>
    <row r="1" spans="1:8" ht="19.5" thickBot="1" x14ac:dyDescent="0.35">
      <c r="A1" s="184" t="s">
        <v>2352</v>
      </c>
      <c r="C1" s="185" t="s">
        <v>219</v>
      </c>
      <c r="D1" s="186"/>
      <c r="E1" s="12" t="s">
        <v>220</v>
      </c>
      <c r="F1" s="12" t="s">
        <v>221</v>
      </c>
      <c r="G1" s="12" t="s">
        <v>222</v>
      </c>
      <c r="H1" s="13" t="s">
        <v>2349</v>
      </c>
    </row>
    <row r="2" spans="1:8" x14ac:dyDescent="0.25">
      <c r="C2" s="153" t="s">
        <v>223</v>
      </c>
      <c r="D2" s="154" t="s">
        <v>224</v>
      </c>
      <c r="E2" s="155" t="s">
        <v>225</v>
      </c>
      <c r="F2" s="156" t="s">
        <v>226</v>
      </c>
      <c r="G2" s="157" t="s">
        <v>227</v>
      </c>
      <c r="H2" s="11" t="s">
        <v>228</v>
      </c>
    </row>
    <row r="3" spans="1:8" x14ac:dyDescent="0.25">
      <c r="C3" s="158" t="s">
        <v>229</v>
      </c>
      <c r="D3" s="159" t="s">
        <v>230</v>
      </c>
      <c r="E3" s="160" t="s">
        <v>231</v>
      </c>
      <c r="F3" s="161" t="s">
        <v>232</v>
      </c>
      <c r="G3" s="162" t="s">
        <v>233</v>
      </c>
      <c r="H3" s="9" t="s">
        <v>234</v>
      </c>
    </row>
    <row r="4" spans="1:8" ht="15.75" thickBot="1" x14ac:dyDescent="0.3">
      <c r="C4" s="158" t="s">
        <v>235</v>
      </c>
      <c r="D4" s="159" t="s">
        <v>236</v>
      </c>
      <c r="E4" s="152" t="s">
        <v>237</v>
      </c>
      <c r="F4" s="161" t="s">
        <v>238</v>
      </c>
      <c r="G4" s="163" t="s">
        <v>239</v>
      </c>
      <c r="H4" s="9" t="s">
        <v>240</v>
      </c>
    </row>
    <row r="5" spans="1:8" x14ac:dyDescent="0.25">
      <c r="C5" s="158" t="s">
        <v>241</v>
      </c>
      <c r="D5" s="159" t="s">
        <v>242</v>
      </c>
      <c r="E5" s="160" t="s">
        <v>243</v>
      </c>
      <c r="F5" s="161" t="s">
        <v>244</v>
      </c>
      <c r="G5" s="152"/>
      <c r="H5" s="9" t="s">
        <v>245</v>
      </c>
    </row>
    <row r="6" spans="1:8" x14ac:dyDescent="0.25">
      <c r="C6" s="158" t="s">
        <v>246</v>
      </c>
      <c r="D6" s="159" t="s">
        <v>247</v>
      </c>
      <c r="E6" s="152" t="s">
        <v>248</v>
      </c>
      <c r="F6" s="161" t="s">
        <v>249</v>
      </c>
      <c r="G6" s="164"/>
      <c r="H6" s="9" t="s">
        <v>250</v>
      </c>
    </row>
    <row r="7" spans="1:8" x14ac:dyDescent="0.25">
      <c r="C7" s="158" t="s">
        <v>251</v>
      </c>
      <c r="D7" s="159" t="s">
        <v>252</v>
      </c>
      <c r="E7" s="152" t="s">
        <v>253</v>
      </c>
      <c r="F7" s="161" t="s">
        <v>254</v>
      </c>
      <c r="G7" s="164"/>
      <c r="H7" s="9" t="s">
        <v>255</v>
      </c>
    </row>
    <row r="8" spans="1:8" x14ac:dyDescent="0.25">
      <c r="C8" s="158" t="s">
        <v>256</v>
      </c>
      <c r="D8" s="159" t="s">
        <v>257</v>
      </c>
      <c r="E8" s="160" t="s">
        <v>258</v>
      </c>
      <c r="F8" s="161" t="s">
        <v>259</v>
      </c>
      <c r="G8" s="164"/>
      <c r="H8" s="9" t="s">
        <v>260</v>
      </c>
    </row>
    <row r="9" spans="1:8" x14ac:dyDescent="0.25">
      <c r="C9" s="158" t="s">
        <v>261</v>
      </c>
      <c r="D9" s="159" t="s">
        <v>262</v>
      </c>
      <c r="E9" s="160" t="s">
        <v>263</v>
      </c>
      <c r="F9" s="161" t="s">
        <v>264</v>
      </c>
      <c r="G9" s="164"/>
      <c r="H9" s="9" t="s">
        <v>265</v>
      </c>
    </row>
    <row r="10" spans="1:8" x14ac:dyDescent="0.25">
      <c r="C10" s="158" t="s">
        <v>266</v>
      </c>
      <c r="D10" s="159" t="s">
        <v>267</v>
      </c>
      <c r="E10" s="152" t="s">
        <v>268</v>
      </c>
      <c r="F10" s="161" t="s">
        <v>269</v>
      </c>
      <c r="G10" s="164"/>
      <c r="H10" s="9" t="s">
        <v>270</v>
      </c>
    </row>
    <row r="11" spans="1:8" x14ac:dyDescent="0.25">
      <c r="C11" s="158" t="s">
        <v>271</v>
      </c>
      <c r="D11" s="159" t="s">
        <v>272</v>
      </c>
      <c r="E11" s="152" t="s">
        <v>273</v>
      </c>
      <c r="F11" s="161" t="s">
        <v>274</v>
      </c>
      <c r="G11" s="164"/>
      <c r="H11" s="9" t="s">
        <v>275</v>
      </c>
    </row>
    <row r="12" spans="1:8" x14ac:dyDescent="0.25">
      <c r="C12" s="158" t="s">
        <v>276</v>
      </c>
      <c r="D12" s="159" t="s">
        <v>277</v>
      </c>
      <c r="E12" s="160" t="s">
        <v>278</v>
      </c>
      <c r="F12" s="161" t="s">
        <v>279</v>
      </c>
      <c r="G12" s="164"/>
      <c r="H12" s="9" t="s">
        <v>280</v>
      </c>
    </row>
    <row r="13" spans="1:8" x14ac:dyDescent="0.25">
      <c r="C13" s="158" t="s">
        <v>281</v>
      </c>
      <c r="D13" s="159" t="s">
        <v>871</v>
      </c>
      <c r="E13" s="152" t="s">
        <v>283</v>
      </c>
      <c r="F13" s="161" t="s">
        <v>284</v>
      </c>
      <c r="G13" s="164"/>
      <c r="H13" s="9" t="s">
        <v>285</v>
      </c>
    </row>
    <row r="14" spans="1:8" x14ac:dyDescent="0.25">
      <c r="C14" s="158" t="s">
        <v>286</v>
      </c>
      <c r="D14" s="159" t="s">
        <v>287</v>
      </c>
      <c r="E14" s="152" t="s">
        <v>288</v>
      </c>
      <c r="F14" s="161" t="s">
        <v>289</v>
      </c>
      <c r="G14" s="164"/>
      <c r="H14" s="9" t="s">
        <v>290</v>
      </c>
    </row>
    <row r="15" spans="1:8" x14ac:dyDescent="0.25">
      <c r="C15" s="158" t="s">
        <v>291</v>
      </c>
      <c r="D15" s="159" t="s">
        <v>292</v>
      </c>
      <c r="E15" s="152" t="s">
        <v>293</v>
      </c>
      <c r="F15" s="161" t="s">
        <v>294</v>
      </c>
      <c r="G15" s="164"/>
      <c r="H15" s="9" t="s">
        <v>295</v>
      </c>
    </row>
    <row r="16" spans="1:8" x14ac:dyDescent="0.25">
      <c r="C16" s="158" t="s">
        <v>296</v>
      </c>
      <c r="D16" s="159" t="s">
        <v>297</v>
      </c>
      <c r="E16" s="152" t="s">
        <v>298</v>
      </c>
      <c r="F16" s="161" t="s">
        <v>299</v>
      </c>
      <c r="G16" s="164"/>
      <c r="H16" s="9" t="s">
        <v>300</v>
      </c>
    </row>
    <row r="17" spans="1:8" x14ac:dyDescent="0.25">
      <c r="C17" s="158" t="s">
        <v>301</v>
      </c>
      <c r="D17" s="159" t="s">
        <v>302</v>
      </c>
      <c r="E17" s="152" t="s">
        <v>303</v>
      </c>
      <c r="F17" s="161" t="s">
        <v>304</v>
      </c>
      <c r="G17" s="164"/>
      <c r="H17" s="9" t="s">
        <v>305</v>
      </c>
    </row>
    <row r="18" spans="1:8" x14ac:dyDescent="0.25">
      <c r="C18" s="158" t="s">
        <v>306</v>
      </c>
      <c r="D18" s="159" t="s">
        <v>307</v>
      </c>
      <c r="E18" s="152" t="s">
        <v>313</v>
      </c>
      <c r="F18" s="161" t="s">
        <v>309</v>
      </c>
      <c r="G18" s="164"/>
      <c r="H18" s="9" t="s">
        <v>310</v>
      </c>
    </row>
    <row r="19" spans="1:8" x14ac:dyDescent="0.25">
      <c r="C19" s="158" t="s">
        <v>311</v>
      </c>
      <c r="D19" s="159" t="s">
        <v>312</v>
      </c>
      <c r="E19" s="152" t="s">
        <v>318</v>
      </c>
      <c r="F19" s="161" t="s">
        <v>314</v>
      </c>
      <c r="G19" s="164"/>
      <c r="H19" s="9" t="s">
        <v>315</v>
      </c>
    </row>
    <row r="20" spans="1:8" x14ac:dyDescent="0.25">
      <c r="C20" s="158" t="s">
        <v>316</v>
      </c>
      <c r="D20" s="159" t="s">
        <v>317</v>
      </c>
      <c r="E20" s="165" t="s">
        <v>323</v>
      </c>
      <c r="F20" s="161" t="s">
        <v>319</v>
      </c>
      <c r="G20" s="164"/>
      <c r="H20" s="9" t="s">
        <v>320</v>
      </c>
    </row>
    <row r="21" spans="1:8" x14ac:dyDescent="0.25">
      <c r="C21" s="158" t="s">
        <v>321</v>
      </c>
      <c r="D21" s="159" t="s">
        <v>322</v>
      </c>
      <c r="E21" s="165" t="s">
        <v>328</v>
      </c>
      <c r="F21" s="166" t="s">
        <v>324</v>
      </c>
      <c r="G21" s="164"/>
      <c r="H21" s="9" t="s">
        <v>325</v>
      </c>
    </row>
    <row r="22" spans="1:8" x14ac:dyDescent="0.25">
      <c r="C22" s="158" t="s">
        <v>326</v>
      </c>
      <c r="D22" s="159" t="s">
        <v>872</v>
      </c>
      <c r="E22" s="152" t="s">
        <v>333</v>
      </c>
      <c r="F22" s="161" t="s">
        <v>329</v>
      </c>
      <c r="G22" s="164"/>
      <c r="H22" s="9" t="s">
        <v>330</v>
      </c>
    </row>
    <row r="23" spans="1:8" x14ac:dyDescent="0.25">
      <c r="C23" s="158" t="s">
        <v>331</v>
      </c>
      <c r="D23" s="159" t="s">
        <v>332</v>
      </c>
      <c r="E23" s="160" t="s">
        <v>338</v>
      </c>
      <c r="F23" s="161" t="s">
        <v>334</v>
      </c>
      <c r="G23" s="164"/>
      <c r="H23" s="9" t="s">
        <v>335</v>
      </c>
    </row>
    <row r="24" spans="1:8" x14ac:dyDescent="0.25">
      <c r="C24" s="158" t="s">
        <v>336</v>
      </c>
      <c r="D24" s="159" t="s">
        <v>337</v>
      </c>
      <c r="E24" s="160" t="s">
        <v>343</v>
      </c>
      <c r="F24" s="161" t="s">
        <v>344</v>
      </c>
      <c r="G24" s="164"/>
      <c r="H24" s="9" t="s">
        <v>340</v>
      </c>
    </row>
    <row r="25" spans="1:8" ht="15.75" thickBot="1" x14ac:dyDescent="0.3">
      <c r="C25" s="158" t="s">
        <v>341</v>
      </c>
      <c r="D25" s="159" t="s">
        <v>342</v>
      </c>
      <c r="E25" s="152" t="s">
        <v>350</v>
      </c>
      <c r="F25" s="161" t="s">
        <v>351</v>
      </c>
      <c r="G25" s="164"/>
      <c r="H25" s="9" t="s">
        <v>345</v>
      </c>
    </row>
    <row r="26" spans="1:8" ht="15.75" thickBot="1" x14ac:dyDescent="0.3">
      <c r="A26" s="2" t="s">
        <v>346</v>
      </c>
      <c r="B26" s="6" t="s">
        <v>347</v>
      </c>
      <c r="C26" s="158" t="s">
        <v>348</v>
      </c>
      <c r="D26" s="159" t="s">
        <v>349</v>
      </c>
      <c r="E26" s="152" t="s">
        <v>355</v>
      </c>
      <c r="F26" s="161" t="s">
        <v>356</v>
      </c>
      <c r="G26" s="164"/>
      <c r="H26" s="9" t="s">
        <v>352</v>
      </c>
    </row>
    <row r="27" spans="1:8" ht="15.75" thickBot="1" x14ac:dyDescent="0.3">
      <c r="A27" s="3">
        <v>118</v>
      </c>
      <c r="B27" s="7">
        <v>3</v>
      </c>
      <c r="C27" s="158" t="s">
        <v>353</v>
      </c>
      <c r="D27" s="159" t="s">
        <v>354</v>
      </c>
      <c r="E27" s="152" t="s">
        <v>362</v>
      </c>
      <c r="F27" s="161" t="s">
        <v>363</v>
      </c>
      <c r="G27" s="164"/>
      <c r="H27" s="9" t="s">
        <v>357</v>
      </c>
    </row>
    <row r="28" spans="1:8" ht="15.75" thickBot="1" x14ac:dyDescent="0.3">
      <c r="A28" s="2" t="s">
        <v>358</v>
      </c>
      <c r="B28" s="6" t="s">
        <v>359</v>
      </c>
      <c r="C28" s="158" t="s">
        <v>360</v>
      </c>
      <c r="D28" s="159" t="s">
        <v>361</v>
      </c>
      <c r="E28" s="160" t="s">
        <v>367</v>
      </c>
      <c r="F28" s="161" t="s">
        <v>373</v>
      </c>
      <c r="G28" s="164"/>
      <c r="H28" s="9" t="s">
        <v>364</v>
      </c>
    </row>
    <row r="29" spans="1:8" ht="15.75" thickBot="1" x14ac:dyDescent="0.3">
      <c r="A29" s="171">
        <v>36</v>
      </c>
      <c r="B29" s="7">
        <v>31</v>
      </c>
      <c r="C29" s="158" t="s">
        <v>365</v>
      </c>
      <c r="D29" s="159" t="s">
        <v>366</v>
      </c>
      <c r="E29" s="160" t="s">
        <v>372</v>
      </c>
      <c r="F29" s="161" t="s">
        <v>378</v>
      </c>
      <c r="G29" s="164"/>
      <c r="H29" s="9" t="s">
        <v>369</v>
      </c>
    </row>
    <row r="30" spans="1:8" ht="15.75" thickBot="1" x14ac:dyDescent="0.3">
      <c r="A30" s="126" t="s">
        <v>2349</v>
      </c>
      <c r="C30" s="158" t="s">
        <v>370</v>
      </c>
      <c r="D30" s="159" t="s">
        <v>371</v>
      </c>
      <c r="E30" s="152" t="s">
        <v>377</v>
      </c>
      <c r="F30" s="161" t="s">
        <v>388</v>
      </c>
      <c r="G30" s="164"/>
      <c r="H30" s="9" t="s">
        <v>374</v>
      </c>
    </row>
    <row r="31" spans="1:8" ht="15.75" thickBot="1" x14ac:dyDescent="0.3">
      <c r="A31" s="172">
        <v>68</v>
      </c>
      <c r="B31" s="4"/>
      <c r="C31" s="158" t="s">
        <v>375</v>
      </c>
      <c r="D31" s="159" t="s">
        <v>376</v>
      </c>
      <c r="E31" s="165" t="s">
        <v>382</v>
      </c>
      <c r="F31" s="161" t="s">
        <v>392</v>
      </c>
      <c r="G31" s="164"/>
      <c r="H31" s="9" t="s">
        <v>379</v>
      </c>
    </row>
    <row r="32" spans="1:8" ht="15.75" thickBot="1" x14ac:dyDescent="0.3">
      <c r="C32" s="158" t="s">
        <v>380</v>
      </c>
      <c r="D32" s="159" t="s">
        <v>381</v>
      </c>
      <c r="E32" s="167" t="s">
        <v>387</v>
      </c>
      <c r="F32" s="168" t="s">
        <v>308</v>
      </c>
      <c r="G32" s="164"/>
      <c r="H32" s="9" t="s">
        <v>384</v>
      </c>
    </row>
    <row r="33" spans="3:8" x14ac:dyDescent="0.25">
      <c r="C33" s="158" t="s">
        <v>385</v>
      </c>
      <c r="D33" s="159" t="s">
        <v>386</v>
      </c>
      <c r="E33" s="164"/>
      <c r="F33" s="161" t="s">
        <v>396</v>
      </c>
      <c r="G33" s="164"/>
      <c r="H33" s="9" t="s">
        <v>389</v>
      </c>
    </row>
    <row r="34" spans="3:8" x14ac:dyDescent="0.25">
      <c r="C34" s="158" t="s">
        <v>390</v>
      </c>
      <c r="D34" s="159" t="s">
        <v>391</v>
      </c>
      <c r="E34" s="164"/>
      <c r="F34" s="161" t="s">
        <v>400</v>
      </c>
      <c r="G34" s="164"/>
      <c r="H34" s="9" t="s">
        <v>393</v>
      </c>
    </row>
    <row r="35" spans="3:8" x14ac:dyDescent="0.25">
      <c r="C35" s="158" t="s">
        <v>394</v>
      </c>
      <c r="D35" s="159" t="s">
        <v>395</v>
      </c>
      <c r="E35" s="164"/>
      <c r="F35" s="161" t="s">
        <v>404</v>
      </c>
      <c r="G35" s="164"/>
      <c r="H35" s="9" t="s">
        <v>397</v>
      </c>
    </row>
    <row r="36" spans="3:8" x14ac:dyDescent="0.25">
      <c r="C36" s="158" t="s">
        <v>398</v>
      </c>
      <c r="D36" s="159" t="s">
        <v>399</v>
      </c>
      <c r="E36" s="164"/>
      <c r="F36" s="161" t="s">
        <v>408</v>
      </c>
      <c r="G36" s="164"/>
      <c r="H36" s="9" t="s">
        <v>401</v>
      </c>
    </row>
    <row r="37" spans="3:8" ht="15.75" thickBot="1" x14ac:dyDescent="0.3">
      <c r="C37" s="158" t="s">
        <v>402</v>
      </c>
      <c r="D37" s="159" t="s">
        <v>403</v>
      </c>
      <c r="E37" s="164"/>
      <c r="F37" s="167" t="s">
        <v>412</v>
      </c>
      <c r="G37" s="164"/>
      <c r="H37" s="9" t="s">
        <v>405</v>
      </c>
    </row>
    <row r="38" spans="3:8" x14ac:dyDescent="0.25">
      <c r="C38" s="158" t="s">
        <v>406</v>
      </c>
      <c r="D38" s="159" t="s">
        <v>407</v>
      </c>
      <c r="E38" s="164"/>
      <c r="F38" s="164"/>
      <c r="G38" s="164"/>
      <c r="H38" s="9" t="s">
        <v>409</v>
      </c>
    </row>
    <row r="39" spans="3:8" x14ac:dyDescent="0.25">
      <c r="C39" s="158" t="s">
        <v>410</v>
      </c>
      <c r="D39" s="159" t="s">
        <v>411</v>
      </c>
      <c r="E39" s="164"/>
      <c r="F39" s="164"/>
      <c r="G39" s="164"/>
      <c r="H39" s="9" t="s">
        <v>413</v>
      </c>
    </row>
    <row r="40" spans="3:8" x14ac:dyDescent="0.25">
      <c r="C40" s="158" t="s">
        <v>414</v>
      </c>
      <c r="D40" s="159" t="s">
        <v>415</v>
      </c>
      <c r="E40" s="164"/>
      <c r="F40" s="164"/>
      <c r="G40" s="164"/>
      <c r="H40" s="9" t="s">
        <v>417</v>
      </c>
    </row>
    <row r="41" spans="3:8" x14ac:dyDescent="0.25">
      <c r="C41" s="158" t="s">
        <v>418</v>
      </c>
      <c r="D41" s="159" t="s">
        <v>419</v>
      </c>
      <c r="E41" s="164"/>
      <c r="F41" s="164"/>
      <c r="G41" s="164"/>
      <c r="H41" s="9" t="s">
        <v>420</v>
      </c>
    </row>
    <row r="42" spans="3:8" x14ac:dyDescent="0.25">
      <c r="C42" s="158" t="s">
        <v>421</v>
      </c>
      <c r="D42" s="159" t="s">
        <v>422</v>
      </c>
      <c r="E42" s="164"/>
      <c r="F42" s="164"/>
      <c r="G42" s="164"/>
      <c r="H42" s="9" t="s">
        <v>423</v>
      </c>
    </row>
    <row r="43" spans="3:8" x14ac:dyDescent="0.25">
      <c r="C43" s="158" t="s">
        <v>424</v>
      </c>
      <c r="D43" s="159" t="s">
        <v>425</v>
      </c>
      <c r="E43" s="164"/>
      <c r="F43" s="164"/>
      <c r="G43" s="164"/>
      <c r="H43" s="9" t="s">
        <v>426</v>
      </c>
    </row>
    <row r="44" spans="3:8" x14ac:dyDescent="0.25">
      <c r="C44" s="158" t="s">
        <v>427</v>
      </c>
      <c r="D44" s="159" t="s">
        <v>428</v>
      </c>
      <c r="E44" s="164"/>
      <c r="F44" s="164"/>
      <c r="G44" s="164"/>
      <c r="H44" s="9" t="s">
        <v>429</v>
      </c>
    </row>
    <row r="45" spans="3:8" x14ac:dyDescent="0.25">
      <c r="C45" s="158" t="s">
        <v>430</v>
      </c>
      <c r="D45" s="159" t="s">
        <v>431</v>
      </c>
      <c r="E45" s="164"/>
      <c r="F45" s="164"/>
      <c r="G45" s="164"/>
      <c r="H45" s="9" t="s">
        <v>432</v>
      </c>
    </row>
    <row r="46" spans="3:8" x14ac:dyDescent="0.25">
      <c r="C46" s="158" t="s">
        <v>433</v>
      </c>
      <c r="D46" s="159" t="s">
        <v>434</v>
      </c>
      <c r="E46" s="164"/>
      <c r="F46" s="164"/>
      <c r="G46" s="164"/>
      <c r="H46" s="9" t="s">
        <v>435</v>
      </c>
    </row>
    <row r="47" spans="3:8" x14ac:dyDescent="0.25">
      <c r="C47" s="158" t="s">
        <v>436</v>
      </c>
      <c r="D47" s="159" t="s">
        <v>437</v>
      </c>
      <c r="E47" s="164"/>
      <c r="F47" s="164"/>
      <c r="G47" s="164"/>
      <c r="H47" s="9" t="s">
        <v>438</v>
      </c>
    </row>
    <row r="48" spans="3:8" x14ac:dyDescent="0.25">
      <c r="C48" s="158" t="s">
        <v>439</v>
      </c>
      <c r="D48" s="159" t="s">
        <v>440</v>
      </c>
      <c r="E48" s="164"/>
      <c r="F48" s="164"/>
      <c r="G48" s="164"/>
      <c r="H48" s="9" t="s">
        <v>441</v>
      </c>
    </row>
    <row r="49" spans="3:8" x14ac:dyDescent="0.25">
      <c r="C49" s="158" t="s">
        <v>442</v>
      </c>
      <c r="D49" s="159" t="s">
        <v>443</v>
      </c>
      <c r="E49" s="164"/>
      <c r="F49" s="164"/>
      <c r="G49" s="164"/>
      <c r="H49" s="9" t="s">
        <v>444</v>
      </c>
    </row>
    <row r="50" spans="3:8" x14ac:dyDescent="0.25">
      <c r="C50" s="158" t="s">
        <v>445</v>
      </c>
      <c r="D50" s="159" t="s">
        <v>446</v>
      </c>
      <c r="E50" s="164"/>
      <c r="F50" s="164"/>
      <c r="G50" s="164"/>
      <c r="H50" s="9" t="s">
        <v>447</v>
      </c>
    </row>
    <row r="51" spans="3:8" x14ac:dyDescent="0.25">
      <c r="C51" s="158" t="s">
        <v>448</v>
      </c>
      <c r="D51" s="159" t="s">
        <v>449</v>
      </c>
      <c r="E51" s="164"/>
      <c r="F51" s="164"/>
      <c r="G51" s="164"/>
      <c r="H51" s="9" t="s">
        <v>450</v>
      </c>
    </row>
    <row r="52" spans="3:8" x14ac:dyDescent="0.25">
      <c r="C52" s="158" t="s">
        <v>451</v>
      </c>
      <c r="D52" s="159" t="s">
        <v>452</v>
      </c>
      <c r="E52" s="164"/>
      <c r="F52" s="164"/>
      <c r="G52" s="164"/>
      <c r="H52" s="9" t="s">
        <v>453</v>
      </c>
    </row>
    <row r="53" spans="3:8" x14ac:dyDescent="0.25">
      <c r="C53" s="158" t="s">
        <v>454</v>
      </c>
      <c r="D53" s="159" t="s">
        <v>455</v>
      </c>
      <c r="E53" s="164"/>
      <c r="F53" s="164"/>
      <c r="G53" s="164"/>
      <c r="H53" s="9" t="s">
        <v>456</v>
      </c>
    </row>
    <row r="54" spans="3:8" x14ac:dyDescent="0.25">
      <c r="C54" s="158" t="s">
        <v>457</v>
      </c>
      <c r="D54" s="159" t="s">
        <v>458</v>
      </c>
      <c r="E54" s="164"/>
      <c r="F54" s="164"/>
      <c r="G54" s="164"/>
      <c r="H54" s="9" t="s">
        <v>459</v>
      </c>
    </row>
    <row r="55" spans="3:8" x14ac:dyDescent="0.25">
      <c r="C55" s="158" t="s">
        <v>460</v>
      </c>
      <c r="D55" s="159" t="s">
        <v>461</v>
      </c>
      <c r="E55" s="164"/>
      <c r="F55" s="164"/>
      <c r="G55" s="164"/>
      <c r="H55" s="9" t="s">
        <v>462</v>
      </c>
    </row>
    <row r="56" spans="3:8" x14ac:dyDescent="0.25">
      <c r="C56" s="158" t="s">
        <v>463</v>
      </c>
      <c r="D56" s="159" t="s">
        <v>464</v>
      </c>
      <c r="E56" s="164"/>
      <c r="F56" s="164"/>
      <c r="G56" s="164"/>
      <c r="H56" s="9" t="s">
        <v>465</v>
      </c>
    </row>
    <row r="57" spans="3:8" x14ac:dyDescent="0.25">
      <c r="C57" s="158" t="s">
        <v>466</v>
      </c>
      <c r="D57" s="159" t="s">
        <v>467</v>
      </c>
      <c r="E57" s="164"/>
      <c r="F57" s="164"/>
      <c r="G57" s="164"/>
      <c r="H57" s="9" t="s">
        <v>468</v>
      </c>
    </row>
    <row r="58" spans="3:8" x14ac:dyDescent="0.25">
      <c r="C58" s="158" t="s">
        <v>469</v>
      </c>
      <c r="D58" s="159" t="s">
        <v>470</v>
      </c>
      <c r="E58" s="164"/>
      <c r="F58" s="164"/>
      <c r="G58" s="164"/>
      <c r="H58" s="9" t="s">
        <v>471</v>
      </c>
    </row>
    <row r="59" spans="3:8" x14ac:dyDescent="0.25">
      <c r="C59" s="158" t="s">
        <v>339</v>
      </c>
      <c r="D59" s="159" t="s">
        <v>368</v>
      </c>
      <c r="E59" s="164"/>
      <c r="F59" s="164"/>
      <c r="G59" s="164"/>
      <c r="H59" s="9" t="s">
        <v>472</v>
      </c>
    </row>
    <row r="60" spans="3:8" ht="15.75" thickBot="1" x14ac:dyDescent="0.3">
      <c r="C60" s="169" t="s">
        <v>416</v>
      </c>
      <c r="D60" s="170" t="s">
        <v>383</v>
      </c>
      <c r="E60" s="164"/>
      <c r="F60" s="164"/>
      <c r="G60" s="164"/>
      <c r="H60" s="9" t="s">
        <v>473</v>
      </c>
    </row>
    <row r="61" spans="3:8" x14ac:dyDescent="0.25">
      <c r="C61" s="1"/>
      <c r="H61" s="9" t="s">
        <v>474</v>
      </c>
    </row>
    <row r="62" spans="3:8" x14ac:dyDescent="0.25">
      <c r="C62" s="1"/>
      <c r="H62" s="9" t="s">
        <v>475</v>
      </c>
    </row>
    <row r="63" spans="3:8" x14ac:dyDescent="0.25">
      <c r="C63" s="1"/>
      <c r="H63" s="9" t="s">
        <v>476</v>
      </c>
    </row>
    <row r="64" spans="3:8" x14ac:dyDescent="0.25">
      <c r="C64" s="1"/>
      <c r="H64" s="9" t="s">
        <v>477</v>
      </c>
    </row>
    <row r="65" spans="3:8" x14ac:dyDescent="0.25">
      <c r="C65" s="1"/>
      <c r="H65" s="9" t="s">
        <v>478</v>
      </c>
    </row>
    <row r="66" spans="3:8" ht="15.75" thickBot="1" x14ac:dyDescent="0.3">
      <c r="C66" s="1"/>
      <c r="F66" s="5"/>
      <c r="H66" s="9" t="s">
        <v>479</v>
      </c>
    </row>
    <row r="67" spans="3:8" x14ac:dyDescent="0.25">
      <c r="C67" s="1"/>
      <c r="H67" s="9" t="s">
        <v>480</v>
      </c>
    </row>
    <row r="68" spans="3:8" x14ac:dyDescent="0.25">
      <c r="C68" s="1"/>
      <c r="H68" s="9" t="s">
        <v>481</v>
      </c>
    </row>
    <row r="69" spans="3:8" ht="15.75" thickBot="1" x14ac:dyDescent="0.3">
      <c r="C69" s="8"/>
      <c r="D69" s="5"/>
      <c r="E69" s="5"/>
      <c r="G69" s="5"/>
      <c r="H69" s="10" t="s">
        <v>482</v>
      </c>
    </row>
  </sheetData>
  <mergeCells count="1">
    <mergeCell ref="C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9"/>
  <sheetViews>
    <sheetView tabSelected="1" workbookViewId="0">
      <pane ySplit="1" topLeftCell="A14" activePane="bottomLeft" state="frozen"/>
      <selection pane="bottomLeft" activeCell="A2" sqref="A2"/>
    </sheetView>
  </sheetViews>
  <sheetFormatPr defaultColWidth="11.42578125" defaultRowHeight="15" x14ac:dyDescent="0.25"/>
  <cols>
    <col min="1" max="1" width="25.42578125" customWidth="1"/>
    <col min="2" max="2" width="34" customWidth="1"/>
    <col min="3" max="3" width="25.85546875" customWidth="1"/>
    <col min="4" max="4" width="34.140625" customWidth="1"/>
    <col min="5" max="5" width="22.5703125" style="17" customWidth="1"/>
    <col min="6" max="6" width="21.7109375" style="17" customWidth="1"/>
    <col min="7" max="7" width="33.28515625" customWidth="1"/>
    <col min="8" max="8" width="23.28515625" style="17" customWidth="1"/>
  </cols>
  <sheetData>
    <row r="1" spans="1:8" ht="19.5" thickBot="1" x14ac:dyDescent="0.35">
      <c r="A1" s="25" t="s">
        <v>599</v>
      </c>
      <c r="B1" s="26" t="s">
        <v>600</v>
      </c>
      <c r="C1" s="26" t="s">
        <v>601</v>
      </c>
      <c r="D1" s="27" t="s">
        <v>862</v>
      </c>
      <c r="E1" s="25" t="s">
        <v>860</v>
      </c>
      <c r="F1" s="26" t="s">
        <v>863</v>
      </c>
      <c r="G1" s="26" t="s">
        <v>864</v>
      </c>
      <c r="H1" s="29" t="s">
        <v>826</v>
      </c>
    </row>
    <row r="2" spans="1:8" x14ac:dyDescent="0.25">
      <c r="A2" t="s">
        <v>218</v>
      </c>
      <c r="B2" t="s">
        <v>339</v>
      </c>
      <c r="C2">
        <v>2</v>
      </c>
      <c r="D2">
        <v>0.2306</v>
      </c>
      <c r="E2" s="17" t="s">
        <v>606</v>
      </c>
      <c r="F2" s="17" t="s">
        <v>867</v>
      </c>
      <c r="H2" s="35">
        <v>0.8</v>
      </c>
    </row>
    <row r="3" spans="1:8" x14ac:dyDescent="0.25">
      <c r="A3" t="s">
        <v>217</v>
      </c>
      <c r="B3" t="s">
        <v>396</v>
      </c>
      <c r="C3">
        <v>1</v>
      </c>
      <c r="D3">
        <v>0.2203</v>
      </c>
      <c r="E3" s="17" t="s">
        <v>859</v>
      </c>
    </row>
    <row r="4" spans="1:8" x14ac:dyDescent="0.25">
      <c r="A4" t="s">
        <v>216</v>
      </c>
      <c r="B4" t="s">
        <v>226</v>
      </c>
      <c r="C4">
        <v>2</v>
      </c>
      <c r="D4">
        <v>0.2142</v>
      </c>
      <c r="E4" s="17" t="s">
        <v>859</v>
      </c>
      <c r="F4" s="17">
        <v>9841125</v>
      </c>
      <c r="G4" t="s">
        <v>604</v>
      </c>
    </row>
    <row r="5" spans="1:8" x14ac:dyDescent="0.25">
      <c r="A5" t="s">
        <v>215</v>
      </c>
      <c r="B5" t="s">
        <v>480</v>
      </c>
      <c r="C5">
        <v>4</v>
      </c>
      <c r="D5">
        <v>0.21149999999999999</v>
      </c>
      <c r="E5" s="17" t="s">
        <v>859</v>
      </c>
      <c r="F5" s="17">
        <v>7813883</v>
      </c>
      <c r="G5" t="s">
        <v>605</v>
      </c>
    </row>
    <row r="6" spans="1:8" x14ac:dyDescent="0.25">
      <c r="A6" t="s">
        <v>214</v>
      </c>
      <c r="B6" t="s">
        <v>223</v>
      </c>
      <c r="C6">
        <v>18</v>
      </c>
      <c r="D6">
        <v>0.2069</v>
      </c>
      <c r="E6" s="17" t="s">
        <v>606</v>
      </c>
    </row>
    <row r="7" spans="1:8" x14ac:dyDescent="0.25">
      <c r="A7" t="s">
        <v>213</v>
      </c>
      <c r="B7" t="s">
        <v>229</v>
      </c>
      <c r="C7">
        <v>57</v>
      </c>
      <c r="D7">
        <v>0.20680000000000001</v>
      </c>
      <c r="E7" s="17" t="s">
        <v>606</v>
      </c>
      <c r="F7" s="17">
        <v>8416939</v>
      </c>
    </row>
    <row r="8" spans="1:8" x14ac:dyDescent="0.25">
      <c r="A8" t="s">
        <v>212</v>
      </c>
      <c r="B8" t="s">
        <v>235</v>
      </c>
      <c r="C8">
        <v>39</v>
      </c>
      <c r="D8">
        <v>0.20669999999999999</v>
      </c>
      <c r="E8" s="17" t="s">
        <v>606</v>
      </c>
      <c r="F8" s="17">
        <v>8416939</v>
      </c>
    </row>
    <row r="9" spans="1:8" x14ac:dyDescent="0.25">
      <c r="A9" t="s">
        <v>211</v>
      </c>
      <c r="B9" t="s">
        <v>241</v>
      </c>
      <c r="C9">
        <v>21</v>
      </c>
      <c r="D9">
        <v>0.20660000000000001</v>
      </c>
      <c r="E9" s="17" t="s">
        <v>606</v>
      </c>
      <c r="F9" s="17">
        <v>8416939</v>
      </c>
    </row>
    <row r="10" spans="1:8" x14ac:dyDescent="0.25">
      <c r="A10" t="s">
        <v>208</v>
      </c>
      <c r="B10" t="s">
        <v>246</v>
      </c>
      <c r="C10">
        <v>35</v>
      </c>
      <c r="D10">
        <v>0.20569999999999999</v>
      </c>
      <c r="E10" s="17" t="s">
        <v>606</v>
      </c>
      <c r="F10" s="17">
        <v>8416939</v>
      </c>
    </row>
    <row r="11" spans="1:8" x14ac:dyDescent="0.25">
      <c r="A11" t="s">
        <v>209</v>
      </c>
      <c r="B11" t="s">
        <v>251</v>
      </c>
      <c r="C11">
        <v>16</v>
      </c>
      <c r="D11">
        <v>0.20569999999999999</v>
      </c>
      <c r="E11" s="17" t="s">
        <v>606</v>
      </c>
    </row>
    <row r="12" spans="1:8" x14ac:dyDescent="0.25">
      <c r="A12" t="s">
        <v>210</v>
      </c>
      <c r="B12" t="s">
        <v>256</v>
      </c>
      <c r="C12">
        <v>51</v>
      </c>
      <c r="D12">
        <v>0.20569999999999999</v>
      </c>
      <c r="E12" s="17" t="s">
        <v>606</v>
      </c>
      <c r="F12" s="17">
        <v>8416939</v>
      </c>
    </row>
    <row r="13" spans="1:8" x14ac:dyDescent="0.25">
      <c r="A13" t="s">
        <v>207</v>
      </c>
      <c r="B13" t="s">
        <v>261</v>
      </c>
      <c r="C13">
        <v>19</v>
      </c>
      <c r="D13">
        <v>0.2056</v>
      </c>
      <c r="E13" s="17" t="s">
        <v>606</v>
      </c>
      <c r="F13" s="17">
        <v>8416939</v>
      </c>
    </row>
    <row r="14" spans="1:8" x14ac:dyDescent="0.25">
      <c r="A14" t="s">
        <v>206</v>
      </c>
      <c r="B14" t="s">
        <v>266</v>
      </c>
      <c r="C14">
        <v>18</v>
      </c>
      <c r="D14">
        <v>0.2049</v>
      </c>
      <c r="E14" s="17" t="s">
        <v>606</v>
      </c>
    </row>
    <row r="15" spans="1:8" x14ac:dyDescent="0.25">
      <c r="A15" t="s">
        <v>203</v>
      </c>
      <c r="B15" t="s">
        <v>271</v>
      </c>
      <c r="C15">
        <v>21</v>
      </c>
      <c r="D15">
        <v>0.20449999999999999</v>
      </c>
      <c r="E15" s="17" t="s">
        <v>606</v>
      </c>
      <c r="F15" s="17">
        <v>8416939</v>
      </c>
    </row>
    <row r="16" spans="1:8" x14ac:dyDescent="0.25">
      <c r="A16" t="s">
        <v>204</v>
      </c>
      <c r="B16" t="s">
        <v>276</v>
      </c>
      <c r="C16">
        <v>39</v>
      </c>
      <c r="D16">
        <v>0.20449999999999999</v>
      </c>
      <c r="E16" s="17" t="s">
        <v>859</v>
      </c>
    </row>
    <row r="17" spans="1:8" x14ac:dyDescent="0.25">
      <c r="A17" t="s">
        <v>205</v>
      </c>
      <c r="B17" t="s">
        <v>281</v>
      </c>
      <c r="C17">
        <v>57</v>
      </c>
      <c r="D17">
        <v>0.20449999999999999</v>
      </c>
      <c r="E17" s="17" t="s">
        <v>606</v>
      </c>
      <c r="F17" s="17">
        <v>8416939</v>
      </c>
    </row>
    <row r="18" spans="1:8" x14ac:dyDescent="0.25">
      <c r="A18" t="s">
        <v>200</v>
      </c>
      <c r="B18" t="s">
        <v>286</v>
      </c>
      <c r="C18">
        <v>18</v>
      </c>
      <c r="D18">
        <v>0.2044</v>
      </c>
      <c r="E18" s="17" t="s">
        <v>606</v>
      </c>
    </row>
    <row r="19" spans="1:8" x14ac:dyDescent="0.25">
      <c r="A19" t="s">
        <v>201</v>
      </c>
      <c r="B19" t="s">
        <v>291</v>
      </c>
      <c r="C19">
        <v>4</v>
      </c>
      <c r="D19">
        <v>0.2044</v>
      </c>
      <c r="E19" s="17" t="s">
        <v>606</v>
      </c>
      <c r="F19" s="17">
        <v>21540064</v>
      </c>
    </row>
    <row r="20" spans="1:8" x14ac:dyDescent="0.25">
      <c r="A20" t="s">
        <v>202</v>
      </c>
      <c r="B20" t="s">
        <v>296</v>
      </c>
      <c r="C20">
        <v>18</v>
      </c>
      <c r="D20">
        <v>0.2044</v>
      </c>
      <c r="E20" s="17" t="s">
        <v>606</v>
      </c>
      <c r="F20" s="17">
        <v>8416939</v>
      </c>
    </row>
    <row r="21" spans="1:8" x14ac:dyDescent="0.25">
      <c r="A21" t="s">
        <v>199</v>
      </c>
      <c r="B21" t="s">
        <v>301</v>
      </c>
      <c r="C21">
        <v>14</v>
      </c>
      <c r="D21">
        <v>0.20430000000000001</v>
      </c>
      <c r="E21" s="17" t="s">
        <v>606</v>
      </c>
    </row>
    <row r="22" spans="1:8" x14ac:dyDescent="0.25">
      <c r="A22" t="s">
        <v>198</v>
      </c>
      <c r="B22" t="s">
        <v>472</v>
      </c>
      <c r="C22">
        <v>16</v>
      </c>
      <c r="D22">
        <v>0.20369999999999999</v>
      </c>
      <c r="E22" s="17" t="s">
        <v>859</v>
      </c>
      <c r="F22" s="17" t="s">
        <v>613</v>
      </c>
    </row>
    <row r="23" spans="1:8" x14ac:dyDescent="0.25">
      <c r="A23" t="s">
        <v>197</v>
      </c>
      <c r="B23" t="s">
        <v>306</v>
      </c>
      <c r="C23">
        <v>16</v>
      </c>
      <c r="D23">
        <v>0.20349999999999999</v>
      </c>
      <c r="E23" s="17" t="s">
        <v>606</v>
      </c>
    </row>
    <row r="24" spans="1:8" x14ac:dyDescent="0.25">
      <c r="A24" t="s">
        <v>196</v>
      </c>
      <c r="B24" t="s">
        <v>311</v>
      </c>
      <c r="C24">
        <v>12</v>
      </c>
      <c r="D24">
        <v>0.20219999999999999</v>
      </c>
      <c r="E24" s="17" t="s">
        <v>606</v>
      </c>
    </row>
    <row r="25" spans="1:8" x14ac:dyDescent="0.25">
      <c r="A25" t="s">
        <v>195</v>
      </c>
      <c r="B25" t="s">
        <v>478</v>
      </c>
      <c r="C25">
        <v>14</v>
      </c>
      <c r="D25">
        <v>0.2019</v>
      </c>
      <c r="E25" s="17" t="s">
        <v>859</v>
      </c>
      <c r="F25" s="17" t="s">
        <v>613</v>
      </c>
    </row>
    <row r="26" spans="1:8" x14ac:dyDescent="0.25">
      <c r="A26" t="s">
        <v>194</v>
      </c>
      <c r="B26" t="s">
        <v>316</v>
      </c>
      <c r="C26">
        <v>14</v>
      </c>
      <c r="D26">
        <v>0.2016</v>
      </c>
      <c r="E26" s="17" t="s">
        <v>606</v>
      </c>
    </row>
    <row r="27" spans="1:8" x14ac:dyDescent="0.25">
      <c r="A27" t="s">
        <v>193</v>
      </c>
      <c r="B27" t="s">
        <v>321</v>
      </c>
      <c r="C27">
        <v>21</v>
      </c>
      <c r="D27">
        <v>0.20069999999999999</v>
      </c>
      <c r="E27" s="17" t="s">
        <v>606</v>
      </c>
      <c r="F27" s="17">
        <v>8416939</v>
      </c>
    </row>
    <row r="28" spans="1:8" x14ac:dyDescent="0.25">
      <c r="A28" t="s">
        <v>192</v>
      </c>
      <c r="B28" t="s">
        <v>326</v>
      </c>
      <c r="C28">
        <v>39</v>
      </c>
      <c r="D28">
        <v>0.20039999999999999</v>
      </c>
      <c r="E28" s="17" t="s">
        <v>606</v>
      </c>
      <c r="F28" s="17">
        <v>8416939</v>
      </c>
    </row>
    <row r="29" spans="1:8" x14ac:dyDescent="0.25">
      <c r="A29" t="s">
        <v>191</v>
      </c>
      <c r="B29" t="s">
        <v>331</v>
      </c>
      <c r="C29">
        <v>57</v>
      </c>
      <c r="D29">
        <v>0.20030000000000001</v>
      </c>
      <c r="E29" s="17" t="s">
        <v>606</v>
      </c>
      <c r="F29" s="17">
        <v>8416939</v>
      </c>
    </row>
    <row r="30" spans="1:8" x14ac:dyDescent="0.25">
      <c r="A30" t="s">
        <v>190</v>
      </c>
      <c r="B30" t="s">
        <v>336</v>
      </c>
      <c r="C30">
        <v>18</v>
      </c>
      <c r="D30">
        <v>0.2</v>
      </c>
      <c r="E30" s="17" t="s">
        <v>606</v>
      </c>
      <c r="F30" s="17">
        <v>8416939</v>
      </c>
    </row>
    <row r="31" spans="1:8" x14ac:dyDescent="0.25">
      <c r="A31" t="s">
        <v>189</v>
      </c>
      <c r="B31" t="s">
        <v>468</v>
      </c>
      <c r="C31">
        <v>12</v>
      </c>
      <c r="D31">
        <v>0.19950000000000001</v>
      </c>
      <c r="E31" s="17" t="s">
        <v>859</v>
      </c>
      <c r="F31" s="17" t="s">
        <v>613</v>
      </c>
    </row>
    <row r="32" spans="1:8" x14ac:dyDescent="0.25">
      <c r="A32" t="s">
        <v>188</v>
      </c>
      <c r="B32" t="s">
        <v>341</v>
      </c>
      <c r="C32">
        <v>10</v>
      </c>
      <c r="D32">
        <v>0.19939999999999999</v>
      </c>
      <c r="E32" s="17" t="s">
        <v>606</v>
      </c>
      <c r="F32" s="17">
        <v>8416939</v>
      </c>
      <c r="H32" s="28">
        <v>1.2390000000000001</v>
      </c>
    </row>
    <row r="33" spans="1:8" x14ac:dyDescent="0.25">
      <c r="A33" t="s">
        <v>187</v>
      </c>
      <c r="B33" t="s">
        <v>456</v>
      </c>
      <c r="C33">
        <v>14</v>
      </c>
      <c r="D33">
        <v>0.19919999999999999</v>
      </c>
      <c r="E33" s="17" t="s">
        <v>859</v>
      </c>
      <c r="F33" s="17" t="s">
        <v>613</v>
      </c>
    </row>
    <row r="34" spans="1:8" x14ac:dyDescent="0.25">
      <c r="A34" t="s">
        <v>186</v>
      </c>
      <c r="B34" t="s">
        <v>435</v>
      </c>
      <c r="C34">
        <v>14</v>
      </c>
      <c r="D34">
        <v>0.19869999999999999</v>
      </c>
      <c r="E34" s="17" t="s">
        <v>859</v>
      </c>
      <c r="F34" s="17" t="s">
        <v>613</v>
      </c>
    </row>
    <row r="35" spans="1:8" x14ac:dyDescent="0.25">
      <c r="A35" t="s">
        <v>185</v>
      </c>
      <c r="B35" t="s">
        <v>348</v>
      </c>
      <c r="C35">
        <v>3</v>
      </c>
      <c r="D35">
        <v>0.1978</v>
      </c>
      <c r="E35" s="17" t="s">
        <v>606</v>
      </c>
      <c r="F35" s="17" t="s">
        <v>614</v>
      </c>
      <c r="H35" s="28">
        <v>0.25219999999999998</v>
      </c>
    </row>
    <row r="36" spans="1:8" x14ac:dyDescent="0.25">
      <c r="A36" t="s">
        <v>184</v>
      </c>
      <c r="B36" t="s">
        <v>459</v>
      </c>
      <c r="C36">
        <v>10</v>
      </c>
      <c r="D36">
        <v>0.1961</v>
      </c>
      <c r="E36" s="17" t="s">
        <v>859</v>
      </c>
      <c r="F36" s="17" t="s">
        <v>613</v>
      </c>
    </row>
    <row r="37" spans="1:8" x14ac:dyDescent="0.25">
      <c r="A37" t="s">
        <v>183</v>
      </c>
      <c r="B37" t="s">
        <v>462</v>
      </c>
      <c r="C37">
        <v>12</v>
      </c>
      <c r="D37">
        <v>0.19589999999999999</v>
      </c>
      <c r="E37" s="17" t="s">
        <v>859</v>
      </c>
      <c r="F37" s="17" t="s">
        <v>613</v>
      </c>
    </row>
    <row r="38" spans="1:8" x14ac:dyDescent="0.25">
      <c r="A38" t="s">
        <v>182</v>
      </c>
      <c r="B38" t="s">
        <v>353</v>
      </c>
      <c r="C38">
        <v>9</v>
      </c>
      <c r="D38">
        <v>0.1956</v>
      </c>
      <c r="E38" s="17" t="s">
        <v>606</v>
      </c>
    </row>
    <row r="39" spans="1:8" x14ac:dyDescent="0.25">
      <c r="A39" t="s">
        <v>181</v>
      </c>
      <c r="B39" t="s">
        <v>360</v>
      </c>
      <c r="C39">
        <v>8</v>
      </c>
      <c r="D39">
        <v>0.19489999999999999</v>
      </c>
      <c r="E39" s="17" t="s">
        <v>606</v>
      </c>
    </row>
    <row r="40" spans="1:8" x14ac:dyDescent="0.25">
      <c r="A40" t="s">
        <v>180</v>
      </c>
      <c r="B40" t="s">
        <v>432</v>
      </c>
      <c r="C40">
        <v>14</v>
      </c>
      <c r="D40">
        <v>0.19309999999999999</v>
      </c>
      <c r="E40" s="17" t="s">
        <v>859</v>
      </c>
      <c r="F40" s="17" t="s">
        <v>613</v>
      </c>
    </row>
    <row r="41" spans="1:8" x14ac:dyDescent="0.25">
      <c r="A41" t="s">
        <v>179</v>
      </c>
      <c r="B41" t="s">
        <v>465</v>
      </c>
      <c r="C41">
        <v>12</v>
      </c>
      <c r="D41">
        <v>0.193</v>
      </c>
      <c r="E41" s="17" t="s">
        <v>859</v>
      </c>
      <c r="F41" s="17" t="s">
        <v>613</v>
      </c>
    </row>
    <row r="42" spans="1:8" x14ac:dyDescent="0.25">
      <c r="A42" t="s">
        <v>178</v>
      </c>
      <c r="B42" t="s">
        <v>270</v>
      </c>
      <c r="C42">
        <v>2</v>
      </c>
      <c r="D42">
        <v>0.19239999999999999</v>
      </c>
      <c r="E42" s="17" t="s">
        <v>859</v>
      </c>
    </row>
    <row r="43" spans="1:8" x14ac:dyDescent="0.25">
      <c r="A43" t="s">
        <v>177</v>
      </c>
      <c r="B43" t="s">
        <v>474</v>
      </c>
      <c r="C43">
        <v>9</v>
      </c>
      <c r="D43">
        <v>0.19189999999999999</v>
      </c>
      <c r="E43" s="17" t="s">
        <v>859</v>
      </c>
      <c r="F43" s="17" t="s">
        <v>613</v>
      </c>
    </row>
    <row r="44" spans="1:8" x14ac:dyDescent="0.25">
      <c r="A44" t="s">
        <v>176</v>
      </c>
      <c r="B44" t="s">
        <v>475</v>
      </c>
      <c r="C44">
        <v>8</v>
      </c>
      <c r="D44">
        <v>0.19070000000000001</v>
      </c>
      <c r="E44" s="17" t="s">
        <v>859</v>
      </c>
      <c r="F44" s="17" t="s">
        <v>613</v>
      </c>
    </row>
    <row r="45" spans="1:8" x14ac:dyDescent="0.25">
      <c r="A45" t="s">
        <v>175</v>
      </c>
      <c r="B45" t="s">
        <v>234</v>
      </c>
      <c r="C45">
        <v>5</v>
      </c>
      <c r="D45">
        <v>0.19020000000000001</v>
      </c>
      <c r="E45" s="17" t="s">
        <v>859</v>
      </c>
      <c r="F45" s="17" t="s">
        <v>615</v>
      </c>
    </row>
    <row r="46" spans="1:8" x14ac:dyDescent="0.25">
      <c r="A46" t="s">
        <v>174</v>
      </c>
      <c r="B46" t="s">
        <v>479</v>
      </c>
      <c r="C46">
        <v>4</v>
      </c>
      <c r="D46">
        <v>0.18970000000000001</v>
      </c>
      <c r="E46" s="17" t="s">
        <v>859</v>
      </c>
      <c r="F46" s="17">
        <v>7813883</v>
      </c>
      <c r="G46" t="s">
        <v>616</v>
      </c>
    </row>
    <row r="47" spans="1:8" x14ac:dyDescent="0.25">
      <c r="A47" t="s">
        <v>173</v>
      </c>
      <c r="B47" t="s">
        <v>340</v>
      </c>
      <c r="C47">
        <v>7</v>
      </c>
      <c r="D47">
        <v>0.18959999999999999</v>
      </c>
      <c r="E47" s="17" t="s">
        <v>606</v>
      </c>
    </row>
    <row r="48" spans="1:8" x14ac:dyDescent="0.25">
      <c r="A48" t="s">
        <v>172</v>
      </c>
      <c r="B48" t="s">
        <v>426</v>
      </c>
      <c r="C48">
        <v>10</v>
      </c>
      <c r="D48">
        <v>0.18840000000000001</v>
      </c>
      <c r="E48" s="17" t="s">
        <v>859</v>
      </c>
      <c r="F48" s="17" t="s">
        <v>613</v>
      </c>
    </row>
    <row r="49" spans="1:8" x14ac:dyDescent="0.25">
      <c r="A49" t="s">
        <v>171</v>
      </c>
      <c r="B49" t="s">
        <v>365</v>
      </c>
      <c r="C49">
        <v>6</v>
      </c>
      <c r="D49">
        <v>0.18759999999999999</v>
      </c>
      <c r="E49" s="17" t="s">
        <v>606</v>
      </c>
      <c r="F49" s="17">
        <v>11759049</v>
      </c>
      <c r="G49" t="s">
        <v>617</v>
      </c>
    </row>
    <row r="50" spans="1:8" x14ac:dyDescent="0.25">
      <c r="A50" t="s">
        <v>170</v>
      </c>
      <c r="B50" t="s">
        <v>344</v>
      </c>
      <c r="C50">
        <v>2</v>
      </c>
      <c r="D50">
        <v>0.187</v>
      </c>
      <c r="E50" s="17" t="s">
        <v>859</v>
      </c>
      <c r="F50" s="17" t="s">
        <v>618</v>
      </c>
      <c r="G50" t="s">
        <v>619</v>
      </c>
    </row>
    <row r="51" spans="1:8" x14ac:dyDescent="0.25">
      <c r="A51" t="s">
        <v>169</v>
      </c>
      <c r="B51" t="s">
        <v>471</v>
      </c>
      <c r="C51">
        <v>7</v>
      </c>
      <c r="D51">
        <v>0.18490000000000001</v>
      </c>
      <c r="E51" s="17" t="s">
        <v>859</v>
      </c>
      <c r="F51" s="17" t="s">
        <v>613</v>
      </c>
    </row>
    <row r="52" spans="1:8" x14ac:dyDescent="0.25">
      <c r="A52" t="s">
        <v>168</v>
      </c>
      <c r="B52" t="s">
        <v>370</v>
      </c>
      <c r="C52">
        <v>16</v>
      </c>
      <c r="D52">
        <v>0.184</v>
      </c>
      <c r="E52" s="17" t="s">
        <v>859</v>
      </c>
      <c r="F52" s="17">
        <v>10506180</v>
      </c>
      <c r="G52" t="s">
        <v>620</v>
      </c>
    </row>
    <row r="53" spans="1:8" x14ac:dyDescent="0.25">
      <c r="A53" t="s">
        <v>167</v>
      </c>
      <c r="B53" t="s">
        <v>375</v>
      </c>
      <c r="C53">
        <v>6</v>
      </c>
      <c r="D53">
        <v>0.1822</v>
      </c>
      <c r="E53" s="17" t="s">
        <v>606</v>
      </c>
      <c r="F53" s="17" t="s">
        <v>618</v>
      </c>
      <c r="H53" s="28">
        <v>0.37119999999999997</v>
      </c>
    </row>
    <row r="54" spans="1:8" x14ac:dyDescent="0.25">
      <c r="A54" t="s">
        <v>166</v>
      </c>
      <c r="B54" t="s">
        <v>473</v>
      </c>
      <c r="C54">
        <v>6</v>
      </c>
      <c r="D54">
        <v>0.18210000000000001</v>
      </c>
      <c r="E54" s="17" t="s">
        <v>859</v>
      </c>
      <c r="F54" s="17" t="s">
        <v>613</v>
      </c>
    </row>
    <row r="55" spans="1:8" x14ac:dyDescent="0.25">
      <c r="A55" t="s">
        <v>165</v>
      </c>
      <c r="B55" t="s">
        <v>423</v>
      </c>
      <c r="C55">
        <v>16</v>
      </c>
      <c r="D55">
        <v>0.182</v>
      </c>
      <c r="E55" s="17" t="s">
        <v>859</v>
      </c>
      <c r="F55" s="17" t="s">
        <v>613</v>
      </c>
    </row>
    <row r="56" spans="1:8" x14ac:dyDescent="0.25">
      <c r="A56" t="s">
        <v>164</v>
      </c>
      <c r="B56" t="s">
        <v>260</v>
      </c>
      <c r="C56">
        <v>14</v>
      </c>
      <c r="D56">
        <v>0.17960000000000001</v>
      </c>
      <c r="E56" s="17" t="s">
        <v>859</v>
      </c>
      <c r="F56" s="17">
        <v>10506180</v>
      </c>
      <c r="G56" t="s">
        <v>620</v>
      </c>
    </row>
    <row r="57" spans="1:8" x14ac:dyDescent="0.25">
      <c r="A57" t="s">
        <v>163</v>
      </c>
      <c r="B57" t="s">
        <v>380</v>
      </c>
      <c r="C57">
        <v>5</v>
      </c>
      <c r="D57">
        <v>0.1789</v>
      </c>
      <c r="E57" s="17" t="s">
        <v>606</v>
      </c>
    </row>
    <row r="58" spans="1:8" x14ac:dyDescent="0.25">
      <c r="A58" t="s">
        <v>162</v>
      </c>
      <c r="B58" t="s">
        <v>447</v>
      </c>
      <c r="C58">
        <v>14</v>
      </c>
      <c r="D58">
        <v>0.17730000000000001</v>
      </c>
      <c r="E58" s="17" t="s">
        <v>859</v>
      </c>
      <c r="F58" s="17" t="s">
        <v>613</v>
      </c>
    </row>
    <row r="59" spans="1:8" x14ac:dyDescent="0.25">
      <c r="A59" t="s">
        <v>161</v>
      </c>
      <c r="B59" t="s">
        <v>385</v>
      </c>
      <c r="C59">
        <v>5</v>
      </c>
      <c r="D59">
        <v>0.1754</v>
      </c>
      <c r="E59" s="17" t="s">
        <v>606</v>
      </c>
      <c r="F59" s="17">
        <v>17116241</v>
      </c>
    </row>
    <row r="60" spans="1:8" x14ac:dyDescent="0.25">
      <c r="A60" t="s">
        <v>160</v>
      </c>
      <c r="B60" t="s">
        <v>383</v>
      </c>
      <c r="C60">
        <v>6</v>
      </c>
      <c r="D60">
        <v>0.1744</v>
      </c>
      <c r="E60" s="17" t="s">
        <v>859</v>
      </c>
      <c r="F60" s="17" t="s">
        <v>602</v>
      </c>
      <c r="H60" s="16">
        <v>8.6199999999999999E-2</v>
      </c>
    </row>
    <row r="61" spans="1:8" x14ac:dyDescent="0.25">
      <c r="A61" t="s">
        <v>159</v>
      </c>
      <c r="B61" t="s">
        <v>250</v>
      </c>
      <c r="C61">
        <v>12</v>
      </c>
      <c r="D61">
        <v>0.17380000000000001</v>
      </c>
      <c r="E61" s="17" t="s">
        <v>859</v>
      </c>
      <c r="F61" s="17">
        <v>10506180</v>
      </c>
      <c r="G61" t="s">
        <v>620</v>
      </c>
    </row>
    <row r="62" spans="1:8" x14ac:dyDescent="0.25">
      <c r="A62" t="s">
        <v>876</v>
      </c>
      <c r="B62" t="s">
        <v>467</v>
      </c>
      <c r="C62">
        <v>6</v>
      </c>
      <c r="D62">
        <v>0.1293</v>
      </c>
      <c r="E62" s="17" t="s">
        <v>606</v>
      </c>
      <c r="H62" s="28">
        <v>0.43</v>
      </c>
    </row>
    <row r="63" spans="1:8" x14ac:dyDescent="0.25">
      <c r="A63" t="s">
        <v>158</v>
      </c>
      <c r="B63" t="s">
        <v>476</v>
      </c>
      <c r="C63">
        <v>5</v>
      </c>
      <c r="D63">
        <v>0.17230000000000001</v>
      </c>
      <c r="E63" s="17" t="s">
        <v>859</v>
      </c>
      <c r="F63" s="17" t="s">
        <v>613</v>
      </c>
    </row>
    <row r="64" spans="1:8" x14ac:dyDescent="0.25">
      <c r="A64" t="s">
        <v>156</v>
      </c>
      <c r="B64" t="s">
        <v>390</v>
      </c>
      <c r="C64">
        <v>6</v>
      </c>
      <c r="D64">
        <v>0.1716</v>
      </c>
      <c r="E64" s="17" t="s">
        <v>606</v>
      </c>
      <c r="F64" s="17" t="s">
        <v>614</v>
      </c>
      <c r="H64" s="28">
        <v>0.36919999999999997</v>
      </c>
    </row>
    <row r="65" spans="1:8" x14ac:dyDescent="0.25">
      <c r="A65" t="s">
        <v>157</v>
      </c>
      <c r="B65" t="s">
        <v>289</v>
      </c>
      <c r="C65">
        <v>3</v>
      </c>
      <c r="D65">
        <v>0.1716</v>
      </c>
      <c r="E65" s="17" t="s">
        <v>859</v>
      </c>
    </row>
    <row r="66" spans="1:8" x14ac:dyDescent="0.25">
      <c r="A66" t="s">
        <v>155</v>
      </c>
      <c r="B66" t="s">
        <v>441</v>
      </c>
      <c r="C66">
        <v>12</v>
      </c>
      <c r="D66">
        <v>0.17100000000000001</v>
      </c>
      <c r="E66" s="17" t="s">
        <v>859</v>
      </c>
      <c r="F66" s="17" t="s">
        <v>613</v>
      </c>
    </row>
    <row r="67" spans="1:8" x14ac:dyDescent="0.25">
      <c r="A67" t="s">
        <v>154</v>
      </c>
      <c r="B67" t="s">
        <v>394</v>
      </c>
      <c r="C67">
        <v>5</v>
      </c>
      <c r="D67">
        <v>0.1704</v>
      </c>
      <c r="E67" s="17" t="s">
        <v>606</v>
      </c>
      <c r="F67" s="17">
        <v>16820476</v>
      </c>
      <c r="G67" t="s">
        <v>621</v>
      </c>
    </row>
    <row r="68" spans="1:8" x14ac:dyDescent="0.25">
      <c r="A68" t="s">
        <v>152</v>
      </c>
      <c r="B68" t="s">
        <v>398</v>
      </c>
      <c r="C68">
        <v>4</v>
      </c>
      <c r="D68">
        <v>0.16869999999999999</v>
      </c>
      <c r="E68" s="17" t="s">
        <v>606</v>
      </c>
      <c r="F68" s="17" t="s">
        <v>618</v>
      </c>
      <c r="H68" s="28">
        <v>0.1658</v>
      </c>
    </row>
    <row r="69" spans="1:8" x14ac:dyDescent="0.25">
      <c r="A69" t="s">
        <v>153</v>
      </c>
      <c r="B69" t="s">
        <v>402</v>
      </c>
      <c r="C69">
        <v>4</v>
      </c>
      <c r="D69">
        <v>0.16869999999999999</v>
      </c>
      <c r="E69" s="17" t="s">
        <v>606</v>
      </c>
    </row>
    <row r="70" spans="1:8" x14ac:dyDescent="0.25">
      <c r="A70" t="s">
        <v>151</v>
      </c>
      <c r="B70" t="s">
        <v>404</v>
      </c>
      <c r="C70">
        <v>5</v>
      </c>
      <c r="D70">
        <v>0.1681</v>
      </c>
      <c r="E70" s="17" t="s">
        <v>859</v>
      </c>
      <c r="F70" s="17">
        <v>20139187</v>
      </c>
      <c r="G70" t="s">
        <v>622</v>
      </c>
    </row>
    <row r="71" spans="1:8" x14ac:dyDescent="0.25">
      <c r="A71" t="s">
        <v>150</v>
      </c>
      <c r="B71" t="s">
        <v>406</v>
      </c>
      <c r="C71">
        <v>5</v>
      </c>
      <c r="D71">
        <v>0.1673</v>
      </c>
      <c r="E71" s="17" t="s">
        <v>606</v>
      </c>
      <c r="F71" s="17" t="s">
        <v>614</v>
      </c>
      <c r="H71" s="28">
        <v>0.38200000000000001</v>
      </c>
    </row>
    <row r="72" spans="1:8" x14ac:dyDescent="0.25">
      <c r="A72" t="s">
        <v>149</v>
      </c>
      <c r="B72" t="s">
        <v>410</v>
      </c>
      <c r="C72">
        <v>7</v>
      </c>
      <c r="D72">
        <v>0.1663</v>
      </c>
      <c r="E72" s="17" t="s">
        <v>859</v>
      </c>
    </row>
    <row r="73" spans="1:8" x14ac:dyDescent="0.25">
      <c r="A73" t="s">
        <v>147</v>
      </c>
      <c r="B73" t="s">
        <v>364</v>
      </c>
      <c r="C73">
        <v>9</v>
      </c>
      <c r="D73">
        <v>0.16619999999999999</v>
      </c>
      <c r="E73" s="17" t="s">
        <v>859</v>
      </c>
    </row>
    <row r="74" spans="1:8" x14ac:dyDescent="0.25">
      <c r="A74" t="s">
        <v>148</v>
      </c>
      <c r="B74" t="s">
        <v>305</v>
      </c>
      <c r="C74">
        <v>9</v>
      </c>
      <c r="D74">
        <v>0.16619999999999999</v>
      </c>
      <c r="E74" s="17" t="s">
        <v>859</v>
      </c>
      <c r="F74" s="17">
        <v>15955066</v>
      </c>
      <c r="G74" t="s">
        <v>623</v>
      </c>
    </row>
    <row r="75" spans="1:8" x14ac:dyDescent="0.25">
      <c r="A75" t="s">
        <v>146</v>
      </c>
      <c r="B75" t="s">
        <v>453</v>
      </c>
      <c r="C75">
        <v>4</v>
      </c>
      <c r="D75">
        <v>0.1651</v>
      </c>
      <c r="E75" s="17" t="s">
        <v>859</v>
      </c>
    </row>
    <row r="76" spans="1:8" x14ac:dyDescent="0.25">
      <c r="A76" t="s">
        <v>145</v>
      </c>
      <c r="B76" t="s">
        <v>414</v>
      </c>
      <c r="C76">
        <v>6</v>
      </c>
      <c r="D76">
        <v>0.16339999999999999</v>
      </c>
      <c r="E76" s="17" t="s">
        <v>859</v>
      </c>
    </row>
    <row r="77" spans="1:8" x14ac:dyDescent="0.25">
      <c r="A77" t="s">
        <v>144</v>
      </c>
      <c r="B77" t="s">
        <v>418</v>
      </c>
      <c r="C77">
        <v>5</v>
      </c>
      <c r="D77">
        <v>0.1633</v>
      </c>
      <c r="E77" s="17" t="s">
        <v>624</v>
      </c>
      <c r="F77" s="17" t="s">
        <v>614</v>
      </c>
      <c r="H77" s="28">
        <v>0.32740000000000002</v>
      </c>
    </row>
    <row r="78" spans="1:8" x14ac:dyDescent="0.25">
      <c r="A78" t="s">
        <v>143</v>
      </c>
      <c r="B78" t="s">
        <v>413</v>
      </c>
      <c r="C78">
        <v>5</v>
      </c>
      <c r="D78">
        <v>0.16270000000000001</v>
      </c>
      <c r="E78" s="17" t="s">
        <v>859</v>
      </c>
      <c r="F78" s="17">
        <v>2079625</v>
      </c>
      <c r="G78" t="s">
        <v>625</v>
      </c>
    </row>
    <row r="79" spans="1:8" x14ac:dyDescent="0.25">
      <c r="A79" t="s">
        <v>142</v>
      </c>
      <c r="B79" t="s">
        <v>477</v>
      </c>
      <c r="C79">
        <v>10</v>
      </c>
      <c r="D79">
        <v>0.1623</v>
      </c>
      <c r="E79" s="17" t="s">
        <v>859</v>
      </c>
      <c r="F79" s="17" t="s">
        <v>613</v>
      </c>
    </row>
    <row r="80" spans="1:8" x14ac:dyDescent="0.25">
      <c r="A80" t="s">
        <v>141</v>
      </c>
      <c r="B80" t="s">
        <v>421</v>
      </c>
      <c r="C80">
        <v>5</v>
      </c>
      <c r="D80">
        <v>0.16189999999999999</v>
      </c>
      <c r="E80" s="17" t="s">
        <v>606</v>
      </c>
      <c r="F80" s="17" t="s">
        <v>618</v>
      </c>
      <c r="H80" s="28">
        <v>0.3498</v>
      </c>
    </row>
    <row r="81" spans="1:8" x14ac:dyDescent="0.25">
      <c r="A81" t="s">
        <v>140</v>
      </c>
      <c r="B81" t="s">
        <v>244</v>
      </c>
      <c r="C81">
        <v>5</v>
      </c>
      <c r="D81">
        <v>0.16059999999999999</v>
      </c>
      <c r="E81" s="17" t="s">
        <v>859</v>
      </c>
    </row>
    <row r="82" spans="1:8" x14ac:dyDescent="0.25">
      <c r="A82" t="s">
        <v>138</v>
      </c>
      <c r="B82" t="s">
        <v>424</v>
      </c>
      <c r="C82">
        <v>6</v>
      </c>
      <c r="D82">
        <v>0.16039999999999999</v>
      </c>
      <c r="E82" s="17" t="s">
        <v>606</v>
      </c>
      <c r="F82" s="17">
        <v>17259313</v>
      </c>
    </row>
    <row r="83" spans="1:8" x14ac:dyDescent="0.25">
      <c r="A83" t="s">
        <v>139</v>
      </c>
      <c r="B83" t="s">
        <v>427</v>
      </c>
      <c r="C83">
        <v>6</v>
      </c>
      <c r="D83">
        <v>0.16039999999999999</v>
      </c>
      <c r="E83" s="17" t="s">
        <v>606</v>
      </c>
      <c r="F83" s="17">
        <v>16237033</v>
      </c>
      <c r="H83" s="28">
        <v>0.35199999999999998</v>
      </c>
    </row>
    <row r="84" spans="1:8" x14ac:dyDescent="0.25">
      <c r="A84" t="s">
        <v>136</v>
      </c>
      <c r="B84" t="s">
        <v>420</v>
      </c>
      <c r="C84">
        <v>8</v>
      </c>
      <c r="D84">
        <v>0.16009999999999999</v>
      </c>
      <c r="E84" s="17" t="s">
        <v>859</v>
      </c>
      <c r="F84" s="17">
        <v>18177365</v>
      </c>
      <c r="G84" t="s">
        <v>620</v>
      </c>
    </row>
    <row r="85" spans="1:8" x14ac:dyDescent="0.25">
      <c r="A85" t="s">
        <v>137</v>
      </c>
      <c r="B85" t="s">
        <v>525</v>
      </c>
      <c r="C85">
        <v>8</v>
      </c>
      <c r="D85">
        <v>0.16009999999999999</v>
      </c>
      <c r="E85" s="17" t="s">
        <v>606</v>
      </c>
      <c r="F85" s="17" t="s">
        <v>614</v>
      </c>
      <c r="H85" s="28">
        <v>0.42080000000000001</v>
      </c>
    </row>
    <row r="86" spans="1:8" x14ac:dyDescent="0.25">
      <c r="A86" t="s">
        <v>626</v>
      </c>
      <c r="B86" t="s">
        <v>433</v>
      </c>
      <c r="C86">
        <v>6</v>
      </c>
      <c r="D86">
        <v>0.1598</v>
      </c>
      <c r="E86" s="17" t="s">
        <v>606</v>
      </c>
      <c r="F86" s="17" t="s">
        <v>614</v>
      </c>
      <c r="H86" s="28">
        <v>0.41560000000000002</v>
      </c>
    </row>
    <row r="87" spans="1:8" x14ac:dyDescent="0.25">
      <c r="A87" t="s">
        <v>134</v>
      </c>
      <c r="B87" t="s">
        <v>294</v>
      </c>
      <c r="C87">
        <v>6</v>
      </c>
      <c r="D87">
        <v>0.158</v>
      </c>
      <c r="E87" s="17" t="s">
        <v>602</v>
      </c>
      <c r="F87" s="17" t="s">
        <v>614</v>
      </c>
      <c r="H87" s="16">
        <v>0.06</v>
      </c>
    </row>
    <row r="88" spans="1:8" x14ac:dyDescent="0.25">
      <c r="A88" t="s">
        <v>135</v>
      </c>
      <c r="B88" t="s">
        <v>319</v>
      </c>
      <c r="C88">
        <v>5</v>
      </c>
      <c r="D88">
        <v>0.158</v>
      </c>
      <c r="E88" s="17" t="s">
        <v>602</v>
      </c>
      <c r="F88" s="17" t="s">
        <v>614</v>
      </c>
      <c r="H88" s="16">
        <v>7.1199999999999999E-2</v>
      </c>
    </row>
    <row r="89" spans="1:8" x14ac:dyDescent="0.25">
      <c r="A89" t="s">
        <v>133</v>
      </c>
      <c r="B89" t="s">
        <v>269</v>
      </c>
      <c r="C89">
        <v>6</v>
      </c>
      <c r="D89">
        <v>0.15759999999999999</v>
      </c>
      <c r="E89" s="17" t="s">
        <v>859</v>
      </c>
    </row>
    <row r="90" spans="1:8" x14ac:dyDescent="0.25">
      <c r="A90" t="s">
        <v>132</v>
      </c>
      <c r="B90" t="s">
        <v>417</v>
      </c>
      <c r="C90">
        <v>8</v>
      </c>
      <c r="D90">
        <v>0.15740000000000001</v>
      </c>
      <c r="E90" s="17" t="s">
        <v>859</v>
      </c>
      <c r="F90" s="17">
        <v>18177365</v>
      </c>
      <c r="G90" t="s">
        <v>620</v>
      </c>
    </row>
    <row r="91" spans="1:8" x14ac:dyDescent="0.25">
      <c r="A91" t="s">
        <v>131</v>
      </c>
      <c r="B91" t="s">
        <v>436</v>
      </c>
      <c r="C91">
        <v>9</v>
      </c>
      <c r="D91">
        <v>0.15509999999999999</v>
      </c>
      <c r="E91" s="17" t="s">
        <v>606</v>
      </c>
      <c r="F91" s="17" t="s">
        <v>614</v>
      </c>
      <c r="H91" s="28">
        <v>0.21759999999999999</v>
      </c>
    </row>
    <row r="92" spans="1:8" x14ac:dyDescent="0.25">
      <c r="A92" t="s">
        <v>130</v>
      </c>
      <c r="B92" t="s">
        <v>439</v>
      </c>
      <c r="C92">
        <v>6</v>
      </c>
      <c r="D92">
        <v>0.15459999999999999</v>
      </c>
      <c r="E92" s="17" t="s">
        <v>859</v>
      </c>
    </row>
    <row r="93" spans="1:8" x14ac:dyDescent="0.25">
      <c r="A93" t="s">
        <v>128</v>
      </c>
      <c r="B93" t="s">
        <v>304</v>
      </c>
      <c r="C93">
        <v>5</v>
      </c>
      <c r="D93">
        <v>0.15429999999999999</v>
      </c>
      <c r="E93" s="17" t="s">
        <v>859</v>
      </c>
      <c r="F93" s="17">
        <v>20139187</v>
      </c>
      <c r="G93" t="s">
        <v>622</v>
      </c>
    </row>
    <row r="94" spans="1:8" x14ac:dyDescent="0.25">
      <c r="A94" t="s">
        <v>129</v>
      </c>
      <c r="B94" t="s">
        <v>314</v>
      </c>
      <c r="C94">
        <v>5</v>
      </c>
      <c r="D94">
        <v>0.15429999999999999</v>
      </c>
      <c r="E94" s="17" t="s">
        <v>859</v>
      </c>
    </row>
    <row r="95" spans="1:8" x14ac:dyDescent="0.25">
      <c r="A95" t="s">
        <v>124</v>
      </c>
      <c r="B95" t="s">
        <v>264</v>
      </c>
      <c r="C95">
        <v>3</v>
      </c>
      <c r="D95">
        <v>0.15390000000000001</v>
      </c>
      <c r="E95" s="17" t="s">
        <v>859</v>
      </c>
      <c r="F95" s="17">
        <v>20139187</v>
      </c>
      <c r="G95" t="s">
        <v>622</v>
      </c>
    </row>
    <row r="96" spans="1:8" x14ac:dyDescent="0.25">
      <c r="A96" t="s">
        <v>125</v>
      </c>
      <c r="B96" t="s">
        <v>442</v>
      </c>
      <c r="C96">
        <v>3</v>
      </c>
      <c r="D96">
        <v>0.15390000000000001</v>
      </c>
      <c r="E96" s="17" t="s">
        <v>606</v>
      </c>
      <c r="F96" s="17" t="s">
        <v>618</v>
      </c>
      <c r="H96" s="28">
        <v>0.18740000000000001</v>
      </c>
    </row>
    <row r="97" spans="1:8" x14ac:dyDescent="0.25">
      <c r="A97" t="s">
        <v>126</v>
      </c>
      <c r="B97" t="s">
        <v>445</v>
      </c>
      <c r="C97">
        <v>3</v>
      </c>
      <c r="D97">
        <v>0.15390000000000001</v>
      </c>
      <c r="E97" s="17" t="s">
        <v>606</v>
      </c>
      <c r="F97" s="17" t="s">
        <v>614</v>
      </c>
      <c r="H97" s="28">
        <v>0.43120000000000003</v>
      </c>
    </row>
    <row r="98" spans="1:8" x14ac:dyDescent="0.25">
      <c r="A98" t="s">
        <v>127</v>
      </c>
      <c r="B98" t="s">
        <v>448</v>
      </c>
      <c r="C98">
        <v>3</v>
      </c>
      <c r="D98">
        <v>0.15390000000000001</v>
      </c>
      <c r="E98" s="17" t="s">
        <v>624</v>
      </c>
      <c r="F98" s="17" t="s">
        <v>614</v>
      </c>
      <c r="H98" s="28">
        <v>0.20080000000000001</v>
      </c>
    </row>
    <row r="99" spans="1:8" x14ac:dyDescent="0.25">
      <c r="A99" t="s">
        <v>122</v>
      </c>
      <c r="B99" t="s">
        <v>451</v>
      </c>
      <c r="C99">
        <v>8</v>
      </c>
      <c r="D99">
        <v>0.15329999999999999</v>
      </c>
      <c r="E99" s="17" t="s">
        <v>606</v>
      </c>
      <c r="F99" s="17">
        <v>17259607</v>
      </c>
    </row>
    <row r="100" spans="1:8" x14ac:dyDescent="0.25">
      <c r="A100" t="s">
        <v>123</v>
      </c>
      <c r="B100" t="s">
        <v>392</v>
      </c>
      <c r="C100">
        <v>4</v>
      </c>
      <c r="D100">
        <v>0.15329999999999999</v>
      </c>
      <c r="E100" s="17" t="s">
        <v>602</v>
      </c>
      <c r="H100" s="16">
        <v>6.9800000000000001E-2</v>
      </c>
    </row>
    <row r="101" spans="1:8" x14ac:dyDescent="0.25">
      <c r="A101" t="s">
        <v>121</v>
      </c>
      <c r="B101" t="s">
        <v>285</v>
      </c>
      <c r="C101">
        <v>3</v>
      </c>
      <c r="D101">
        <v>0.15240000000000001</v>
      </c>
      <c r="E101" s="17" t="s">
        <v>859</v>
      </c>
      <c r="F101" s="17">
        <v>21622750</v>
      </c>
      <c r="G101" t="s">
        <v>627</v>
      </c>
    </row>
    <row r="102" spans="1:8" x14ac:dyDescent="0.25">
      <c r="A102" t="s">
        <v>120</v>
      </c>
      <c r="B102" t="s">
        <v>454</v>
      </c>
      <c r="C102">
        <v>6</v>
      </c>
      <c r="D102">
        <v>0.1522</v>
      </c>
      <c r="E102" s="17" t="s">
        <v>606</v>
      </c>
      <c r="F102" s="17" t="s">
        <v>614</v>
      </c>
      <c r="H102" s="28">
        <v>0.4</v>
      </c>
    </row>
    <row r="103" spans="1:8" x14ac:dyDescent="0.25">
      <c r="A103" t="s">
        <v>118</v>
      </c>
      <c r="B103" t="s">
        <v>369</v>
      </c>
      <c r="C103">
        <v>7</v>
      </c>
      <c r="D103">
        <v>0.15210000000000001</v>
      </c>
      <c r="E103" s="17" t="s">
        <v>859</v>
      </c>
    </row>
    <row r="104" spans="1:8" x14ac:dyDescent="0.25">
      <c r="A104" t="s">
        <v>119</v>
      </c>
      <c r="B104" t="s">
        <v>457</v>
      </c>
      <c r="C104">
        <v>7</v>
      </c>
      <c r="D104">
        <v>0.15210000000000001</v>
      </c>
      <c r="E104" s="17" t="s">
        <v>859</v>
      </c>
      <c r="F104" s="17">
        <v>19406895</v>
      </c>
      <c r="G104" t="s">
        <v>627</v>
      </c>
    </row>
    <row r="105" spans="1:8" x14ac:dyDescent="0.25">
      <c r="A105" t="s">
        <v>117</v>
      </c>
      <c r="B105" t="s">
        <v>309</v>
      </c>
      <c r="C105">
        <v>9</v>
      </c>
      <c r="D105">
        <v>0.15140000000000001</v>
      </c>
      <c r="E105" s="17" t="s">
        <v>859</v>
      </c>
    </row>
    <row r="106" spans="1:8" x14ac:dyDescent="0.25">
      <c r="A106" t="s">
        <v>116</v>
      </c>
      <c r="B106" t="s">
        <v>460</v>
      </c>
      <c r="C106">
        <v>6</v>
      </c>
      <c r="D106">
        <v>0.15060000000000001</v>
      </c>
      <c r="E106" s="17" t="s">
        <v>606</v>
      </c>
      <c r="F106" s="17" t="s">
        <v>618</v>
      </c>
      <c r="H106" s="28">
        <v>0.33939999999999998</v>
      </c>
    </row>
    <row r="107" spans="1:8" x14ac:dyDescent="0.25">
      <c r="A107" t="s">
        <v>114</v>
      </c>
      <c r="B107" t="s">
        <v>295</v>
      </c>
      <c r="C107">
        <v>6</v>
      </c>
      <c r="D107">
        <v>0.15029999999999999</v>
      </c>
      <c r="E107" s="17" t="s">
        <v>859</v>
      </c>
      <c r="F107" s="17">
        <v>15955066</v>
      </c>
      <c r="G107" t="s">
        <v>623</v>
      </c>
    </row>
    <row r="108" spans="1:8" x14ac:dyDescent="0.25">
      <c r="A108" t="s">
        <v>115</v>
      </c>
      <c r="B108" t="s">
        <v>290</v>
      </c>
      <c r="C108">
        <v>6</v>
      </c>
      <c r="D108">
        <v>0.15029999999999999</v>
      </c>
      <c r="E108" s="17" t="s">
        <v>859</v>
      </c>
      <c r="F108" s="17">
        <v>15955066</v>
      </c>
      <c r="G108" t="s">
        <v>623</v>
      </c>
    </row>
    <row r="109" spans="1:8" x14ac:dyDescent="0.25">
      <c r="A109" t="s">
        <v>113</v>
      </c>
      <c r="B109" t="s">
        <v>334</v>
      </c>
      <c r="C109">
        <v>5</v>
      </c>
      <c r="D109">
        <v>0.14990000000000001</v>
      </c>
      <c r="E109" s="17" t="s">
        <v>859</v>
      </c>
    </row>
    <row r="110" spans="1:8" x14ac:dyDescent="0.25">
      <c r="A110" t="s">
        <v>112</v>
      </c>
      <c r="B110" t="s">
        <v>409</v>
      </c>
      <c r="C110">
        <v>7</v>
      </c>
      <c r="D110">
        <v>0.14949999999999999</v>
      </c>
      <c r="E110" s="17" t="s">
        <v>859</v>
      </c>
    </row>
    <row r="111" spans="1:8" x14ac:dyDescent="0.25">
      <c r="A111" t="s">
        <v>111</v>
      </c>
      <c r="B111" t="s">
        <v>463</v>
      </c>
      <c r="C111">
        <v>3</v>
      </c>
      <c r="D111">
        <v>0.14879999999999999</v>
      </c>
      <c r="E111" s="17" t="s">
        <v>859</v>
      </c>
      <c r="G111" t="s">
        <v>628</v>
      </c>
    </row>
    <row r="112" spans="1:8" x14ac:dyDescent="0.25">
      <c r="A112" t="s">
        <v>110</v>
      </c>
      <c r="B112" t="s">
        <v>352</v>
      </c>
      <c r="C112">
        <v>8</v>
      </c>
      <c r="D112">
        <v>0.14749999999999999</v>
      </c>
      <c r="E112" s="17" t="s">
        <v>859</v>
      </c>
    </row>
    <row r="113" spans="1:8" x14ac:dyDescent="0.25">
      <c r="A113" t="s">
        <v>109</v>
      </c>
      <c r="B113" t="s">
        <v>466</v>
      </c>
      <c r="C113">
        <v>5</v>
      </c>
      <c r="D113">
        <v>0.14729999999999999</v>
      </c>
      <c r="E113" s="17" t="s">
        <v>606</v>
      </c>
      <c r="F113" s="17">
        <v>17116241</v>
      </c>
    </row>
    <row r="114" spans="1:8" x14ac:dyDescent="0.25">
      <c r="A114" t="s">
        <v>108</v>
      </c>
      <c r="B114" t="s">
        <v>469</v>
      </c>
      <c r="C114">
        <v>9</v>
      </c>
      <c r="D114">
        <v>0.1464</v>
      </c>
      <c r="E114" s="17" t="s">
        <v>606</v>
      </c>
      <c r="F114" s="17">
        <v>20050871</v>
      </c>
      <c r="G114" t="s">
        <v>629</v>
      </c>
      <c r="H114" s="16">
        <v>9.2799999999999994E-2</v>
      </c>
    </row>
    <row r="115" spans="1:8" x14ac:dyDescent="0.25">
      <c r="A115" t="s">
        <v>107</v>
      </c>
      <c r="B115" t="s">
        <v>351</v>
      </c>
      <c r="C115">
        <v>1</v>
      </c>
      <c r="D115">
        <v>0.14560000000000001</v>
      </c>
      <c r="E115" s="17" t="s">
        <v>859</v>
      </c>
    </row>
    <row r="116" spans="1:8" x14ac:dyDescent="0.25">
      <c r="A116" t="s">
        <v>104</v>
      </c>
      <c r="B116" t="s">
        <v>224</v>
      </c>
      <c r="C116">
        <v>5</v>
      </c>
      <c r="D116">
        <v>0.1454</v>
      </c>
      <c r="E116" s="17" t="s">
        <v>606</v>
      </c>
      <c r="F116" s="17" t="s">
        <v>614</v>
      </c>
      <c r="H116" s="28">
        <v>0.2626</v>
      </c>
    </row>
    <row r="117" spans="1:8" x14ac:dyDescent="0.25">
      <c r="A117" t="s">
        <v>105</v>
      </c>
      <c r="B117" t="s">
        <v>230</v>
      </c>
      <c r="C117">
        <v>5</v>
      </c>
      <c r="D117">
        <v>0.1454</v>
      </c>
      <c r="E117" s="17" t="s">
        <v>606</v>
      </c>
      <c r="F117" s="17" t="s">
        <v>614</v>
      </c>
      <c r="H117" s="28">
        <v>0.26519999999999999</v>
      </c>
    </row>
    <row r="118" spans="1:8" x14ac:dyDescent="0.25">
      <c r="A118" t="s">
        <v>106</v>
      </c>
      <c r="B118" t="s">
        <v>412</v>
      </c>
      <c r="C118">
        <v>3</v>
      </c>
      <c r="D118">
        <v>0.1454</v>
      </c>
      <c r="E118" s="17" t="s">
        <v>859</v>
      </c>
    </row>
    <row r="119" spans="1:8" x14ac:dyDescent="0.25">
      <c r="A119" t="s">
        <v>103</v>
      </c>
      <c r="B119" t="s">
        <v>236</v>
      </c>
      <c r="C119">
        <v>6</v>
      </c>
      <c r="D119">
        <v>0.1447</v>
      </c>
      <c r="E119" s="17" t="s">
        <v>606</v>
      </c>
      <c r="F119" s="17">
        <v>17483213</v>
      </c>
    </row>
    <row r="120" spans="1:8" x14ac:dyDescent="0.25">
      <c r="A120" t="s">
        <v>102</v>
      </c>
      <c r="B120" t="s">
        <v>242</v>
      </c>
      <c r="C120">
        <v>4</v>
      </c>
      <c r="D120">
        <v>0.14330000000000001</v>
      </c>
      <c r="E120" s="17" t="s">
        <v>606</v>
      </c>
      <c r="F120" s="17" t="s">
        <v>630</v>
      </c>
    </row>
    <row r="121" spans="1:8" x14ac:dyDescent="0.25">
      <c r="A121" t="s">
        <v>100</v>
      </c>
      <c r="B121" t="s">
        <v>247</v>
      </c>
      <c r="C121">
        <v>3</v>
      </c>
      <c r="D121">
        <v>0.1429</v>
      </c>
      <c r="E121" s="17" t="s">
        <v>606</v>
      </c>
      <c r="F121" s="17" t="s">
        <v>614</v>
      </c>
      <c r="H121" s="28" t="s">
        <v>631</v>
      </c>
    </row>
    <row r="122" spans="1:8" x14ac:dyDescent="0.25">
      <c r="A122" t="s">
        <v>99</v>
      </c>
      <c r="B122" t="s">
        <v>280</v>
      </c>
      <c r="C122">
        <v>3</v>
      </c>
      <c r="D122">
        <v>0.14149999999999999</v>
      </c>
      <c r="E122" s="17" t="s">
        <v>859</v>
      </c>
      <c r="F122" s="17">
        <v>15955066</v>
      </c>
      <c r="G122" t="s">
        <v>623</v>
      </c>
    </row>
    <row r="123" spans="1:8" x14ac:dyDescent="0.25">
      <c r="A123" t="s">
        <v>98</v>
      </c>
      <c r="B123" t="s">
        <v>252</v>
      </c>
      <c r="C123">
        <v>6</v>
      </c>
      <c r="D123">
        <v>0.14149999999999999</v>
      </c>
      <c r="E123" s="17" t="s">
        <v>606</v>
      </c>
      <c r="F123" s="17">
        <v>12534466</v>
      </c>
    </row>
    <row r="124" spans="1:8" x14ac:dyDescent="0.25">
      <c r="A124" t="s">
        <v>96</v>
      </c>
      <c r="B124" t="s">
        <v>257</v>
      </c>
      <c r="C124">
        <v>6</v>
      </c>
      <c r="D124">
        <v>0.14130000000000001</v>
      </c>
      <c r="E124" s="17" t="s">
        <v>606</v>
      </c>
      <c r="F124" s="17">
        <v>12534466</v>
      </c>
    </row>
    <row r="125" spans="1:8" x14ac:dyDescent="0.25">
      <c r="A125" t="s">
        <v>97</v>
      </c>
      <c r="B125" t="s">
        <v>357</v>
      </c>
      <c r="C125">
        <v>9</v>
      </c>
      <c r="D125">
        <v>0.14130000000000001</v>
      </c>
      <c r="E125" s="17" t="s">
        <v>859</v>
      </c>
    </row>
    <row r="126" spans="1:8" x14ac:dyDescent="0.25">
      <c r="A126" t="s">
        <v>94</v>
      </c>
      <c r="B126" t="s">
        <v>249</v>
      </c>
      <c r="C126">
        <v>5</v>
      </c>
      <c r="D126">
        <v>0.1409</v>
      </c>
      <c r="E126" s="17" t="s">
        <v>859</v>
      </c>
      <c r="F126" s="17">
        <v>20139187</v>
      </c>
      <c r="G126" t="s">
        <v>632</v>
      </c>
    </row>
    <row r="127" spans="1:8" x14ac:dyDescent="0.25">
      <c r="A127" t="s">
        <v>95</v>
      </c>
      <c r="B127" t="s">
        <v>262</v>
      </c>
      <c r="C127">
        <v>5</v>
      </c>
      <c r="D127">
        <v>0.1409</v>
      </c>
      <c r="E127" s="17" t="s">
        <v>859</v>
      </c>
      <c r="F127" s="17">
        <v>20139187</v>
      </c>
      <c r="G127" t="s">
        <v>632</v>
      </c>
    </row>
    <row r="128" spans="1:8" x14ac:dyDescent="0.25">
      <c r="A128" t="s">
        <v>93</v>
      </c>
      <c r="B128" t="s">
        <v>267</v>
      </c>
      <c r="C128">
        <v>10</v>
      </c>
      <c r="D128">
        <v>0.1404</v>
      </c>
      <c r="E128" s="17" t="s">
        <v>606</v>
      </c>
      <c r="F128" s="17">
        <v>12534466</v>
      </c>
    </row>
    <row r="129" spans="1:8" x14ac:dyDescent="0.25">
      <c r="A129" t="s">
        <v>91</v>
      </c>
      <c r="B129" t="s">
        <v>272</v>
      </c>
      <c r="C129">
        <v>9</v>
      </c>
      <c r="D129">
        <v>0.14000000000000001</v>
      </c>
      <c r="E129" s="17" t="s">
        <v>859</v>
      </c>
      <c r="F129" s="17">
        <v>15955066</v>
      </c>
      <c r="G129" t="s">
        <v>623</v>
      </c>
    </row>
    <row r="130" spans="1:8" x14ac:dyDescent="0.25">
      <c r="A130" t="s">
        <v>92</v>
      </c>
      <c r="B130" t="s">
        <v>277</v>
      </c>
      <c r="C130">
        <v>5</v>
      </c>
      <c r="D130">
        <v>0.14000000000000001</v>
      </c>
      <c r="E130" s="17" t="s">
        <v>606</v>
      </c>
      <c r="F130" s="17" t="s">
        <v>614</v>
      </c>
      <c r="H130" s="28">
        <v>0.25019999999999998</v>
      </c>
    </row>
    <row r="131" spans="1:8" x14ac:dyDescent="0.25">
      <c r="A131" t="s">
        <v>90</v>
      </c>
      <c r="B131" t="s">
        <v>274</v>
      </c>
      <c r="C131">
        <v>6</v>
      </c>
      <c r="D131">
        <v>0.1396</v>
      </c>
      <c r="E131" s="17" t="s">
        <v>859</v>
      </c>
      <c r="F131" s="17">
        <v>20139187</v>
      </c>
      <c r="G131" t="s">
        <v>622</v>
      </c>
    </row>
    <row r="132" spans="1:8" x14ac:dyDescent="0.25">
      <c r="A132" t="s">
        <v>88</v>
      </c>
      <c r="B132" t="s">
        <v>400</v>
      </c>
      <c r="C132">
        <v>4</v>
      </c>
      <c r="D132">
        <v>0.13919999999999999</v>
      </c>
      <c r="E132" s="17" t="s">
        <v>859</v>
      </c>
    </row>
    <row r="133" spans="1:8" x14ac:dyDescent="0.25">
      <c r="A133" t="s">
        <v>89</v>
      </c>
      <c r="B133" t="s">
        <v>282</v>
      </c>
      <c r="C133">
        <v>8</v>
      </c>
      <c r="D133">
        <v>0.13919999999999999</v>
      </c>
      <c r="E133" s="17" t="s">
        <v>606</v>
      </c>
      <c r="F133" s="17" t="s">
        <v>614</v>
      </c>
      <c r="H133" s="28">
        <v>0.3</v>
      </c>
    </row>
    <row r="134" spans="1:8" x14ac:dyDescent="0.25">
      <c r="A134" t="s">
        <v>87</v>
      </c>
      <c r="B134" t="s">
        <v>287</v>
      </c>
      <c r="C134">
        <v>7</v>
      </c>
      <c r="D134">
        <v>0.13850000000000001</v>
      </c>
      <c r="E134" s="17" t="s">
        <v>606</v>
      </c>
      <c r="F134" s="17">
        <v>11375176</v>
      </c>
      <c r="G134" t="s">
        <v>633</v>
      </c>
    </row>
    <row r="135" spans="1:8" x14ac:dyDescent="0.25">
      <c r="A135" t="s">
        <v>86</v>
      </c>
      <c r="B135" t="s">
        <v>320</v>
      </c>
      <c r="C135">
        <v>6</v>
      </c>
      <c r="D135">
        <v>0.13780000000000001</v>
      </c>
      <c r="E135" s="17" t="s">
        <v>859</v>
      </c>
      <c r="F135" s="17">
        <v>2079625</v>
      </c>
      <c r="G135" t="s">
        <v>625</v>
      </c>
    </row>
    <row r="136" spans="1:8" x14ac:dyDescent="0.25">
      <c r="A136" t="s">
        <v>85</v>
      </c>
      <c r="B136" t="s">
        <v>228</v>
      </c>
      <c r="C136">
        <v>6</v>
      </c>
      <c r="D136">
        <v>0.1368</v>
      </c>
      <c r="E136" s="17" t="s">
        <v>859</v>
      </c>
    </row>
    <row r="137" spans="1:8" x14ac:dyDescent="0.25">
      <c r="A137" t="s">
        <v>84</v>
      </c>
      <c r="B137" t="s">
        <v>292</v>
      </c>
      <c r="C137">
        <v>6</v>
      </c>
      <c r="D137">
        <v>0.13550000000000001</v>
      </c>
      <c r="E137" s="17" t="s">
        <v>606</v>
      </c>
      <c r="F137" s="17" t="s">
        <v>634</v>
      </c>
      <c r="G137" t="s">
        <v>635</v>
      </c>
      <c r="H137" s="28">
        <v>0.31380000000000002</v>
      </c>
    </row>
    <row r="138" spans="1:8" x14ac:dyDescent="0.25">
      <c r="A138" t="s">
        <v>83</v>
      </c>
      <c r="B138" t="s">
        <v>384</v>
      </c>
      <c r="C138">
        <v>7</v>
      </c>
      <c r="D138">
        <v>0.13469999999999999</v>
      </c>
      <c r="E138" s="17" t="s">
        <v>859</v>
      </c>
      <c r="F138" s="17">
        <v>20139187</v>
      </c>
      <c r="G138" t="s">
        <v>635</v>
      </c>
    </row>
    <row r="139" spans="1:8" x14ac:dyDescent="0.25">
      <c r="A139" t="s">
        <v>81</v>
      </c>
      <c r="B139" t="s">
        <v>300</v>
      </c>
      <c r="C139">
        <v>5</v>
      </c>
      <c r="D139">
        <v>0.13420000000000001</v>
      </c>
      <c r="E139" s="17" t="s">
        <v>859</v>
      </c>
      <c r="F139" s="17">
        <v>15955066</v>
      </c>
      <c r="G139" t="s">
        <v>623</v>
      </c>
    </row>
    <row r="140" spans="1:8" x14ac:dyDescent="0.25">
      <c r="A140" t="s">
        <v>82</v>
      </c>
      <c r="B140" t="s">
        <v>324</v>
      </c>
      <c r="C140">
        <v>3</v>
      </c>
      <c r="D140">
        <v>0.13420000000000001</v>
      </c>
      <c r="E140" s="17" t="s">
        <v>859</v>
      </c>
    </row>
    <row r="141" spans="1:8" x14ac:dyDescent="0.25">
      <c r="A141" t="s">
        <v>79</v>
      </c>
      <c r="B141" t="s">
        <v>401</v>
      </c>
      <c r="C141">
        <v>12</v>
      </c>
      <c r="D141">
        <v>0.13370000000000001</v>
      </c>
      <c r="E141" s="17" t="s">
        <v>859</v>
      </c>
      <c r="F141" s="17">
        <v>20139187</v>
      </c>
      <c r="G141" t="s">
        <v>635</v>
      </c>
    </row>
    <row r="142" spans="1:8" x14ac:dyDescent="0.25">
      <c r="A142" t="s">
        <v>80</v>
      </c>
      <c r="B142" t="s">
        <v>297</v>
      </c>
      <c r="C142">
        <v>8</v>
      </c>
      <c r="D142">
        <v>0.13370000000000001</v>
      </c>
      <c r="E142" s="17" t="s">
        <v>606</v>
      </c>
      <c r="F142" s="17" t="s">
        <v>614</v>
      </c>
      <c r="H142" s="28">
        <v>0.4</v>
      </c>
    </row>
    <row r="143" spans="1:8" x14ac:dyDescent="0.25">
      <c r="A143" t="s">
        <v>78</v>
      </c>
      <c r="B143" t="s">
        <v>379</v>
      </c>
      <c r="C143">
        <v>7</v>
      </c>
      <c r="D143">
        <v>0.1336</v>
      </c>
      <c r="E143" s="17" t="s">
        <v>859</v>
      </c>
      <c r="F143" s="17">
        <v>20139187</v>
      </c>
      <c r="G143" t="s">
        <v>635</v>
      </c>
    </row>
    <row r="144" spans="1:8" x14ac:dyDescent="0.25">
      <c r="A144" t="s">
        <v>77</v>
      </c>
      <c r="B144" t="s">
        <v>302</v>
      </c>
      <c r="C144">
        <v>10</v>
      </c>
      <c r="D144">
        <v>0.1333</v>
      </c>
      <c r="E144" s="17" t="s">
        <v>859</v>
      </c>
      <c r="G144" t="s">
        <v>636</v>
      </c>
    </row>
    <row r="145" spans="1:8" x14ac:dyDescent="0.25">
      <c r="A145" t="s">
        <v>76</v>
      </c>
      <c r="B145" t="s">
        <v>307</v>
      </c>
      <c r="C145">
        <v>8</v>
      </c>
      <c r="D145">
        <v>0.13270000000000001</v>
      </c>
      <c r="E145" s="17" t="s">
        <v>606</v>
      </c>
      <c r="F145" s="17" t="s">
        <v>614</v>
      </c>
      <c r="H145" s="28">
        <v>0.51539999999999997</v>
      </c>
    </row>
    <row r="146" spans="1:8" x14ac:dyDescent="0.25">
      <c r="A146" t="s">
        <v>74</v>
      </c>
      <c r="B146" t="s">
        <v>312</v>
      </c>
      <c r="C146">
        <v>2</v>
      </c>
      <c r="D146">
        <v>0.13239999999999999</v>
      </c>
      <c r="E146" s="17" t="s">
        <v>606</v>
      </c>
      <c r="F146" s="17" t="s">
        <v>618</v>
      </c>
      <c r="H146" s="28">
        <v>0.26040000000000002</v>
      </c>
    </row>
    <row r="147" spans="1:8" x14ac:dyDescent="0.25">
      <c r="A147" t="s">
        <v>75</v>
      </c>
      <c r="B147" t="s">
        <v>240</v>
      </c>
      <c r="C147">
        <v>6</v>
      </c>
      <c r="D147">
        <v>0.13239999999999999</v>
      </c>
      <c r="E147" s="17" t="s">
        <v>859</v>
      </c>
      <c r="F147" s="17">
        <v>2079625</v>
      </c>
      <c r="G147" t="s">
        <v>625</v>
      </c>
    </row>
    <row r="148" spans="1:8" x14ac:dyDescent="0.25">
      <c r="A148" t="s">
        <v>72</v>
      </c>
      <c r="B148" t="s">
        <v>317</v>
      </c>
      <c r="C148">
        <v>7</v>
      </c>
      <c r="D148">
        <v>0.13220000000000001</v>
      </c>
      <c r="E148" s="17" t="s">
        <v>624</v>
      </c>
      <c r="F148" s="17" t="s">
        <v>614</v>
      </c>
      <c r="H148" s="28">
        <v>0.2712</v>
      </c>
    </row>
    <row r="149" spans="1:8" x14ac:dyDescent="0.25">
      <c r="A149" t="s">
        <v>73</v>
      </c>
      <c r="B149" t="s">
        <v>481</v>
      </c>
      <c r="C149">
        <v>7</v>
      </c>
      <c r="D149">
        <v>0.13220000000000001</v>
      </c>
      <c r="E149" s="17" t="s">
        <v>859</v>
      </c>
    </row>
    <row r="150" spans="1:8" x14ac:dyDescent="0.25">
      <c r="A150" t="s">
        <v>71</v>
      </c>
      <c r="B150" t="s">
        <v>322</v>
      </c>
      <c r="C150">
        <v>9</v>
      </c>
      <c r="D150">
        <v>0.1321</v>
      </c>
      <c r="E150" s="17" t="s">
        <v>606</v>
      </c>
      <c r="F150" s="17">
        <v>12534466</v>
      </c>
    </row>
    <row r="151" spans="1:8" x14ac:dyDescent="0.25">
      <c r="A151" t="s">
        <v>70</v>
      </c>
      <c r="B151" t="s">
        <v>327</v>
      </c>
      <c r="C151">
        <v>7</v>
      </c>
      <c r="D151">
        <v>0.13170000000000001</v>
      </c>
      <c r="E151" s="17" t="s">
        <v>606</v>
      </c>
      <c r="F151" s="17" t="s">
        <v>614</v>
      </c>
      <c r="H151" s="28">
        <v>0.4</v>
      </c>
    </row>
    <row r="152" spans="1:8" x14ac:dyDescent="0.25">
      <c r="A152" t="s">
        <v>68</v>
      </c>
      <c r="B152" t="s">
        <v>332</v>
      </c>
      <c r="C152">
        <v>6</v>
      </c>
      <c r="D152">
        <v>0.1313</v>
      </c>
      <c r="E152" s="17" t="s">
        <v>859</v>
      </c>
      <c r="F152" s="17">
        <v>20139187</v>
      </c>
      <c r="G152" t="s">
        <v>635</v>
      </c>
    </row>
    <row r="153" spans="1:8" x14ac:dyDescent="0.25">
      <c r="A153" t="s">
        <v>69</v>
      </c>
      <c r="B153" t="s">
        <v>337</v>
      </c>
      <c r="C153">
        <v>6</v>
      </c>
      <c r="D153">
        <v>0.1313</v>
      </c>
      <c r="E153" s="17" t="s">
        <v>606</v>
      </c>
      <c r="F153" s="17" t="s">
        <v>614</v>
      </c>
      <c r="H153" s="28">
        <v>0.36620000000000003</v>
      </c>
    </row>
    <row r="154" spans="1:8" x14ac:dyDescent="0.25">
      <c r="A154" t="s">
        <v>67</v>
      </c>
      <c r="B154" t="s">
        <v>342</v>
      </c>
      <c r="C154">
        <v>3</v>
      </c>
      <c r="D154">
        <v>0.13009999999999999</v>
      </c>
      <c r="E154" s="17" t="s">
        <v>606</v>
      </c>
      <c r="F154" s="17">
        <v>19526543</v>
      </c>
      <c r="H154" s="16">
        <v>8.2400000000000001E-2</v>
      </c>
    </row>
    <row r="155" spans="1:8" x14ac:dyDescent="0.25">
      <c r="A155" t="s">
        <v>65</v>
      </c>
      <c r="B155" t="s">
        <v>349</v>
      </c>
      <c r="C155">
        <v>5</v>
      </c>
      <c r="D155">
        <v>0.12959999999999999</v>
      </c>
      <c r="E155" s="17" t="s">
        <v>606</v>
      </c>
      <c r="F155" s="17">
        <v>18974823</v>
      </c>
      <c r="G155" t="s">
        <v>637</v>
      </c>
    </row>
    <row r="156" spans="1:8" x14ac:dyDescent="0.25">
      <c r="A156" t="s">
        <v>66</v>
      </c>
      <c r="B156" t="s">
        <v>354</v>
      </c>
      <c r="C156">
        <v>5</v>
      </c>
      <c r="D156">
        <v>0.12959999999999999</v>
      </c>
      <c r="E156" s="17" t="s">
        <v>859</v>
      </c>
      <c r="F156" s="17">
        <v>479107</v>
      </c>
      <c r="G156" t="s">
        <v>638</v>
      </c>
    </row>
    <row r="157" spans="1:8" x14ac:dyDescent="0.25">
      <c r="A157" t="s">
        <v>64</v>
      </c>
      <c r="B157" t="s">
        <v>361</v>
      </c>
      <c r="C157">
        <v>4</v>
      </c>
      <c r="D157">
        <v>0.129</v>
      </c>
      <c r="E157" s="17" t="s">
        <v>606</v>
      </c>
      <c r="F157" s="17" t="s">
        <v>614</v>
      </c>
      <c r="H157" s="28">
        <v>0.53459999999999996</v>
      </c>
    </row>
    <row r="158" spans="1:8" x14ac:dyDescent="0.25">
      <c r="A158" t="s">
        <v>63</v>
      </c>
      <c r="B158" t="s">
        <v>366</v>
      </c>
      <c r="C158">
        <v>3</v>
      </c>
      <c r="D158">
        <v>0.12820000000000001</v>
      </c>
      <c r="E158" s="17" t="s">
        <v>624</v>
      </c>
      <c r="F158" s="17" t="s">
        <v>614</v>
      </c>
      <c r="H158" s="28">
        <v>0.15340000000000001</v>
      </c>
    </row>
    <row r="159" spans="1:8" x14ac:dyDescent="0.25">
      <c r="A159" t="s">
        <v>62</v>
      </c>
      <c r="B159" t="s">
        <v>397</v>
      </c>
      <c r="C159">
        <v>8</v>
      </c>
      <c r="D159">
        <v>0.12790000000000001</v>
      </c>
      <c r="E159" s="17" t="s">
        <v>859</v>
      </c>
      <c r="F159" s="17">
        <v>20139187</v>
      </c>
      <c r="G159" t="s">
        <v>635</v>
      </c>
    </row>
    <row r="160" spans="1:8" x14ac:dyDescent="0.25">
      <c r="A160" t="s">
        <v>61</v>
      </c>
      <c r="B160" t="s">
        <v>371</v>
      </c>
      <c r="C160">
        <v>9</v>
      </c>
      <c r="D160">
        <v>0.12720000000000001</v>
      </c>
      <c r="E160" s="17" t="s">
        <v>624</v>
      </c>
      <c r="F160" s="17" t="s">
        <v>614</v>
      </c>
      <c r="H160" s="15">
        <v>0.41239999999999999</v>
      </c>
    </row>
    <row r="161" spans="1:8" x14ac:dyDescent="0.25">
      <c r="A161" t="s">
        <v>60</v>
      </c>
      <c r="B161" t="s">
        <v>376</v>
      </c>
      <c r="C161">
        <v>10</v>
      </c>
      <c r="D161">
        <v>0.12620000000000001</v>
      </c>
      <c r="E161" s="17" t="s">
        <v>606</v>
      </c>
      <c r="F161" s="17">
        <v>12534466</v>
      </c>
      <c r="H161" s="16">
        <v>9.0399999999999994E-2</v>
      </c>
    </row>
    <row r="162" spans="1:8" x14ac:dyDescent="0.25">
      <c r="A162" t="s">
        <v>58</v>
      </c>
      <c r="B162" t="s">
        <v>299</v>
      </c>
      <c r="C162">
        <v>5</v>
      </c>
      <c r="D162">
        <v>0.1255</v>
      </c>
      <c r="E162" s="17" t="s">
        <v>606</v>
      </c>
      <c r="F162" s="17" t="s">
        <v>618</v>
      </c>
    </row>
    <row r="163" spans="1:8" x14ac:dyDescent="0.25">
      <c r="A163" t="s">
        <v>59</v>
      </c>
      <c r="B163" t="s">
        <v>388</v>
      </c>
      <c r="C163">
        <v>5</v>
      </c>
      <c r="D163">
        <v>0.1255</v>
      </c>
      <c r="E163" s="17" t="s">
        <v>859</v>
      </c>
      <c r="F163" s="17" t="s">
        <v>602</v>
      </c>
      <c r="H163" s="16">
        <v>8.8800000000000004E-2</v>
      </c>
    </row>
    <row r="164" spans="1:8" x14ac:dyDescent="0.25">
      <c r="A164" t="s">
        <v>57</v>
      </c>
      <c r="B164" t="s">
        <v>389</v>
      </c>
      <c r="C164">
        <v>7</v>
      </c>
      <c r="D164">
        <v>0.12479999999999999</v>
      </c>
      <c r="E164" s="17" t="s">
        <v>859</v>
      </c>
      <c r="F164" s="17">
        <v>20139187</v>
      </c>
      <c r="G164" t="s">
        <v>635</v>
      </c>
    </row>
    <row r="165" spans="1:8" x14ac:dyDescent="0.25">
      <c r="A165" t="s">
        <v>56</v>
      </c>
      <c r="B165" t="s">
        <v>381</v>
      </c>
      <c r="C165">
        <v>9</v>
      </c>
      <c r="D165">
        <v>0.1236</v>
      </c>
      <c r="E165" s="17" t="s">
        <v>606</v>
      </c>
      <c r="F165" s="17">
        <v>12534466</v>
      </c>
    </row>
    <row r="166" spans="1:8" x14ac:dyDescent="0.25">
      <c r="A166" t="s">
        <v>55</v>
      </c>
      <c r="B166" t="s">
        <v>329</v>
      </c>
      <c r="C166">
        <v>9</v>
      </c>
      <c r="D166">
        <v>0.1235</v>
      </c>
      <c r="E166" s="17" t="s">
        <v>859</v>
      </c>
    </row>
    <row r="167" spans="1:8" x14ac:dyDescent="0.25">
      <c r="A167" t="s">
        <v>52</v>
      </c>
      <c r="B167" t="s">
        <v>310</v>
      </c>
      <c r="C167">
        <v>6</v>
      </c>
      <c r="D167">
        <v>0.12230000000000001</v>
      </c>
      <c r="E167" s="17" t="s">
        <v>859</v>
      </c>
      <c r="F167" s="17">
        <v>5114987</v>
      </c>
      <c r="G167" t="s">
        <v>638</v>
      </c>
    </row>
    <row r="168" spans="1:8" x14ac:dyDescent="0.25">
      <c r="A168" t="s">
        <v>53</v>
      </c>
      <c r="B168" t="s">
        <v>386</v>
      </c>
      <c r="C168">
        <v>6</v>
      </c>
      <c r="D168">
        <v>0.12230000000000001</v>
      </c>
      <c r="E168" s="17" t="s">
        <v>606</v>
      </c>
      <c r="F168" s="17" t="s">
        <v>618</v>
      </c>
      <c r="H168" s="28">
        <v>0.41959999999999997</v>
      </c>
    </row>
    <row r="169" spans="1:8" x14ac:dyDescent="0.25">
      <c r="A169" t="s">
        <v>54</v>
      </c>
      <c r="B169" t="s">
        <v>345</v>
      </c>
      <c r="C169">
        <v>6</v>
      </c>
      <c r="D169">
        <v>0.12230000000000001</v>
      </c>
      <c r="E169" s="17" t="s">
        <v>606</v>
      </c>
    </row>
    <row r="170" spans="1:8" x14ac:dyDescent="0.25">
      <c r="A170" t="s">
        <v>51</v>
      </c>
      <c r="B170" t="s">
        <v>391</v>
      </c>
      <c r="C170">
        <v>8</v>
      </c>
      <c r="D170">
        <v>0.12180000000000001</v>
      </c>
      <c r="E170" s="17" t="s">
        <v>624</v>
      </c>
      <c r="F170" s="17" t="s">
        <v>614</v>
      </c>
      <c r="H170" s="28">
        <v>0.14699999999999999</v>
      </c>
    </row>
    <row r="171" spans="1:8" x14ac:dyDescent="0.25">
      <c r="A171" t="s">
        <v>50</v>
      </c>
      <c r="B171" t="s">
        <v>395</v>
      </c>
      <c r="C171">
        <v>7</v>
      </c>
      <c r="D171">
        <v>0.1207</v>
      </c>
      <c r="E171" s="17" t="s">
        <v>606</v>
      </c>
      <c r="F171" s="17" t="s">
        <v>618</v>
      </c>
      <c r="H171" s="28">
        <v>0.3</v>
      </c>
    </row>
    <row r="172" spans="1:8" x14ac:dyDescent="0.25">
      <c r="A172" t="s">
        <v>46</v>
      </c>
      <c r="B172" t="s">
        <v>399</v>
      </c>
      <c r="C172">
        <v>4</v>
      </c>
      <c r="D172">
        <v>0.1205</v>
      </c>
      <c r="E172" s="17" t="s">
        <v>606</v>
      </c>
      <c r="F172" s="17" t="s">
        <v>618</v>
      </c>
      <c r="H172" s="28">
        <v>0.24260000000000001</v>
      </c>
    </row>
    <row r="173" spans="1:8" x14ac:dyDescent="0.25">
      <c r="A173" t="s">
        <v>47</v>
      </c>
      <c r="B173" t="s">
        <v>403</v>
      </c>
      <c r="C173">
        <v>4</v>
      </c>
      <c r="D173">
        <v>0.1205</v>
      </c>
      <c r="E173" s="17" t="s">
        <v>606</v>
      </c>
      <c r="F173" s="17">
        <v>18310026</v>
      </c>
      <c r="H173" s="16">
        <v>8.9200000000000002E-2</v>
      </c>
    </row>
    <row r="174" spans="1:8" x14ac:dyDescent="0.25">
      <c r="A174" t="s">
        <v>48</v>
      </c>
      <c r="B174" t="s">
        <v>407</v>
      </c>
      <c r="C174">
        <v>6</v>
      </c>
      <c r="D174">
        <v>0.1205</v>
      </c>
      <c r="E174" s="17" t="s">
        <v>859</v>
      </c>
      <c r="F174" s="17">
        <v>18364348</v>
      </c>
      <c r="G174" t="s">
        <v>639</v>
      </c>
    </row>
    <row r="175" spans="1:8" x14ac:dyDescent="0.25">
      <c r="A175" t="s">
        <v>49</v>
      </c>
      <c r="B175" t="s">
        <v>411</v>
      </c>
      <c r="C175">
        <v>6</v>
      </c>
      <c r="D175">
        <v>0.1205</v>
      </c>
      <c r="E175" s="17" t="s">
        <v>859</v>
      </c>
      <c r="F175" s="17">
        <v>18364348</v>
      </c>
      <c r="G175" t="s">
        <v>639</v>
      </c>
    </row>
    <row r="176" spans="1:8" x14ac:dyDescent="0.25">
      <c r="A176" t="s">
        <v>45</v>
      </c>
      <c r="B176" t="s">
        <v>232</v>
      </c>
      <c r="C176">
        <v>5</v>
      </c>
      <c r="D176">
        <v>0.1196</v>
      </c>
      <c r="E176" s="17" t="s">
        <v>859</v>
      </c>
      <c r="F176" s="17">
        <v>11759049</v>
      </c>
      <c r="G176" t="s">
        <v>640</v>
      </c>
    </row>
    <row r="177" spans="1:8" x14ac:dyDescent="0.25">
      <c r="A177" t="s">
        <v>44</v>
      </c>
      <c r="B177" t="s">
        <v>315</v>
      </c>
      <c r="C177">
        <v>5</v>
      </c>
      <c r="D177">
        <v>0.11940000000000001</v>
      </c>
      <c r="E177" s="17" t="s">
        <v>859</v>
      </c>
    </row>
    <row r="178" spans="1:8" x14ac:dyDescent="0.25">
      <c r="A178" t="s">
        <v>43</v>
      </c>
      <c r="B178" t="s">
        <v>393</v>
      </c>
      <c r="C178">
        <v>5</v>
      </c>
      <c r="D178">
        <v>0.1191</v>
      </c>
      <c r="E178" s="17" t="s">
        <v>859</v>
      </c>
      <c r="F178" s="17">
        <v>20139187</v>
      </c>
      <c r="G178" t="s">
        <v>635</v>
      </c>
    </row>
    <row r="179" spans="1:8" x14ac:dyDescent="0.25">
      <c r="A179" t="s">
        <v>42</v>
      </c>
      <c r="B179" t="s">
        <v>415</v>
      </c>
      <c r="C179">
        <v>7</v>
      </c>
      <c r="D179">
        <v>0.11890000000000001</v>
      </c>
      <c r="E179" s="17" t="s">
        <v>606</v>
      </c>
      <c r="F179" s="17" t="s">
        <v>618</v>
      </c>
      <c r="H179" s="28">
        <v>0.3</v>
      </c>
    </row>
    <row r="180" spans="1:8" x14ac:dyDescent="0.25">
      <c r="A180" t="s">
        <v>641</v>
      </c>
      <c r="B180" t="s">
        <v>405</v>
      </c>
      <c r="C180">
        <v>4</v>
      </c>
      <c r="D180">
        <v>0.1187</v>
      </c>
      <c r="E180" s="17" t="s">
        <v>606</v>
      </c>
    </row>
    <row r="181" spans="1:8" x14ac:dyDescent="0.25">
      <c r="A181" t="s">
        <v>39</v>
      </c>
      <c r="B181" t="s">
        <v>284</v>
      </c>
      <c r="C181">
        <v>3</v>
      </c>
      <c r="D181">
        <v>0.11799999999999999</v>
      </c>
      <c r="E181" s="17" t="s">
        <v>859</v>
      </c>
    </row>
    <row r="182" spans="1:8" x14ac:dyDescent="0.25">
      <c r="A182" t="s">
        <v>40</v>
      </c>
      <c r="B182" t="s">
        <v>419</v>
      </c>
      <c r="C182">
        <v>3</v>
      </c>
      <c r="D182">
        <v>0.11799999999999999</v>
      </c>
      <c r="E182" s="17" t="s">
        <v>606</v>
      </c>
      <c r="F182" s="17" t="s">
        <v>614</v>
      </c>
      <c r="H182" s="28">
        <v>0.1736</v>
      </c>
    </row>
    <row r="183" spans="1:8" x14ac:dyDescent="0.25">
      <c r="A183" t="s">
        <v>37</v>
      </c>
      <c r="B183" t="s">
        <v>422</v>
      </c>
      <c r="C183">
        <v>4</v>
      </c>
      <c r="D183">
        <v>0.1177</v>
      </c>
      <c r="E183" s="17" t="s">
        <v>606</v>
      </c>
      <c r="F183" s="17" t="s">
        <v>614</v>
      </c>
      <c r="H183" s="28">
        <v>0.20280000000000001</v>
      </c>
    </row>
    <row r="184" spans="1:8" x14ac:dyDescent="0.25">
      <c r="A184" t="s">
        <v>38</v>
      </c>
      <c r="B184" t="s">
        <v>425</v>
      </c>
      <c r="C184">
        <v>4</v>
      </c>
      <c r="D184">
        <v>0.1177</v>
      </c>
      <c r="E184" s="17" t="s">
        <v>606</v>
      </c>
      <c r="F184" s="17" t="s">
        <v>614</v>
      </c>
      <c r="H184" s="28">
        <v>0.14080000000000001</v>
      </c>
    </row>
    <row r="185" spans="1:8" x14ac:dyDescent="0.25">
      <c r="A185" t="s">
        <v>36</v>
      </c>
      <c r="B185" t="s">
        <v>428</v>
      </c>
      <c r="C185">
        <v>5</v>
      </c>
      <c r="D185">
        <v>0.1172</v>
      </c>
      <c r="E185" s="17" t="s">
        <v>859</v>
      </c>
    </row>
    <row r="186" spans="1:8" x14ac:dyDescent="0.25">
      <c r="A186" t="s">
        <v>35</v>
      </c>
      <c r="B186" t="s">
        <v>470</v>
      </c>
      <c r="C186">
        <v>2</v>
      </c>
      <c r="D186">
        <v>0.1169</v>
      </c>
      <c r="E186" s="17" t="s">
        <v>602</v>
      </c>
      <c r="F186" s="17">
        <v>23023748</v>
      </c>
      <c r="H186" s="28" t="s">
        <v>870</v>
      </c>
    </row>
    <row r="187" spans="1:8" x14ac:dyDescent="0.25">
      <c r="A187" t="s">
        <v>34</v>
      </c>
      <c r="B187" t="s">
        <v>431</v>
      </c>
      <c r="C187">
        <v>12</v>
      </c>
      <c r="D187">
        <v>0.1144</v>
      </c>
      <c r="E187" s="17" t="s">
        <v>859</v>
      </c>
    </row>
    <row r="188" spans="1:8" x14ac:dyDescent="0.25">
      <c r="A188" t="s">
        <v>33</v>
      </c>
      <c r="B188" t="s">
        <v>434</v>
      </c>
      <c r="C188">
        <v>8</v>
      </c>
      <c r="D188">
        <v>0.1135</v>
      </c>
      <c r="E188" s="17" t="s">
        <v>624</v>
      </c>
      <c r="F188" s="17" t="s">
        <v>614</v>
      </c>
      <c r="H188" s="28">
        <v>0.3</v>
      </c>
    </row>
    <row r="189" spans="1:8" x14ac:dyDescent="0.25">
      <c r="A189" t="s">
        <v>32</v>
      </c>
      <c r="B189" t="s">
        <v>437</v>
      </c>
      <c r="C189">
        <v>7</v>
      </c>
      <c r="D189">
        <v>0.1124</v>
      </c>
      <c r="E189" s="17" t="s">
        <v>606</v>
      </c>
      <c r="F189" s="17">
        <v>21219457</v>
      </c>
    </row>
    <row r="190" spans="1:8" x14ac:dyDescent="0.25">
      <c r="A190" t="s">
        <v>31</v>
      </c>
      <c r="B190" t="s">
        <v>279</v>
      </c>
      <c r="C190">
        <v>4</v>
      </c>
      <c r="D190">
        <v>0.11219999999999999</v>
      </c>
      <c r="E190" s="17" t="s">
        <v>859</v>
      </c>
      <c r="F190" s="17">
        <v>20139187</v>
      </c>
      <c r="G190" t="s">
        <v>622</v>
      </c>
    </row>
    <row r="191" spans="1:8" x14ac:dyDescent="0.25">
      <c r="A191" t="s">
        <v>30</v>
      </c>
      <c r="B191" t="s">
        <v>363</v>
      </c>
      <c r="C191">
        <v>2</v>
      </c>
      <c r="D191">
        <v>0.1095</v>
      </c>
      <c r="E191" s="17" t="s">
        <v>602</v>
      </c>
      <c r="H191" s="16">
        <v>7.0999999999999994E-2</v>
      </c>
    </row>
    <row r="192" spans="1:8" x14ac:dyDescent="0.25">
      <c r="A192" t="s">
        <v>29</v>
      </c>
      <c r="B192" t="s">
        <v>440</v>
      </c>
      <c r="C192">
        <v>7</v>
      </c>
      <c r="D192">
        <v>0.1076</v>
      </c>
      <c r="E192" s="17" t="s">
        <v>606</v>
      </c>
      <c r="F192" s="17" t="s">
        <v>618</v>
      </c>
      <c r="H192" s="28">
        <v>0.26219999999999999</v>
      </c>
    </row>
    <row r="193" spans="1:8" x14ac:dyDescent="0.25">
      <c r="A193" t="s">
        <v>28</v>
      </c>
      <c r="B193" t="s">
        <v>330</v>
      </c>
      <c r="C193">
        <v>4</v>
      </c>
      <c r="D193">
        <v>0.1041</v>
      </c>
      <c r="E193" s="17" t="s">
        <v>859</v>
      </c>
      <c r="F193" s="17">
        <v>20139187</v>
      </c>
      <c r="G193" t="s">
        <v>635</v>
      </c>
    </row>
    <row r="194" spans="1:8" x14ac:dyDescent="0.25">
      <c r="A194" t="s">
        <v>27</v>
      </c>
      <c r="B194" t="s">
        <v>443</v>
      </c>
      <c r="C194">
        <v>5</v>
      </c>
      <c r="D194">
        <v>0.10249999999999999</v>
      </c>
      <c r="E194" s="17" t="s">
        <v>606</v>
      </c>
      <c r="F194" s="17">
        <v>17116241</v>
      </c>
    </row>
    <row r="195" spans="1:8" x14ac:dyDescent="0.25">
      <c r="A195" t="s">
        <v>26</v>
      </c>
      <c r="B195" t="s">
        <v>259</v>
      </c>
      <c r="C195">
        <v>4</v>
      </c>
      <c r="D195">
        <v>0.10009999999999999</v>
      </c>
      <c r="E195" s="17" t="s">
        <v>859</v>
      </c>
      <c r="F195" s="17">
        <v>11759049</v>
      </c>
      <c r="G195" t="s">
        <v>617</v>
      </c>
    </row>
    <row r="196" spans="1:8" x14ac:dyDescent="0.25">
      <c r="A196" t="s">
        <v>25</v>
      </c>
      <c r="B196" t="s">
        <v>446</v>
      </c>
      <c r="C196">
        <v>4</v>
      </c>
      <c r="D196">
        <v>9.7900000000000001E-2</v>
      </c>
      <c r="E196" s="17" t="s">
        <v>859</v>
      </c>
    </row>
    <row r="197" spans="1:8" x14ac:dyDescent="0.25">
      <c r="A197" t="s">
        <v>24</v>
      </c>
      <c r="B197" t="s">
        <v>449</v>
      </c>
      <c r="C197">
        <v>4</v>
      </c>
      <c r="D197">
        <v>9.7299999999999998E-2</v>
      </c>
      <c r="E197" s="17" t="s">
        <v>859</v>
      </c>
      <c r="F197" s="17">
        <v>11759049</v>
      </c>
      <c r="G197" t="s">
        <v>617</v>
      </c>
    </row>
    <row r="198" spans="1:8" x14ac:dyDescent="0.25">
      <c r="A198" t="s">
        <v>23</v>
      </c>
      <c r="B198" t="s">
        <v>452</v>
      </c>
      <c r="C198">
        <v>4</v>
      </c>
      <c r="D198">
        <v>9.6000000000000002E-2</v>
      </c>
      <c r="E198" s="17" t="s">
        <v>859</v>
      </c>
      <c r="F198" s="17">
        <v>1015832</v>
      </c>
      <c r="G198" t="s">
        <v>642</v>
      </c>
    </row>
    <row r="199" spans="1:8" x14ac:dyDescent="0.25">
      <c r="A199" t="s">
        <v>22</v>
      </c>
      <c r="B199" t="s">
        <v>482</v>
      </c>
      <c r="C199">
        <v>6</v>
      </c>
      <c r="D199">
        <v>9.2700000000000005E-2</v>
      </c>
      <c r="E199" s="17" t="s">
        <v>859</v>
      </c>
    </row>
    <row r="200" spans="1:8" x14ac:dyDescent="0.25">
      <c r="A200" t="s">
        <v>21</v>
      </c>
      <c r="B200" t="s">
        <v>368</v>
      </c>
      <c r="C200">
        <v>2</v>
      </c>
      <c r="D200">
        <v>8.8800000000000004E-2</v>
      </c>
      <c r="E200" s="17" t="s">
        <v>606</v>
      </c>
      <c r="H200" s="28" t="s">
        <v>869</v>
      </c>
    </row>
    <row r="201" spans="1:8" x14ac:dyDescent="0.25">
      <c r="A201" t="s">
        <v>20</v>
      </c>
      <c r="B201" t="s">
        <v>254</v>
      </c>
      <c r="C201">
        <v>4</v>
      </c>
      <c r="D201">
        <v>8.5199999999999998E-2</v>
      </c>
      <c r="E201" s="17" t="s">
        <v>859</v>
      </c>
      <c r="F201" s="17">
        <v>1015832</v>
      </c>
      <c r="G201" t="s">
        <v>642</v>
      </c>
    </row>
    <row r="202" spans="1:8" x14ac:dyDescent="0.25">
      <c r="A202" t="s">
        <v>19</v>
      </c>
      <c r="B202" t="s">
        <v>265</v>
      </c>
      <c r="C202">
        <v>15</v>
      </c>
      <c r="D202">
        <v>8.2600000000000007E-2</v>
      </c>
      <c r="E202" s="17" t="s">
        <v>859</v>
      </c>
      <c r="F202" s="17">
        <v>10506180</v>
      </c>
      <c r="G202" t="s">
        <v>620</v>
      </c>
    </row>
    <row r="203" spans="1:8" x14ac:dyDescent="0.25">
      <c r="A203" t="s">
        <v>18</v>
      </c>
      <c r="B203" t="s">
        <v>450</v>
      </c>
      <c r="C203">
        <v>15</v>
      </c>
      <c r="D203">
        <v>8.0399999999999999E-2</v>
      </c>
      <c r="E203" s="17" t="s">
        <v>859</v>
      </c>
      <c r="F203" s="17" t="s">
        <v>613</v>
      </c>
      <c r="G203" t="s">
        <v>613</v>
      </c>
    </row>
    <row r="204" spans="1:8" x14ac:dyDescent="0.25">
      <c r="A204" t="s">
        <v>16</v>
      </c>
      <c r="B204" t="s">
        <v>455</v>
      </c>
      <c r="C204">
        <v>6</v>
      </c>
      <c r="D204">
        <v>7.9000000000000001E-2</v>
      </c>
      <c r="E204" s="17" t="s">
        <v>606</v>
      </c>
      <c r="F204" s="17">
        <v>18678916</v>
      </c>
    </row>
    <row r="205" spans="1:8" x14ac:dyDescent="0.25">
      <c r="A205" t="s">
        <v>17</v>
      </c>
      <c r="B205" t="s">
        <v>458</v>
      </c>
      <c r="C205">
        <v>6</v>
      </c>
      <c r="D205">
        <v>7.9000000000000001E-2</v>
      </c>
      <c r="E205" s="17" t="s">
        <v>606</v>
      </c>
      <c r="F205" s="17">
        <v>21267558</v>
      </c>
    </row>
    <row r="206" spans="1:8" x14ac:dyDescent="0.25">
      <c r="A206" t="s">
        <v>15</v>
      </c>
      <c r="B206" t="s">
        <v>378</v>
      </c>
      <c r="C206">
        <v>5</v>
      </c>
      <c r="D206">
        <v>7.2099999999999997E-2</v>
      </c>
      <c r="E206" s="17" t="s">
        <v>859</v>
      </c>
    </row>
    <row r="207" spans="1:8" x14ac:dyDescent="0.25">
      <c r="A207" t="s">
        <v>14</v>
      </c>
      <c r="B207" t="s">
        <v>356</v>
      </c>
      <c r="C207">
        <v>1</v>
      </c>
      <c r="D207">
        <v>7.0800000000000002E-2</v>
      </c>
      <c r="E207" s="17" t="s">
        <v>602</v>
      </c>
      <c r="F207" s="17" t="s">
        <v>614</v>
      </c>
      <c r="H207" s="16">
        <v>7.3200000000000001E-2</v>
      </c>
    </row>
    <row r="208" spans="1:8" x14ac:dyDescent="0.25">
      <c r="A208" t="s">
        <v>13</v>
      </c>
      <c r="B208" t="s">
        <v>408</v>
      </c>
      <c r="C208">
        <v>5</v>
      </c>
      <c r="D208">
        <v>6.8400000000000002E-2</v>
      </c>
      <c r="E208" s="17" t="s">
        <v>859</v>
      </c>
    </row>
    <row r="209" spans="1:11" x14ac:dyDescent="0.25">
      <c r="A209" t="s">
        <v>12</v>
      </c>
      <c r="B209" t="s">
        <v>335</v>
      </c>
      <c r="C209">
        <v>3</v>
      </c>
      <c r="D209">
        <v>6.8099999999999994E-2</v>
      </c>
      <c r="E209" s="17" t="s">
        <v>859</v>
      </c>
      <c r="F209" s="17">
        <v>2079625</v>
      </c>
      <c r="G209" t="s">
        <v>625</v>
      </c>
    </row>
    <row r="210" spans="1:11" x14ac:dyDescent="0.25">
      <c r="A210" t="s">
        <v>11</v>
      </c>
      <c r="B210" t="s">
        <v>255</v>
      </c>
      <c r="C210">
        <v>13</v>
      </c>
      <c r="D210">
        <v>6.2300000000000001E-2</v>
      </c>
      <c r="E210" s="17" t="s">
        <v>859</v>
      </c>
      <c r="F210" s="17">
        <v>10506180</v>
      </c>
      <c r="G210" t="s">
        <v>620</v>
      </c>
    </row>
    <row r="211" spans="1:11" x14ac:dyDescent="0.25">
      <c r="A211" t="s">
        <v>10</v>
      </c>
      <c r="B211" t="s">
        <v>444</v>
      </c>
      <c r="C211">
        <v>13</v>
      </c>
      <c r="D211">
        <v>5.9799999999999999E-2</v>
      </c>
      <c r="E211" s="17" t="s">
        <v>859</v>
      </c>
      <c r="G211" t="s">
        <v>613</v>
      </c>
    </row>
    <row r="212" spans="1:11" x14ac:dyDescent="0.25">
      <c r="A212" t="s">
        <v>9</v>
      </c>
      <c r="B212" t="s">
        <v>373</v>
      </c>
      <c r="C212">
        <v>5</v>
      </c>
      <c r="D212">
        <v>5.8500000000000003E-2</v>
      </c>
      <c r="E212" s="17" t="s">
        <v>859</v>
      </c>
      <c r="F212" s="17">
        <v>11759049</v>
      </c>
      <c r="G212" t="s">
        <v>617</v>
      </c>
    </row>
    <row r="213" spans="1:11" x14ac:dyDescent="0.25">
      <c r="A213" t="s">
        <v>8</v>
      </c>
      <c r="B213" t="s">
        <v>238</v>
      </c>
      <c r="C213">
        <v>5</v>
      </c>
      <c r="D213">
        <v>5.6800000000000003E-2</v>
      </c>
      <c r="E213" s="17" t="s">
        <v>859</v>
      </c>
      <c r="F213" s="17">
        <v>20139187</v>
      </c>
      <c r="G213" t="s">
        <v>622</v>
      </c>
    </row>
    <row r="214" spans="1:11" x14ac:dyDescent="0.25">
      <c r="A214" t="s">
        <v>7</v>
      </c>
      <c r="B214" t="s">
        <v>416</v>
      </c>
      <c r="C214">
        <v>5</v>
      </c>
      <c r="D214">
        <v>5.6099999999999997E-2</v>
      </c>
      <c r="E214" s="17" t="s">
        <v>606</v>
      </c>
      <c r="F214" s="17">
        <v>11759049</v>
      </c>
      <c r="G214" t="s">
        <v>617</v>
      </c>
      <c r="H214" s="35" t="s">
        <v>868</v>
      </c>
    </row>
    <row r="215" spans="1:11" x14ac:dyDescent="0.25">
      <c r="A215" t="s">
        <v>6</v>
      </c>
      <c r="B215" t="s">
        <v>275</v>
      </c>
      <c r="C215">
        <v>4</v>
      </c>
      <c r="D215">
        <v>5.0799999999999998E-2</v>
      </c>
      <c r="E215" s="17" t="s">
        <v>861</v>
      </c>
    </row>
    <row r="216" spans="1:11" x14ac:dyDescent="0.25">
      <c r="A216" t="s">
        <v>5</v>
      </c>
      <c r="B216" t="s">
        <v>461</v>
      </c>
      <c r="C216">
        <v>8</v>
      </c>
      <c r="D216">
        <v>5.0500000000000003E-2</v>
      </c>
      <c r="E216" s="17" t="s">
        <v>606</v>
      </c>
      <c r="F216" s="17">
        <v>21267558</v>
      </c>
    </row>
    <row r="217" spans="1:11" x14ac:dyDescent="0.25">
      <c r="A217" t="s">
        <v>4</v>
      </c>
      <c r="B217" t="s">
        <v>438</v>
      </c>
      <c r="C217">
        <v>8</v>
      </c>
      <c r="D217">
        <v>4.65E-2</v>
      </c>
      <c r="E217" s="17" t="s">
        <v>859</v>
      </c>
      <c r="F217" s="17" t="s">
        <v>613</v>
      </c>
    </row>
    <row r="218" spans="1:11" x14ac:dyDescent="0.25">
      <c r="A218" t="s">
        <v>3</v>
      </c>
      <c r="B218" t="s">
        <v>245</v>
      </c>
      <c r="C218">
        <v>11</v>
      </c>
      <c r="D218">
        <v>3.4700000000000002E-2</v>
      </c>
      <c r="E218" s="17" t="s">
        <v>859</v>
      </c>
      <c r="F218" s="17">
        <v>10506180</v>
      </c>
      <c r="G218" t="s">
        <v>620</v>
      </c>
    </row>
    <row r="219" spans="1:11" x14ac:dyDescent="0.25">
      <c r="A219" t="s">
        <v>2</v>
      </c>
      <c r="B219" t="s">
        <v>374</v>
      </c>
      <c r="C219">
        <v>14</v>
      </c>
      <c r="D219">
        <v>3.2800000000000003E-2</v>
      </c>
      <c r="E219" s="17" t="s">
        <v>859</v>
      </c>
    </row>
    <row r="220" spans="1:11" x14ac:dyDescent="0.25">
      <c r="A220" t="s">
        <v>1</v>
      </c>
      <c r="B220" t="s">
        <v>429</v>
      </c>
      <c r="C220">
        <v>11</v>
      </c>
      <c r="D220">
        <v>3.1699999999999999E-2</v>
      </c>
      <c r="E220" s="17" t="s">
        <v>859</v>
      </c>
      <c r="F220" s="17" t="s">
        <v>613</v>
      </c>
      <c r="G220" t="s">
        <v>613</v>
      </c>
    </row>
    <row r="221" spans="1:11" x14ac:dyDescent="0.25">
      <c r="A221" t="s">
        <v>0</v>
      </c>
      <c r="B221" t="s">
        <v>325</v>
      </c>
      <c r="C221">
        <v>2</v>
      </c>
      <c r="D221">
        <v>1.3899999999999999E-2</v>
      </c>
      <c r="E221" s="17" t="s">
        <v>859</v>
      </c>
      <c r="F221" s="17">
        <v>20139187</v>
      </c>
      <c r="G221" t="s">
        <v>635</v>
      </c>
    </row>
    <row r="222" spans="1:11" ht="15.75" thickBot="1" x14ac:dyDescent="0.3">
      <c r="A222" t="s">
        <v>643</v>
      </c>
      <c r="B222" t="s">
        <v>308</v>
      </c>
      <c r="C222">
        <v>11</v>
      </c>
      <c r="D222">
        <v>8.9999999999999998E-4</v>
      </c>
      <c r="E222" s="17" t="s">
        <v>602</v>
      </c>
      <c r="G222" t="s">
        <v>644</v>
      </c>
      <c r="H222" s="16">
        <v>7.6999999999999999E-2</v>
      </c>
    </row>
    <row r="223" spans="1:11" ht="15.75" thickBot="1" x14ac:dyDescent="0.3">
      <c r="A223" s="20" t="s">
        <v>2350</v>
      </c>
      <c r="B223" s="21"/>
      <c r="C223" s="21"/>
      <c r="D223" s="21"/>
      <c r="E223" s="22"/>
      <c r="F223" s="22"/>
      <c r="G223" s="21"/>
      <c r="H223" s="23"/>
      <c r="I223" s="21"/>
      <c r="J223" s="21"/>
      <c r="K223" s="24"/>
    </row>
    <row r="224" spans="1:11" x14ac:dyDescent="0.25">
      <c r="A224" t="s">
        <v>645</v>
      </c>
      <c r="B224" t="s">
        <v>646</v>
      </c>
      <c r="C224">
        <v>14</v>
      </c>
      <c r="D224">
        <v>0</v>
      </c>
      <c r="E224" s="17" t="s">
        <v>647</v>
      </c>
    </row>
    <row r="225" spans="1:8" x14ac:dyDescent="0.25">
      <c r="A225" t="s">
        <v>648</v>
      </c>
      <c r="B225" t="s">
        <v>649</v>
      </c>
      <c r="C225">
        <v>14</v>
      </c>
      <c r="D225">
        <v>0</v>
      </c>
      <c r="E225" s="17" t="s">
        <v>647</v>
      </c>
    </row>
    <row r="226" spans="1:8" x14ac:dyDescent="0.25">
      <c r="A226" t="s">
        <v>650</v>
      </c>
      <c r="B226" t="s">
        <v>243</v>
      </c>
      <c r="C226">
        <v>6</v>
      </c>
      <c r="D226">
        <v>0</v>
      </c>
      <c r="E226" s="17" t="s">
        <v>651</v>
      </c>
      <c r="F226" s="17">
        <v>21267558</v>
      </c>
    </row>
    <row r="227" spans="1:8" x14ac:dyDescent="0.25">
      <c r="A227" t="s">
        <v>652</v>
      </c>
      <c r="B227" t="s">
        <v>653</v>
      </c>
      <c r="C227">
        <v>5</v>
      </c>
      <c r="D227">
        <v>0</v>
      </c>
      <c r="E227" s="17" t="s">
        <v>647</v>
      </c>
    </row>
    <row r="228" spans="1:8" x14ac:dyDescent="0.25">
      <c r="A228" t="s">
        <v>654</v>
      </c>
      <c r="B228" t="s">
        <v>258</v>
      </c>
      <c r="C228">
        <v>10</v>
      </c>
      <c r="D228">
        <v>0</v>
      </c>
      <c r="E228" s="17" t="s">
        <v>603</v>
      </c>
      <c r="G228" t="s">
        <v>655</v>
      </c>
      <c r="H228" s="16">
        <v>7.3599999999999999E-2</v>
      </c>
    </row>
    <row r="229" spans="1:8" x14ac:dyDescent="0.25">
      <c r="A229" t="s">
        <v>656</v>
      </c>
      <c r="B229" t="s">
        <v>657</v>
      </c>
      <c r="C229">
        <v>72</v>
      </c>
      <c r="D229">
        <v>0</v>
      </c>
      <c r="E229" s="17" t="s">
        <v>647</v>
      </c>
    </row>
    <row r="230" spans="1:8" x14ac:dyDescent="0.25">
      <c r="A230" t="s">
        <v>658</v>
      </c>
      <c r="B230" t="s">
        <v>659</v>
      </c>
      <c r="C230">
        <v>40</v>
      </c>
      <c r="D230">
        <v>0</v>
      </c>
      <c r="E230" s="17" t="s">
        <v>647</v>
      </c>
    </row>
    <row r="231" spans="1:8" x14ac:dyDescent="0.25">
      <c r="A231" t="s">
        <v>660</v>
      </c>
      <c r="B231" t="s">
        <v>661</v>
      </c>
      <c r="C231">
        <v>32</v>
      </c>
      <c r="D231">
        <v>0</v>
      </c>
      <c r="E231" s="17" t="s">
        <v>647</v>
      </c>
    </row>
    <row r="232" spans="1:8" x14ac:dyDescent="0.25">
      <c r="A232" t="s">
        <v>662</v>
      </c>
      <c r="B232" t="s">
        <v>663</v>
      </c>
      <c r="C232">
        <v>34</v>
      </c>
      <c r="D232">
        <v>0</v>
      </c>
      <c r="E232" s="17" t="s">
        <v>647</v>
      </c>
    </row>
    <row r="233" spans="1:8" x14ac:dyDescent="0.25">
      <c r="A233" t="s">
        <v>664</v>
      </c>
      <c r="B233" t="s">
        <v>665</v>
      </c>
      <c r="C233">
        <v>36</v>
      </c>
      <c r="D233">
        <v>0</v>
      </c>
      <c r="E233" s="17" t="s">
        <v>647</v>
      </c>
    </row>
    <row r="234" spans="1:8" x14ac:dyDescent="0.25">
      <c r="A234" t="s">
        <v>666</v>
      </c>
      <c r="B234" t="s">
        <v>667</v>
      </c>
      <c r="C234">
        <v>38</v>
      </c>
      <c r="D234">
        <v>0</v>
      </c>
      <c r="E234" s="17" t="s">
        <v>647</v>
      </c>
    </row>
    <row r="235" spans="1:8" x14ac:dyDescent="0.25">
      <c r="A235" t="s">
        <v>668</v>
      </c>
      <c r="B235" t="s">
        <v>669</v>
      </c>
      <c r="C235">
        <v>16</v>
      </c>
      <c r="D235">
        <v>0</v>
      </c>
      <c r="E235" s="17" t="s">
        <v>647</v>
      </c>
    </row>
    <row r="236" spans="1:8" x14ac:dyDescent="0.25">
      <c r="A236" t="s">
        <v>670</v>
      </c>
      <c r="B236" t="s">
        <v>671</v>
      </c>
      <c r="C236">
        <v>22</v>
      </c>
      <c r="D236">
        <v>0</v>
      </c>
      <c r="E236" s="17" t="s">
        <v>647</v>
      </c>
    </row>
    <row r="237" spans="1:8" x14ac:dyDescent="0.25">
      <c r="A237" t="s">
        <v>672</v>
      </c>
      <c r="B237" t="s">
        <v>673</v>
      </c>
      <c r="C237">
        <v>22</v>
      </c>
      <c r="D237">
        <v>0</v>
      </c>
      <c r="E237" s="17" t="s">
        <v>647</v>
      </c>
    </row>
    <row r="238" spans="1:8" x14ac:dyDescent="0.25">
      <c r="A238" t="s">
        <v>674</v>
      </c>
      <c r="B238" t="s">
        <v>675</v>
      </c>
      <c r="C238">
        <v>33</v>
      </c>
      <c r="D238">
        <v>0</v>
      </c>
      <c r="E238" s="17" t="s">
        <v>647</v>
      </c>
    </row>
    <row r="239" spans="1:8" x14ac:dyDescent="0.25">
      <c r="A239" t="s">
        <v>676</v>
      </c>
      <c r="B239" t="s">
        <v>677</v>
      </c>
      <c r="C239">
        <v>10</v>
      </c>
      <c r="D239">
        <v>0</v>
      </c>
      <c r="E239" s="17" t="s">
        <v>647</v>
      </c>
    </row>
    <row r="240" spans="1:8" x14ac:dyDescent="0.25">
      <c r="A240" t="s">
        <v>678</v>
      </c>
      <c r="B240" t="s">
        <v>679</v>
      </c>
      <c r="C240">
        <v>4</v>
      </c>
      <c r="D240">
        <v>0</v>
      </c>
      <c r="E240" s="17" t="s">
        <v>680</v>
      </c>
    </row>
    <row r="241" spans="1:7" x14ac:dyDescent="0.25">
      <c r="A241" t="s">
        <v>681</v>
      </c>
      <c r="B241" t="s">
        <v>682</v>
      </c>
      <c r="C241">
        <v>48</v>
      </c>
      <c r="D241">
        <v>0</v>
      </c>
      <c r="E241" s="17" t="s">
        <v>647</v>
      </c>
    </row>
    <row r="242" spans="1:7" x14ac:dyDescent="0.25">
      <c r="A242" t="s">
        <v>683</v>
      </c>
      <c r="B242" t="s">
        <v>684</v>
      </c>
      <c r="C242">
        <v>62</v>
      </c>
      <c r="D242">
        <v>0</v>
      </c>
      <c r="E242" s="17" t="s">
        <v>647</v>
      </c>
    </row>
    <row r="243" spans="1:7" x14ac:dyDescent="0.25">
      <c r="A243" t="s">
        <v>685</v>
      </c>
      <c r="B243" t="s">
        <v>263</v>
      </c>
      <c r="C243">
        <v>24</v>
      </c>
      <c r="D243">
        <v>0</v>
      </c>
      <c r="E243" s="17" t="s">
        <v>680</v>
      </c>
    </row>
    <row r="244" spans="1:7" x14ac:dyDescent="0.25">
      <c r="A244" t="s">
        <v>686</v>
      </c>
      <c r="B244" t="s">
        <v>372</v>
      </c>
      <c r="C244">
        <v>9</v>
      </c>
      <c r="D244">
        <v>0</v>
      </c>
      <c r="E244" s="17" t="s">
        <v>647</v>
      </c>
      <c r="F244" s="17">
        <v>11251808</v>
      </c>
    </row>
    <row r="245" spans="1:7" x14ac:dyDescent="0.25">
      <c r="A245" t="s">
        <v>687</v>
      </c>
      <c r="B245" t="s">
        <v>688</v>
      </c>
      <c r="C245">
        <v>11</v>
      </c>
      <c r="D245">
        <v>0</v>
      </c>
      <c r="E245" s="17" t="s">
        <v>647</v>
      </c>
    </row>
    <row r="246" spans="1:7" x14ac:dyDescent="0.25">
      <c r="A246" t="s">
        <v>689</v>
      </c>
      <c r="B246" t="s">
        <v>690</v>
      </c>
      <c r="C246">
        <v>33</v>
      </c>
      <c r="D246">
        <v>0</v>
      </c>
      <c r="E246" s="17" t="s">
        <v>647</v>
      </c>
    </row>
    <row r="247" spans="1:7" x14ac:dyDescent="0.25">
      <c r="A247" t="s">
        <v>691</v>
      </c>
      <c r="B247" t="s">
        <v>692</v>
      </c>
      <c r="C247">
        <v>1</v>
      </c>
      <c r="D247">
        <v>0</v>
      </c>
      <c r="E247" s="17" t="s">
        <v>647</v>
      </c>
    </row>
    <row r="248" spans="1:7" x14ac:dyDescent="0.25">
      <c r="A248" t="s">
        <v>693</v>
      </c>
      <c r="B248" t="s">
        <v>694</v>
      </c>
      <c r="C248">
        <v>1</v>
      </c>
      <c r="D248">
        <v>0</v>
      </c>
      <c r="E248" s="17" t="s">
        <v>647</v>
      </c>
    </row>
    <row r="249" spans="1:7" x14ac:dyDescent="0.25">
      <c r="A249" t="s">
        <v>695</v>
      </c>
      <c r="B249" t="s">
        <v>696</v>
      </c>
      <c r="C249">
        <v>1</v>
      </c>
      <c r="D249">
        <v>0</v>
      </c>
      <c r="E249" s="17" t="s">
        <v>647</v>
      </c>
    </row>
    <row r="250" spans="1:7" x14ac:dyDescent="0.25">
      <c r="A250" t="s">
        <v>697</v>
      </c>
      <c r="B250" t="s">
        <v>698</v>
      </c>
      <c r="C250">
        <v>12</v>
      </c>
      <c r="D250">
        <v>0</v>
      </c>
      <c r="E250" s="17" t="s">
        <v>603</v>
      </c>
      <c r="F250" s="17">
        <v>2079625</v>
      </c>
      <c r="G250" t="s">
        <v>625</v>
      </c>
    </row>
    <row r="251" spans="1:7" x14ac:dyDescent="0.25">
      <c r="A251" t="s">
        <v>699</v>
      </c>
      <c r="B251" t="s">
        <v>700</v>
      </c>
      <c r="C251">
        <v>2</v>
      </c>
      <c r="D251">
        <v>0</v>
      </c>
      <c r="E251" s="17" t="s">
        <v>603</v>
      </c>
      <c r="F251" s="17">
        <v>17951379</v>
      </c>
      <c r="G251" t="s">
        <v>627</v>
      </c>
    </row>
    <row r="252" spans="1:7" x14ac:dyDescent="0.25">
      <c r="A252" t="s">
        <v>701</v>
      </c>
      <c r="B252" t="s">
        <v>702</v>
      </c>
      <c r="C252">
        <v>30</v>
      </c>
      <c r="D252">
        <v>0</v>
      </c>
      <c r="E252" s="17" t="s">
        <v>647</v>
      </c>
    </row>
    <row r="253" spans="1:7" x14ac:dyDescent="0.25">
      <c r="A253" t="s">
        <v>703</v>
      </c>
      <c r="B253" t="s">
        <v>704</v>
      </c>
      <c r="C253">
        <v>33</v>
      </c>
      <c r="D253">
        <v>0</v>
      </c>
      <c r="E253" s="17" t="s">
        <v>603</v>
      </c>
    </row>
    <row r="254" spans="1:7" x14ac:dyDescent="0.25">
      <c r="A254" t="s">
        <v>705</v>
      </c>
      <c r="B254" t="s">
        <v>706</v>
      </c>
      <c r="C254">
        <v>43</v>
      </c>
      <c r="D254">
        <v>0</v>
      </c>
      <c r="E254" s="17" t="s">
        <v>647</v>
      </c>
    </row>
    <row r="255" spans="1:7" x14ac:dyDescent="0.25">
      <c r="A255" t="s">
        <v>707</v>
      </c>
      <c r="B255" t="s">
        <v>708</v>
      </c>
      <c r="C255">
        <v>27</v>
      </c>
      <c r="D255">
        <v>0</v>
      </c>
      <c r="E255" s="17" t="s">
        <v>647</v>
      </c>
    </row>
    <row r="256" spans="1:7" x14ac:dyDescent="0.25">
      <c r="A256" t="s">
        <v>709</v>
      </c>
      <c r="B256" t="s">
        <v>710</v>
      </c>
      <c r="C256">
        <v>27</v>
      </c>
      <c r="D256">
        <v>0</v>
      </c>
      <c r="E256" s="17" t="s">
        <v>647</v>
      </c>
    </row>
    <row r="257" spans="1:8" x14ac:dyDescent="0.25">
      <c r="A257" t="s">
        <v>711</v>
      </c>
      <c r="B257" t="s">
        <v>712</v>
      </c>
      <c r="C257">
        <v>27</v>
      </c>
      <c r="D257">
        <v>0</v>
      </c>
      <c r="E257" s="17" t="s">
        <v>647</v>
      </c>
    </row>
    <row r="258" spans="1:8" x14ac:dyDescent="0.25">
      <c r="A258" t="s">
        <v>713</v>
      </c>
      <c r="B258" t="s">
        <v>714</v>
      </c>
      <c r="C258">
        <v>30</v>
      </c>
      <c r="D258">
        <v>0</v>
      </c>
      <c r="E258" s="17" t="s">
        <v>647</v>
      </c>
    </row>
    <row r="259" spans="1:8" x14ac:dyDescent="0.25">
      <c r="A259" t="s">
        <v>715</v>
      </c>
      <c r="B259" t="s">
        <v>716</v>
      </c>
      <c r="C259">
        <v>25</v>
      </c>
      <c r="D259">
        <v>0</v>
      </c>
      <c r="E259" s="17" t="s">
        <v>647</v>
      </c>
    </row>
    <row r="260" spans="1:8" x14ac:dyDescent="0.25">
      <c r="A260" t="s">
        <v>717</v>
      </c>
      <c r="B260" t="s">
        <v>718</v>
      </c>
      <c r="C260">
        <v>25</v>
      </c>
      <c r="D260">
        <v>0</v>
      </c>
      <c r="E260" s="17" t="s">
        <v>647</v>
      </c>
    </row>
    <row r="261" spans="1:8" x14ac:dyDescent="0.25">
      <c r="A261" t="s">
        <v>719</v>
      </c>
      <c r="B261" t="s">
        <v>720</v>
      </c>
      <c r="C261">
        <v>1</v>
      </c>
      <c r="D261">
        <v>0</v>
      </c>
      <c r="E261" s="17" t="s">
        <v>647</v>
      </c>
    </row>
    <row r="262" spans="1:8" x14ac:dyDescent="0.25">
      <c r="A262" t="s">
        <v>721</v>
      </c>
      <c r="B262" t="s">
        <v>722</v>
      </c>
      <c r="C262">
        <v>10</v>
      </c>
      <c r="D262">
        <v>0</v>
      </c>
      <c r="E262" s="17" t="s">
        <v>647</v>
      </c>
    </row>
    <row r="263" spans="1:8" x14ac:dyDescent="0.25">
      <c r="A263" t="s">
        <v>723</v>
      </c>
      <c r="B263" t="s">
        <v>724</v>
      </c>
      <c r="C263">
        <v>8</v>
      </c>
      <c r="D263">
        <v>0</v>
      </c>
      <c r="E263" s="17" t="s">
        <v>647</v>
      </c>
    </row>
    <row r="264" spans="1:8" x14ac:dyDescent="0.25">
      <c r="A264" t="s">
        <v>725</v>
      </c>
      <c r="B264" t="s">
        <v>548</v>
      </c>
      <c r="C264">
        <v>10</v>
      </c>
      <c r="D264">
        <v>0</v>
      </c>
      <c r="E264" s="17" t="s">
        <v>603</v>
      </c>
      <c r="G264" t="s">
        <v>726</v>
      </c>
    </row>
    <row r="265" spans="1:8" x14ac:dyDescent="0.25">
      <c r="A265" t="s">
        <v>727</v>
      </c>
      <c r="B265" t="s">
        <v>728</v>
      </c>
      <c r="C265">
        <v>2</v>
      </c>
      <c r="D265">
        <v>0</v>
      </c>
      <c r="E265" s="17" t="s">
        <v>647</v>
      </c>
    </row>
    <row r="266" spans="1:8" x14ac:dyDescent="0.25">
      <c r="A266" t="s">
        <v>729</v>
      </c>
      <c r="B266" t="s">
        <v>730</v>
      </c>
      <c r="C266">
        <v>148</v>
      </c>
      <c r="D266">
        <v>0</v>
      </c>
      <c r="E266" s="17" t="s">
        <v>647</v>
      </c>
    </row>
    <row r="267" spans="1:8" x14ac:dyDescent="0.25">
      <c r="A267" t="s">
        <v>731</v>
      </c>
      <c r="B267" t="s">
        <v>278</v>
      </c>
      <c r="C267">
        <v>4</v>
      </c>
      <c r="D267">
        <v>0</v>
      </c>
      <c r="E267" s="17" t="s">
        <v>603</v>
      </c>
      <c r="F267" s="17" t="s">
        <v>732</v>
      </c>
    </row>
    <row r="268" spans="1:8" x14ac:dyDescent="0.25">
      <c r="A268" t="s">
        <v>733</v>
      </c>
      <c r="B268" t="s">
        <v>734</v>
      </c>
      <c r="C268">
        <v>6</v>
      </c>
      <c r="D268">
        <v>0</v>
      </c>
      <c r="E268" s="17" t="s">
        <v>647</v>
      </c>
    </row>
    <row r="269" spans="1:8" x14ac:dyDescent="0.25">
      <c r="A269" t="s">
        <v>735</v>
      </c>
      <c r="B269" t="s">
        <v>736</v>
      </c>
      <c r="C269">
        <v>43</v>
      </c>
      <c r="D269">
        <v>0</v>
      </c>
      <c r="E269" s="17" t="s">
        <v>647</v>
      </c>
    </row>
    <row r="270" spans="1:8" x14ac:dyDescent="0.25">
      <c r="A270" t="s">
        <v>737</v>
      </c>
      <c r="B270" t="s">
        <v>738</v>
      </c>
      <c r="C270">
        <v>1</v>
      </c>
      <c r="D270">
        <v>0</v>
      </c>
      <c r="E270" s="17" t="s">
        <v>647</v>
      </c>
    </row>
    <row r="271" spans="1:8" x14ac:dyDescent="0.25">
      <c r="A271" t="s">
        <v>739</v>
      </c>
      <c r="B271" t="s">
        <v>338</v>
      </c>
      <c r="C271">
        <v>8</v>
      </c>
      <c r="D271">
        <v>0</v>
      </c>
      <c r="E271" s="17" t="s">
        <v>606</v>
      </c>
      <c r="F271" s="17" t="s">
        <v>618</v>
      </c>
      <c r="H271" s="16">
        <v>8.1799999999999998E-2</v>
      </c>
    </row>
    <row r="272" spans="1:8" x14ac:dyDescent="0.25">
      <c r="A272" t="s">
        <v>740</v>
      </c>
      <c r="B272" t="s">
        <v>343</v>
      </c>
      <c r="C272">
        <v>2</v>
      </c>
      <c r="D272">
        <v>0</v>
      </c>
      <c r="E272" s="17" t="s">
        <v>624</v>
      </c>
      <c r="F272" s="17">
        <v>23023748</v>
      </c>
    </row>
    <row r="273" spans="1:8" x14ac:dyDescent="0.25">
      <c r="A273" t="s">
        <v>741</v>
      </c>
      <c r="B273" t="s">
        <v>742</v>
      </c>
      <c r="C273">
        <v>5</v>
      </c>
      <c r="D273">
        <v>0</v>
      </c>
      <c r="E273" s="17" t="s">
        <v>647</v>
      </c>
    </row>
    <row r="274" spans="1:8" x14ac:dyDescent="0.25">
      <c r="A274" t="s">
        <v>743</v>
      </c>
      <c r="B274" t="s">
        <v>744</v>
      </c>
      <c r="C274">
        <v>34</v>
      </c>
      <c r="D274">
        <v>0</v>
      </c>
      <c r="E274" s="17" t="s">
        <v>647</v>
      </c>
    </row>
    <row r="275" spans="1:8" x14ac:dyDescent="0.25">
      <c r="A275" t="s">
        <v>745</v>
      </c>
      <c r="B275" t="s">
        <v>746</v>
      </c>
      <c r="C275">
        <v>9</v>
      </c>
      <c r="D275">
        <v>0</v>
      </c>
      <c r="E275" s="17" t="s">
        <v>647</v>
      </c>
    </row>
    <row r="276" spans="1:8" x14ac:dyDescent="0.25">
      <c r="A276" t="s">
        <v>747</v>
      </c>
      <c r="B276" t="s">
        <v>748</v>
      </c>
      <c r="C276">
        <v>30</v>
      </c>
      <c r="D276">
        <v>0</v>
      </c>
      <c r="E276" s="17" t="s">
        <v>647</v>
      </c>
    </row>
    <row r="277" spans="1:8" x14ac:dyDescent="0.25">
      <c r="A277" t="s">
        <v>749</v>
      </c>
      <c r="B277" t="s">
        <v>750</v>
      </c>
      <c r="C277">
        <v>30</v>
      </c>
      <c r="D277">
        <v>0</v>
      </c>
      <c r="E277" s="17" t="s">
        <v>647</v>
      </c>
    </row>
    <row r="278" spans="1:8" x14ac:dyDescent="0.25">
      <c r="A278" t="s">
        <v>751</v>
      </c>
      <c r="B278" t="s">
        <v>752</v>
      </c>
      <c r="C278">
        <v>30</v>
      </c>
      <c r="D278">
        <v>0</v>
      </c>
      <c r="E278" s="17" t="s">
        <v>647</v>
      </c>
    </row>
    <row r="279" spans="1:8" x14ac:dyDescent="0.25">
      <c r="A279" t="s">
        <v>753</v>
      </c>
      <c r="B279" t="s">
        <v>754</v>
      </c>
      <c r="C279">
        <v>30</v>
      </c>
      <c r="D279">
        <v>0</v>
      </c>
      <c r="E279" s="17" t="s">
        <v>647</v>
      </c>
    </row>
    <row r="280" spans="1:8" x14ac:dyDescent="0.25">
      <c r="A280" t="s">
        <v>755</v>
      </c>
      <c r="B280" t="s">
        <v>756</v>
      </c>
      <c r="C280">
        <v>30</v>
      </c>
      <c r="D280">
        <v>0</v>
      </c>
      <c r="E280" s="17" t="s">
        <v>647</v>
      </c>
    </row>
    <row r="281" spans="1:8" x14ac:dyDescent="0.25">
      <c r="A281" t="s">
        <v>757</v>
      </c>
      <c r="B281" t="s">
        <v>758</v>
      </c>
      <c r="C281">
        <v>8</v>
      </c>
      <c r="D281">
        <v>0</v>
      </c>
      <c r="E281" s="17" t="s">
        <v>647</v>
      </c>
    </row>
    <row r="282" spans="1:8" x14ac:dyDescent="0.25">
      <c r="A282" t="s">
        <v>759</v>
      </c>
      <c r="B282" t="s">
        <v>760</v>
      </c>
      <c r="C282">
        <v>27</v>
      </c>
      <c r="D282">
        <v>0</v>
      </c>
      <c r="E282" s="17" t="s">
        <v>647</v>
      </c>
    </row>
    <row r="283" spans="1:8" x14ac:dyDescent="0.25">
      <c r="A283" t="s">
        <v>761</v>
      </c>
      <c r="B283" t="s">
        <v>762</v>
      </c>
      <c r="C283">
        <v>6</v>
      </c>
      <c r="D283">
        <v>0</v>
      </c>
      <c r="E283" s="17" t="s">
        <v>647</v>
      </c>
    </row>
    <row r="284" spans="1:8" x14ac:dyDescent="0.25">
      <c r="A284" t="s">
        <v>763</v>
      </c>
      <c r="B284" t="s">
        <v>764</v>
      </c>
      <c r="C284">
        <v>42</v>
      </c>
      <c r="D284">
        <v>0</v>
      </c>
      <c r="E284" s="17" t="s">
        <v>647</v>
      </c>
    </row>
    <row r="285" spans="1:8" x14ac:dyDescent="0.25">
      <c r="A285" t="s">
        <v>765</v>
      </c>
      <c r="B285" t="s">
        <v>766</v>
      </c>
      <c r="C285">
        <v>2</v>
      </c>
      <c r="D285">
        <v>0</v>
      </c>
      <c r="E285" s="17" t="s">
        <v>647</v>
      </c>
    </row>
    <row r="286" spans="1:8" x14ac:dyDescent="0.25">
      <c r="A286" t="s">
        <v>767</v>
      </c>
      <c r="B286" t="s">
        <v>490</v>
      </c>
      <c r="C286">
        <v>2</v>
      </c>
      <c r="D286">
        <v>0</v>
      </c>
      <c r="E286" s="17" t="s">
        <v>647</v>
      </c>
    </row>
    <row r="287" spans="1:8" x14ac:dyDescent="0.25">
      <c r="A287" t="s">
        <v>768</v>
      </c>
      <c r="B287" t="s">
        <v>367</v>
      </c>
      <c r="C287">
        <v>1</v>
      </c>
      <c r="D287">
        <v>0</v>
      </c>
      <c r="E287" s="17" t="s">
        <v>647</v>
      </c>
      <c r="F287" s="17" t="s">
        <v>618</v>
      </c>
      <c r="H287" s="30">
        <v>7.7799999999999994E-2</v>
      </c>
    </row>
    <row r="288" spans="1:8" x14ac:dyDescent="0.25">
      <c r="A288" t="s">
        <v>769</v>
      </c>
      <c r="B288" t="s">
        <v>770</v>
      </c>
      <c r="C288">
        <v>18</v>
      </c>
      <c r="D288">
        <v>0</v>
      </c>
      <c r="E288" s="17" t="s">
        <v>647</v>
      </c>
    </row>
    <row r="289" spans="1:11" x14ac:dyDescent="0.25">
      <c r="A289" t="s">
        <v>771</v>
      </c>
      <c r="B289" t="s">
        <v>231</v>
      </c>
      <c r="C289">
        <v>7</v>
      </c>
      <c r="D289">
        <v>0</v>
      </c>
      <c r="E289" s="17" t="s">
        <v>647</v>
      </c>
      <c r="F289" s="17" t="s">
        <v>618</v>
      </c>
      <c r="H289" s="16">
        <v>7.5200000000000003E-2</v>
      </c>
    </row>
    <row r="290" spans="1:11" x14ac:dyDescent="0.25">
      <c r="A290" t="s">
        <v>772</v>
      </c>
      <c r="B290" t="s">
        <v>773</v>
      </c>
      <c r="C290">
        <v>22</v>
      </c>
      <c r="D290">
        <v>0</v>
      </c>
      <c r="E290" s="17" t="s">
        <v>647</v>
      </c>
    </row>
    <row r="291" spans="1:11" x14ac:dyDescent="0.25">
      <c r="A291" t="s">
        <v>774</v>
      </c>
      <c r="B291" t="s">
        <v>387</v>
      </c>
      <c r="C291">
        <v>1</v>
      </c>
      <c r="D291">
        <v>0</v>
      </c>
      <c r="E291" s="17" t="s">
        <v>647</v>
      </c>
    </row>
    <row r="292" spans="1:11" ht="15.75" thickBot="1" x14ac:dyDescent="0.3">
      <c r="A292" t="s">
        <v>101</v>
      </c>
      <c r="B292" t="s">
        <v>464</v>
      </c>
      <c r="C292">
        <v>9</v>
      </c>
      <c r="D292">
        <v>0</v>
      </c>
      <c r="E292" s="17" t="s">
        <v>606</v>
      </c>
      <c r="F292" s="17" t="s">
        <v>618</v>
      </c>
      <c r="G292" t="s">
        <v>775</v>
      </c>
      <c r="H292" s="16">
        <v>8.7400000000000005E-2</v>
      </c>
    </row>
    <row r="293" spans="1:11" ht="15.75" thickBot="1" x14ac:dyDescent="0.3">
      <c r="A293" s="20" t="s">
        <v>865</v>
      </c>
      <c r="B293" s="21"/>
      <c r="C293" s="21"/>
      <c r="D293" s="21"/>
      <c r="E293" s="22"/>
      <c r="F293" s="22"/>
      <c r="G293" s="21"/>
      <c r="H293" s="23"/>
      <c r="I293" s="21"/>
      <c r="J293" s="21"/>
      <c r="K293" s="24"/>
    </row>
    <row r="294" spans="1:11" x14ac:dyDescent="0.25">
      <c r="A294" t="s">
        <v>607</v>
      </c>
      <c r="B294" t="s">
        <v>333</v>
      </c>
      <c r="H294" s="16">
        <v>7.6399999999999996E-2</v>
      </c>
    </row>
    <row r="295" spans="1:11" x14ac:dyDescent="0.25">
      <c r="A295" t="s">
        <v>776</v>
      </c>
      <c r="B295" t="s">
        <v>283</v>
      </c>
      <c r="H295" s="16">
        <v>6.8199999999999997E-2</v>
      </c>
    </row>
    <row r="296" spans="1:11" x14ac:dyDescent="0.25">
      <c r="A296" t="s">
        <v>777</v>
      </c>
      <c r="B296" t="s">
        <v>778</v>
      </c>
    </row>
    <row r="297" spans="1:11" x14ac:dyDescent="0.25">
      <c r="A297" t="s">
        <v>780</v>
      </c>
      <c r="B297" t="s">
        <v>781</v>
      </c>
    </row>
    <row r="298" spans="1:11" x14ac:dyDescent="0.25">
      <c r="A298" t="s">
        <v>779</v>
      </c>
      <c r="B298" t="s">
        <v>313</v>
      </c>
      <c r="H298" s="16">
        <v>6.7199999999999996E-2</v>
      </c>
    </row>
    <row r="299" spans="1:11" x14ac:dyDescent="0.25">
      <c r="A299" t="s">
        <v>782</v>
      </c>
      <c r="B299" t="s">
        <v>783</v>
      </c>
    </row>
    <row r="300" spans="1:11" x14ac:dyDescent="0.25">
      <c r="A300" t="s">
        <v>784</v>
      </c>
      <c r="B300" t="s">
        <v>784</v>
      </c>
    </row>
    <row r="301" spans="1:11" x14ac:dyDescent="0.25">
      <c r="A301" t="s">
        <v>608</v>
      </c>
      <c r="B301" t="s">
        <v>328</v>
      </c>
      <c r="H301" s="16">
        <v>6.88E-2</v>
      </c>
    </row>
    <row r="302" spans="1:11" x14ac:dyDescent="0.25">
      <c r="A302" t="s">
        <v>609</v>
      </c>
      <c r="B302" t="s">
        <v>318</v>
      </c>
      <c r="H302" s="16">
        <v>8.2799999999999999E-2</v>
      </c>
    </row>
    <row r="303" spans="1:11" x14ac:dyDescent="0.25">
      <c r="A303" t="s">
        <v>786</v>
      </c>
      <c r="B303" t="s">
        <v>787</v>
      </c>
    </row>
    <row r="304" spans="1:11" x14ac:dyDescent="0.25">
      <c r="A304" t="s">
        <v>610</v>
      </c>
      <c r="B304" t="s">
        <v>377</v>
      </c>
      <c r="H304" s="16">
        <v>7.0000000000000007E-2</v>
      </c>
    </row>
    <row r="305" spans="1:8" x14ac:dyDescent="0.25">
      <c r="A305" t="s">
        <v>611</v>
      </c>
      <c r="B305" t="s">
        <v>237</v>
      </c>
      <c r="H305" s="16">
        <v>6.7199999999999996E-2</v>
      </c>
    </row>
    <row r="306" spans="1:8" x14ac:dyDescent="0.25">
      <c r="A306" t="s">
        <v>791</v>
      </c>
      <c r="B306" t="s">
        <v>792</v>
      </c>
    </row>
    <row r="307" spans="1:8" x14ac:dyDescent="0.25">
      <c r="A307" t="s">
        <v>793</v>
      </c>
      <c r="B307" t="s">
        <v>794</v>
      </c>
    </row>
    <row r="308" spans="1:8" x14ac:dyDescent="0.25">
      <c r="A308" t="s">
        <v>796</v>
      </c>
      <c r="B308" t="s">
        <v>797</v>
      </c>
    </row>
    <row r="309" spans="1:8" x14ac:dyDescent="0.25">
      <c r="B309" t="s">
        <v>239</v>
      </c>
      <c r="H309" s="28">
        <v>0.60540000000000005</v>
      </c>
    </row>
    <row r="310" spans="1:8" x14ac:dyDescent="0.25">
      <c r="B310" t="s">
        <v>799</v>
      </c>
    </row>
    <row r="311" spans="1:8" x14ac:dyDescent="0.25">
      <c r="B311" t="s">
        <v>801</v>
      </c>
    </row>
    <row r="312" spans="1:8" x14ac:dyDescent="0.25">
      <c r="A312" t="s">
        <v>785</v>
      </c>
      <c r="B312" t="s">
        <v>233</v>
      </c>
      <c r="H312" s="28">
        <v>0.16719999999999999</v>
      </c>
    </row>
    <row r="313" spans="1:8" x14ac:dyDescent="0.25">
      <c r="A313" t="s">
        <v>803</v>
      </c>
      <c r="B313" t="s">
        <v>804</v>
      </c>
    </row>
    <row r="314" spans="1:8" x14ac:dyDescent="0.25">
      <c r="A314" t="s">
        <v>805</v>
      </c>
      <c r="B314" t="s">
        <v>806</v>
      </c>
    </row>
    <row r="315" spans="1:8" x14ac:dyDescent="0.25">
      <c r="B315" t="s">
        <v>807</v>
      </c>
    </row>
    <row r="316" spans="1:8" x14ac:dyDescent="0.25">
      <c r="B316" t="s">
        <v>808</v>
      </c>
    </row>
    <row r="317" spans="1:8" x14ac:dyDescent="0.25">
      <c r="B317" t="s">
        <v>809</v>
      </c>
    </row>
    <row r="318" spans="1:8" x14ac:dyDescent="0.25">
      <c r="B318" t="s">
        <v>810</v>
      </c>
    </row>
    <row r="319" spans="1:8" x14ac:dyDescent="0.25">
      <c r="A319" t="s">
        <v>811</v>
      </c>
      <c r="B319" t="s">
        <v>812</v>
      </c>
    </row>
    <row r="320" spans="1:8" x14ac:dyDescent="0.25">
      <c r="A320" t="s">
        <v>813</v>
      </c>
      <c r="B320" t="s">
        <v>814</v>
      </c>
    </row>
    <row r="321" spans="1:8" x14ac:dyDescent="0.25">
      <c r="A321" t="s">
        <v>815</v>
      </c>
      <c r="B321" t="s">
        <v>816</v>
      </c>
    </row>
    <row r="322" spans="1:8" x14ac:dyDescent="0.25">
      <c r="A322" t="s">
        <v>788</v>
      </c>
      <c r="B322" t="s">
        <v>298</v>
      </c>
      <c r="H322" s="16">
        <v>7.22E-2</v>
      </c>
    </row>
    <row r="323" spans="1:8" x14ac:dyDescent="0.25">
      <c r="A323" t="s">
        <v>817</v>
      </c>
      <c r="B323" t="s">
        <v>818</v>
      </c>
    </row>
    <row r="324" spans="1:8" x14ac:dyDescent="0.25">
      <c r="A324" t="s">
        <v>819</v>
      </c>
      <c r="B324" t="s">
        <v>820</v>
      </c>
    </row>
    <row r="325" spans="1:8" x14ac:dyDescent="0.25">
      <c r="A325" t="s">
        <v>789</v>
      </c>
      <c r="B325" t="s">
        <v>303</v>
      </c>
      <c r="H325" s="16">
        <v>6.8599999999999994E-2</v>
      </c>
    </row>
    <row r="326" spans="1:8" x14ac:dyDescent="0.25">
      <c r="A326" t="s">
        <v>790</v>
      </c>
      <c r="B326" t="s">
        <v>273</v>
      </c>
      <c r="H326" s="16">
        <v>6.8199999999999997E-2</v>
      </c>
    </row>
    <row r="327" spans="1:8" x14ac:dyDescent="0.25">
      <c r="A327" t="s">
        <v>612</v>
      </c>
      <c r="B327" t="s">
        <v>293</v>
      </c>
      <c r="H327" s="16">
        <v>6.7199999999999996E-2</v>
      </c>
    </row>
    <row r="328" spans="1:8" x14ac:dyDescent="0.25">
      <c r="B328" t="s">
        <v>821</v>
      </c>
    </row>
    <row r="329" spans="1:8" x14ac:dyDescent="0.25">
      <c r="A329" t="s">
        <v>822</v>
      </c>
      <c r="B329" t="s">
        <v>823</v>
      </c>
    </row>
    <row r="330" spans="1:8" x14ac:dyDescent="0.25">
      <c r="A330" t="s">
        <v>824</v>
      </c>
      <c r="B330" t="s">
        <v>825</v>
      </c>
    </row>
    <row r="331" spans="1:8" x14ac:dyDescent="0.25">
      <c r="A331" t="s">
        <v>795</v>
      </c>
      <c r="B331" t="s">
        <v>362</v>
      </c>
      <c r="H331" s="16">
        <v>6.6400000000000001E-2</v>
      </c>
    </row>
    <row r="332" spans="1:8" x14ac:dyDescent="0.25">
      <c r="A332" t="s">
        <v>798</v>
      </c>
      <c r="B332" t="s">
        <v>227</v>
      </c>
      <c r="H332" s="31">
        <v>0.36780000000000002</v>
      </c>
    </row>
    <row r="333" spans="1:8" x14ac:dyDescent="0.25">
      <c r="B333" t="s">
        <v>350</v>
      </c>
      <c r="H333" s="16">
        <v>6.6199999999999995E-2</v>
      </c>
    </row>
    <row r="334" spans="1:8" x14ac:dyDescent="0.25">
      <c r="A334" t="s">
        <v>800</v>
      </c>
      <c r="B334" t="s">
        <v>248</v>
      </c>
      <c r="H334" s="16">
        <v>7.2400000000000006E-2</v>
      </c>
    </row>
    <row r="335" spans="1:8" x14ac:dyDescent="0.25">
      <c r="B335" t="s">
        <v>253</v>
      </c>
      <c r="H335" s="16">
        <v>6.7000000000000004E-2</v>
      </c>
    </row>
    <row r="336" spans="1:8" x14ac:dyDescent="0.25">
      <c r="A336" t="s">
        <v>802</v>
      </c>
      <c r="B336" t="s">
        <v>225</v>
      </c>
      <c r="H336" s="30">
        <v>6.7799999999999999E-2</v>
      </c>
    </row>
    <row r="337" spans="2:8" x14ac:dyDescent="0.25">
      <c r="B337" t="s">
        <v>323</v>
      </c>
      <c r="H337" s="16">
        <v>6.6199999999999995E-2</v>
      </c>
    </row>
    <row r="338" spans="2:8" x14ac:dyDescent="0.25">
      <c r="B338" t="s">
        <v>355</v>
      </c>
      <c r="H338" s="16">
        <v>7.2999999999999995E-2</v>
      </c>
    </row>
    <row r="339" spans="2:8" x14ac:dyDescent="0.25">
      <c r="B339" t="s">
        <v>382</v>
      </c>
      <c r="H339" s="16">
        <v>7.22E-2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4"/>
  <sheetViews>
    <sheetView workbookViewId="0">
      <selection activeCell="B34" sqref="B34"/>
    </sheetView>
  </sheetViews>
  <sheetFormatPr defaultColWidth="9.140625" defaultRowHeight="15" x14ac:dyDescent="0.25"/>
  <cols>
    <col min="1" max="1" width="53.28515625" customWidth="1"/>
    <col min="2" max="2" width="52.140625" customWidth="1"/>
    <col min="3" max="3" width="38.7109375" customWidth="1"/>
    <col min="4" max="4" width="32.42578125" customWidth="1"/>
    <col min="5" max="5" width="28.140625" customWidth="1"/>
    <col min="6" max="6" width="26.140625" customWidth="1"/>
    <col min="7" max="7" width="42.85546875" customWidth="1"/>
  </cols>
  <sheetData>
    <row r="1" spans="1:7" ht="15.75" thickBot="1" x14ac:dyDescent="0.3">
      <c r="A1" t="s">
        <v>2353</v>
      </c>
      <c r="C1" s="14" t="s">
        <v>483</v>
      </c>
      <c r="D1" s="19" t="s">
        <v>484</v>
      </c>
      <c r="E1" s="14" t="s">
        <v>485</v>
      </c>
      <c r="F1" s="183" t="s">
        <v>486</v>
      </c>
      <c r="G1" s="14" t="s">
        <v>2349</v>
      </c>
    </row>
    <row r="2" spans="1:7" x14ac:dyDescent="0.25">
      <c r="C2" s="173" t="s">
        <v>487</v>
      </c>
      <c r="D2" s="174" t="s">
        <v>488</v>
      </c>
      <c r="E2" s="173" t="s">
        <v>493</v>
      </c>
      <c r="F2" s="164"/>
      <c r="G2" s="11" t="s">
        <v>490</v>
      </c>
    </row>
    <row r="3" spans="1:7" x14ac:dyDescent="0.25">
      <c r="C3" s="175" t="s">
        <v>491</v>
      </c>
      <c r="D3" s="176" t="s">
        <v>492</v>
      </c>
      <c r="E3" s="175" t="s">
        <v>495</v>
      </c>
      <c r="F3" s="177"/>
      <c r="G3" s="9" t="s">
        <v>494</v>
      </c>
    </row>
    <row r="4" spans="1:7" x14ac:dyDescent="0.25">
      <c r="C4" s="175" t="s">
        <v>387</v>
      </c>
      <c r="D4" s="178" t="s">
        <v>492</v>
      </c>
      <c r="E4" s="175" t="s">
        <v>499</v>
      </c>
      <c r="F4" s="177"/>
      <c r="G4" s="9" t="s">
        <v>496</v>
      </c>
    </row>
    <row r="5" spans="1:7" x14ac:dyDescent="0.25">
      <c r="C5" s="175" t="s">
        <v>497</v>
      </c>
      <c r="D5" s="176" t="s">
        <v>498</v>
      </c>
      <c r="E5" s="175" t="s">
        <v>501</v>
      </c>
      <c r="F5" s="177"/>
      <c r="G5" s="9" t="s">
        <v>408</v>
      </c>
    </row>
    <row r="6" spans="1:7" x14ac:dyDescent="0.25">
      <c r="C6" s="175" t="s">
        <v>500</v>
      </c>
      <c r="D6" s="178" t="s">
        <v>498</v>
      </c>
      <c r="E6" s="175" t="s">
        <v>504</v>
      </c>
      <c r="F6" s="177"/>
      <c r="G6" s="9" t="s">
        <v>505</v>
      </c>
    </row>
    <row r="7" spans="1:7" x14ac:dyDescent="0.25">
      <c r="C7" s="175" t="s">
        <v>410</v>
      </c>
      <c r="D7" s="176" t="s">
        <v>503</v>
      </c>
      <c r="E7" s="175" t="s">
        <v>508</v>
      </c>
      <c r="F7" s="164"/>
      <c r="G7" s="9" t="s">
        <v>509</v>
      </c>
    </row>
    <row r="8" spans="1:7" x14ac:dyDescent="0.25">
      <c r="C8" s="175" t="s">
        <v>506</v>
      </c>
      <c r="D8" s="176" t="s">
        <v>507</v>
      </c>
      <c r="E8" s="175" t="s">
        <v>512</v>
      </c>
      <c r="F8" s="164"/>
      <c r="G8" s="9" t="s">
        <v>513</v>
      </c>
    </row>
    <row r="9" spans="1:7" x14ac:dyDescent="0.25">
      <c r="C9" s="175" t="s">
        <v>510</v>
      </c>
      <c r="D9" s="176" t="s">
        <v>511</v>
      </c>
      <c r="E9" s="175" t="s">
        <v>515</v>
      </c>
      <c r="F9" s="164"/>
      <c r="G9" s="9" t="s">
        <v>516</v>
      </c>
    </row>
    <row r="10" spans="1:7" x14ac:dyDescent="0.25">
      <c r="C10" s="175" t="s">
        <v>291</v>
      </c>
      <c r="D10" s="176" t="s">
        <v>514</v>
      </c>
      <c r="E10" s="175" t="s">
        <v>519</v>
      </c>
      <c r="F10" s="164"/>
      <c r="G10" s="9" t="s">
        <v>520</v>
      </c>
    </row>
    <row r="11" spans="1:7" x14ac:dyDescent="0.25">
      <c r="C11" s="175" t="s">
        <v>517</v>
      </c>
      <c r="D11" s="176" t="s">
        <v>518</v>
      </c>
      <c r="E11" s="175" t="s">
        <v>523</v>
      </c>
      <c r="F11" s="164"/>
      <c r="G11" s="9" t="s">
        <v>524</v>
      </c>
    </row>
    <row r="12" spans="1:7" x14ac:dyDescent="0.25">
      <c r="C12" s="175" t="s">
        <v>521</v>
      </c>
      <c r="D12" s="176" t="s">
        <v>522</v>
      </c>
      <c r="E12" s="175" t="s">
        <v>259</v>
      </c>
      <c r="F12" s="164"/>
      <c r="G12" s="9" t="s">
        <v>527</v>
      </c>
    </row>
    <row r="13" spans="1:7" x14ac:dyDescent="0.25">
      <c r="C13" s="175" t="s">
        <v>525</v>
      </c>
      <c r="D13" s="176" t="s">
        <v>526</v>
      </c>
      <c r="E13" s="175" t="s">
        <v>530</v>
      </c>
      <c r="F13" s="164"/>
      <c r="G13" s="9" t="s">
        <v>531</v>
      </c>
    </row>
    <row r="14" spans="1:7" x14ac:dyDescent="0.25">
      <c r="C14" s="175" t="s">
        <v>528</v>
      </c>
      <c r="D14" s="176" t="s">
        <v>529</v>
      </c>
      <c r="E14" s="175" t="s">
        <v>533</v>
      </c>
      <c r="F14" s="164"/>
      <c r="G14" s="9" t="s">
        <v>534</v>
      </c>
    </row>
    <row r="15" spans="1:7" x14ac:dyDescent="0.25">
      <c r="C15" s="175" t="s">
        <v>404</v>
      </c>
      <c r="D15" s="176" t="s">
        <v>532</v>
      </c>
      <c r="E15" s="175" t="s">
        <v>537</v>
      </c>
      <c r="F15" s="164"/>
      <c r="G15" s="9" t="s">
        <v>538</v>
      </c>
    </row>
    <row r="16" spans="1:7" x14ac:dyDescent="0.25">
      <c r="C16" s="175" t="s">
        <v>535</v>
      </c>
      <c r="D16" s="176" t="s">
        <v>536</v>
      </c>
      <c r="E16" s="175" t="s">
        <v>373</v>
      </c>
      <c r="F16" s="164"/>
      <c r="G16" s="9" t="s">
        <v>541</v>
      </c>
    </row>
    <row r="17" spans="1:7" x14ac:dyDescent="0.25">
      <c r="C17" s="175" t="s">
        <v>539</v>
      </c>
      <c r="D17" s="176" t="s">
        <v>540</v>
      </c>
      <c r="E17" s="175" t="s">
        <v>543</v>
      </c>
      <c r="F17" s="164"/>
      <c r="G17" s="9" t="s">
        <v>275</v>
      </c>
    </row>
    <row r="18" spans="1:7" ht="15.75" thickBot="1" x14ac:dyDescent="0.3">
      <c r="C18" s="175" t="s">
        <v>458</v>
      </c>
      <c r="D18" s="176" t="s">
        <v>542</v>
      </c>
      <c r="E18" s="179" t="s">
        <v>428</v>
      </c>
      <c r="F18" s="164"/>
      <c r="G18" s="9" t="s">
        <v>546</v>
      </c>
    </row>
    <row r="19" spans="1:7" x14ac:dyDescent="0.25">
      <c r="C19" s="175" t="s">
        <v>544</v>
      </c>
      <c r="D19" s="176" t="s">
        <v>545</v>
      </c>
      <c r="E19" s="164"/>
      <c r="F19" s="164"/>
      <c r="G19" s="9" t="s">
        <v>549</v>
      </c>
    </row>
    <row r="20" spans="1:7" x14ac:dyDescent="0.25">
      <c r="C20" s="175" t="s">
        <v>547</v>
      </c>
      <c r="D20" s="159" t="s">
        <v>548</v>
      </c>
      <c r="E20" s="164"/>
      <c r="F20" s="164"/>
      <c r="G20" s="9" t="s">
        <v>552</v>
      </c>
    </row>
    <row r="21" spans="1:7" x14ac:dyDescent="0.25">
      <c r="C21" s="175" t="s">
        <v>550</v>
      </c>
      <c r="D21" s="176" t="s">
        <v>551</v>
      </c>
      <c r="E21" s="164"/>
      <c r="F21" s="164"/>
      <c r="G21" s="9" t="s">
        <v>555</v>
      </c>
    </row>
    <row r="22" spans="1:7" x14ac:dyDescent="0.25">
      <c r="C22" s="175" t="s">
        <v>553</v>
      </c>
      <c r="D22" s="176" t="s">
        <v>554</v>
      </c>
      <c r="E22" s="164"/>
      <c r="F22" s="164"/>
      <c r="G22" s="9" t="s">
        <v>558</v>
      </c>
    </row>
    <row r="23" spans="1:7" x14ac:dyDescent="0.25">
      <c r="C23" s="175" t="s">
        <v>556</v>
      </c>
      <c r="D23" s="176" t="s">
        <v>557</v>
      </c>
      <c r="E23" s="164"/>
      <c r="F23" s="164"/>
      <c r="G23" s="9" t="s">
        <v>561</v>
      </c>
    </row>
    <row r="24" spans="1:7" x14ac:dyDescent="0.25">
      <c r="C24" s="175" t="s">
        <v>559</v>
      </c>
      <c r="D24" s="176" t="s">
        <v>2351</v>
      </c>
      <c r="E24" s="164"/>
      <c r="F24" s="164"/>
      <c r="G24" s="9" t="s">
        <v>564</v>
      </c>
    </row>
    <row r="25" spans="1:7" x14ac:dyDescent="0.25">
      <c r="C25" s="175" t="s">
        <v>562</v>
      </c>
      <c r="D25" s="176" t="s">
        <v>563</v>
      </c>
      <c r="E25" s="164"/>
      <c r="F25" s="164"/>
      <c r="G25" s="9" t="s">
        <v>330</v>
      </c>
    </row>
    <row r="26" spans="1:7" ht="15.75" thickBot="1" x14ac:dyDescent="0.3">
      <c r="C26" s="175" t="s">
        <v>565</v>
      </c>
      <c r="D26" s="176" t="s">
        <v>566</v>
      </c>
      <c r="E26" s="164"/>
      <c r="F26" s="164"/>
      <c r="G26" s="9" t="s">
        <v>568</v>
      </c>
    </row>
    <row r="27" spans="1:7" ht="15.75" thickBot="1" x14ac:dyDescent="0.3">
      <c r="A27" s="2" t="s">
        <v>346</v>
      </c>
      <c r="B27" s="6" t="s">
        <v>347</v>
      </c>
      <c r="C27" s="175" t="s">
        <v>567</v>
      </c>
      <c r="D27" s="178" t="s">
        <v>566</v>
      </c>
      <c r="E27" s="164"/>
      <c r="F27" s="164"/>
      <c r="G27" s="9" t="s">
        <v>571</v>
      </c>
    </row>
    <row r="28" spans="1:7" ht="15.75" thickBot="1" x14ac:dyDescent="0.3">
      <c r="A28" s="108">
        <v>63</v>
      </c>
      <c r="B28" s="7">
        <v>0</v>
      </c>
      <c r="C28" s="175" t="s">
        <v>569</v>
      </c>
      <c r="D28" s="176" t="s">
        <v>570</v>
      </c>
      <c r="E28" s="164"/>
      <c r="F28" s="164"/>
      <c r="G28" s="9" t="s">
        <v>335</v>
      </c>
    </row>
    <row r="29" spans="1:7" ht="15.75" thickBot="1" x14ac:dyDescent="0.3">
      <c r="A29" s="2" t="s">
        <v>358</v>
      </c>
      <c r="B29" s="6" t="s">
        <v>359</v>
      </c>
      <c r="C29" s="175" t="s">
        <v>572</v>
      </c>
      <c r="D29" s="180" t="s">
        <v>333</v>
      </c>
      <c r="E29" s="164"/>
      <c r="F29" s="164"/>
      <c r="G29" s="9" t="s">
        <v>574</v>
      </c>
    </row>
    <row r="30" spans="1:7" ht="15.75" thickBot="1" x14ac:dyDescent="0.3">
      <c r="A30" s="3">
        <v>17</v>
      </c>
      <c r="B30" s="7">
        <v>28</v>
      </c>
      <c r="C30" s="175" t="s">
        <v>573</v>
      </c>
      <c r="D30" s="164"/>
      <c r="E30" s="164"/>
      <c r="F30" s="164"/>
      <c r="G30" s="9" t="s">
        <v>576</v>
      </c>
    </row>
    <row r="31" spans="1:7" ht="15.75" thickBot="1" x14ac:dyDescent="0.3">
      <c r="A31" s="126" t="s">
        <v>2349</v>
      </c>
      <c r="C31" s="175" t="s">
        <v>575</v>
      </c>
      <c r="D31" s="164"/>
      <c r="E31" s="164"/>
      <c r="F31" s="164"/>
      <c r="G31" s="10" t="s">
        <v>577</v>
      </c>
    </row>
    <row r="32" spans="1:7" ht="15.75" thickBot="1" x14ac:dyDescent="0.3">
      <c r="A32" s="172">
        <v>30</v>
      </c>
      <c r="C32" s="175" t="s">
        <v>238</v>
      </c>
      <c r="D32" s="164"/>
      <c r="E32" s="164"/>
      <c r="F32" s="164"/>
    </row>
    <row r="33" spans="3:6" x14ac:dyDescent="0.25">
      <c r="C33" s="175" t="s">
        <v>244</v>
      </c>
      <c r="D33" s="164"/>
      <c r="E33" s="164"/>
      <c r="F33" s="164"/>
    </row>
    <row r="34" spans="3:6" x14ac:dyDescent="0.25">
      <c r="C34" s="175" t="s">
        <v>578</v>
      </c>
      <c r="D34" s="164"/>
      <c r="E34" s="164"/>
      <c r="F34" s="164"/>
    </row>
    <row r="35" spans="3:6" x14ac:dyDescent="0.25">
      <c r="C35" s="175" t="s">
        <v>579</v>
      </c>
      <c r="D35" s="164"/>
      <c r="E35" s="164"/>
      <c r="F35" s="164"/>
    </row>
    <row r="36" spans="3:6" x14ac:dyDescent="0.25">
      <c r="C36" s="175" t="s">
        <v>580</v>
      </c>
      <c r="D36" s="164"/>
      <c r="E36" s="164"/>
      <c r="F36" s="164"/>
    </row>
    <row r="37" spans="3:6" x14ac:dyDescent="0.25">
      <c r="C37" s="175" t="s">
        <v>581</v>
      </c>
      <c r="D37" s="164"/>
      <c r="E37" s="164"/>
      <c r="F37" s="164"/>
    </row>
    <row r="38" spans="3:6" x14ac:dyDescent="0.25">
      <c r="C38" s="175" t="s">
        <v>582</v>
      </c>
      <c r="D38" s="164"/>
      <c r="E38" s="164"/>
      <c r="F38" s="164"/>
    </row>
    <row r="39" spans="3:6" x14ac:dyDescent="0.25">
      <c r="C39" s="175" t="s">
        <v>583</v>
      </c>
      <c r="D39" s="164"/>
      <c r="E39" s="164"/>
      <c r="F39" s="164"/>
    </row>
    <row r="40" spans="3:6" x14ac:dyDescent="0.25">
      <c r="C40" s="175" t="s">
        <v>584</v>
      </c>
      <c r="D40" s="164"/>
      <c r="E40" s="164"/>
      <c r="F40" s="164"/>
    </row>
    <row r="41" spans="3:6" x14ac:dyDescent="0.25">
      <c r="C41" s="175" t="s">
        <v>385</v>
      </c>
      <c r="D41" s="164"/>
      <c r="E41" s="164"/>
      <c r="F41" s="164"/>
    </row>
    <row r="42" spans="3:6" x14ac:dyDescent="0.25">
      <c r="C42" s="175" t="s">
        <v>585</v>
      </c>
      <c r="D42" s="164"/>
      <c r="E42" s="164"/>
      <c r="F42" s="164"/>
    </row>
    <row r="43" spans="3:6" x14ac:dyDescent="0.25">
      <c r="C43" s="175" t="s">
        <v>452</v>
      </c>
      <c r="D43" s="164"/>
      <c r="E43" s="164"/>
      <c r="F43" s="164"/>
    </row>
    <row r="44" spans="3:6" x14ac:dyDescent="0.25">
      <c r="C44" s="175" t="s">
        <v>586</v>
      </c>
      <c r="D44" s="164"/>
      <c r="E44" s="164"/>
      <c r="F44" s="164"/>
    </row>
    <row r="45" spans="3:6" x14ac:dyDescent="0.25">
      <c r="C45" s="175" t="s">
        <v>254</v>
      </c>
      <c r="D45" s="164"/>
      <c r="E45" s="164"/>
      <c r="F45" s="164"/>
    </row>
    <row r="46" spans="3:6" x14ac:dyDescent="0.25">
      <c r="C46" s="175" t="s">
        <v>587</v>
      </c>
      <c r="D46" s="164"/>
      <c r="E46" s="164"/>
      <c r="F46" s="164"/>
    </row>
    <row r="47" spans="3:6" x14ac:dyDescent="0.25">
      <c r="C47" s="175" t="s">
        <v>588</v>
      </c>
      <c r="D47" s="164"/>
      <c r="E47" s="164"/>
      <c r="F47" s="164"/>
    </row>
    <row r="48" spans="3:6" x14ac:dyDescent="0.25">
      <c r="C48" s="175" t="s">
        <v>344</v>
      </c>
      <c r="D48" s="164"/>
      <c r="E48" s="164"/>
      <c r="F48" s="164"/>
    </row>
    <row r="49" spans="2:6" x14ac:dyDescent="0.25">
      <c r="C49" s="175" t="s">
        <v>589</v>
      </c>
      <c r="D49" s="164"/>
      <c r="E49" s="164"/>
      <c r="F49" s="164"/>
    </row>
    <row r="50" spans="2:6" x14ac:dyDescent="0.25">
      <c r="C50" s="175" t="s">
        <v>590</v>
      </c>
      <c r="D50" s="164"/>
      <c r="E50" s="164"/>
      <c r="F50" s="164"/>
    </row>
    <row r="51" spans="2:6" x14ac:dyDescent="0.25">
      <c r="C51" s="175" t="s">
        <v>363</v>
      </c>
      <c r="D51" s="164"/>
      <c r="E51" s="164"/>
      <c r="F51" s="164"/>
    </row>
    <row r="52" spans="2:6" x14ac:dyDescent="0.25">
      <c r="C52" s="175" t="s">
        <v>591</v>
      </c>
      <c r="D52" s="164"/>
      <c r="E52" s="164"/>
      <c r="F52" s="164"/>
    </row>
    <row r="53" spans="2:6" x14ac:dyDescent="0.25">
      <c r="C53" s="175" t="s">
        <v>592</v>
      </c>
      <c r="D53" s="164"/>
      <c r="E53" s="164"/>
      <c r="F53" s="164"/>
    </row>
    <row r="54" spans="2:6" x14ac:dyDescent="0.25">
      <c r="C54" s="175" t="s">
        <v>593</v>
      </c>
      <c r="D54" s="164"/>
      <c r="E54" s="164"/>
      <c r="F54" s="164"/>
    </row>
    <row r="55" spans="2:6" x14ac:dyDescent="0.25">
      <c r="C55" s="175" t="s">
        <v>378</v>
      </c>
      <c r="D55" s="164"/>
      <c r="E55" s="164"/>
      <c r="F55" s="164"/>
    </row>
    <row r="56" spans="2:6" x14ac:dyDescent="0.25">
      <c r="C56" s="175" t="s">
        <v>594</v>
      </c>
      <c r="D56" s="164"/>
      <c r="E56" s="164"/>
      <c r="F56" s="164"/>
    </row>
    <row r="57" spans="2:6" x14ac:dyDescent="0.25">
      <c r="C57" s="181" t="s">
        <v>595</v>
      </c>
      <c r="D57" s="164"/>
      <c r="E57" s="164"/>
      <c r="F57" s="164"/>
    </row>
    <row r="58" spans="2:6" x14ac:dyDescent="0.25">
      <c r="C58" s="181" t="s">
        <v>596</v>
      </c>
      <c r="D58" s="164"/>
      <c r="E58" s="164"/>
      <c r="F58" s="164"/>
    </row>
    <row r="59" spans="2:6" x14ac:dyDescent="0.25">
      <c r="C59" s="181" t="s">
        <v>597</v>
      </c>
      <c r="D59" s="164"/>
      <c r="E59" s="164"/>
      <c r="F59" s="164"/>
    </row>
    <row r="60" spans="2:6" x14ac:dyDescent="0.25">
      <c r="C60" s="181" t="s">
        <v>598</v>
      </c>
      <c r="D60" s="164"/>
      <c r="E60" s="164"/>
      <c r="F60" s="164"/>
    </row>
    <row r="61" spans="2:6" x14ac:dyDescent="0.25">
      <c r="C61" s="175" t="s">
        <v>416</v>
      </c>
      <c r="D61" s="164"/>
      <c r="E61" s="164"/>
      <c r="F61" s="164"/>
    </row>
    <row r="62" spans="2:6" x14ac:dyDescent="0.25">
      <c r="B62" s="106"/>
      <c r="C62" s="178" t="s">
        <v>449</v>
      </c>
      <c r="D62" s="164"/>
      <c r="E62" s="164"/>
      <c r="F62" s="164"/>
    </row>
    <row r="63" spans="2:6" x14ac:dyDescent="0.25">
      <c r="B63" s="106"/>
      <c r="C63" s="181" t="s">
        <v>828</v>
      </c>
      <c r="D63" s="164"/>
      <c r="E63" s="164"/>
      <c r="F63" s="164"/>
    </row>
    <row r="64" spans="2:6" ht="15.75" thickBot="1" x14ac:dyDescent="0.3">
      <c r="C64" s="182" t="s">
        <v>419</v>
      </c>
      <c r="D64" s="164"/>
      <c r="E64" s="164"/>
      <c r="F64" s="164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9"/>
  <sheetViews>
    <sheetView topLeftCell="A91" workbookViewId="0">
      <selection activeCell="B15" sqref="B15"/>
    </sheetView>
  </sheetViews>
  <sheetFormatPr defaultColWidth="11.42578125" defaultRowHeight="15" x14ac:dyDescent="0.25"/>
  <cols>
    <col min="1" max="1" width="27" customWidth="1"/>
    <col min="2" max="2" width="28.42578125" customWidth="1"/>
    <col min="3" max="3" width="41.7109375" customWidth="1"/>
    <col min="4" max="4" width="30.42578125" customWidth="1"/>
    <col min="5" max="5" width="30.140625" customWidth="1"/>
    <col min="6" max="6" width="36.42578125" customWidth="1"/>
    <col min="7" max="7" width="26.5703125" customWidth="1"/>
  </cols>
  <sheetData>
    <row r="1" spans="1:7" ht="19.5" thickBot="1" x14ac:dyDescent="0.35">
      <c r="A1" s="25" t="s">
        <v>599</v>
      </c>
      <c r="B1" s="26" t="s">
        <v>600</v>
      </c>
      <c r="C1" s="27" t="s">
        <v>862</v>
      </c>
      <c r="D1" s="25" t="s">
        <v>860</v>
      </c>
      <c r="E1" s="26" t="s">
        <v>863</v>
      </c>
      <c r="F1" s="27" t="s">
        <v>864</v>
      </c>
      <c r="G1" s="34" t="s">
        <v>826</v>
      </c>
    </row>
    <row r="2" spans="1:7" x14ac:dyDescent="0.25">
      <c r="A2" t="s">
        <v>111</v>
      </c>
      <c r="B2" t="s">
        <v>556</v>
      </c>
      <c r="C2">
        <v>0.93959999999999999</v>
      </c>
      <c r="D2" t="s">
        <v>603</v>
      </c>
      <c r="F2" t="s">
        <v>628</v>
      </c>
    </row>
    <row r="3" spans="1:7" x14ac:dyDescent="0.25">
      <c r="A3" t="s">
        <v>175</v>
      </c>
      <c r="B3" t="s">
        <v>520</v>
      </c>
      <c r="C3">
        <v>0.93959999999999999</v>
      </c>
      <c r="D3" t="s">
        <v>603</v>
      </c>
      <c r="F3" t="s">
        <v>615</v>
      </c>
    </row>
    <row r="4" spans="1:7" x14ac:dyDescent="0.25">
      <c r="A4" t="s">
        <v>87</v>
      </c>
      <c r="B4" t="s">
        <v>559</v>
      </c>
      <c r="C4">
        <v>0.93959999999999999</v>
      </c>
      <c r="D4" t="s">
        <v>606</v>
      </c>
      <c r="E4">
        <v>11375176</v>
      </c>
    </row>
    <row r="5" spans="1:7" x14ac:dyDescent="0.25">
      <c r="A5" t="s">
        <v>216</v>
      </c>
      <c r="B5" t="s">
        <v>512</v>
      </c>
      <c r="C5">
        <v>0.93959999999999999</v>
      </c>
      <c r="D5" t="s">
        <v>603</v>
      </c>
      <c r="E5">
        <v>9841125</v>
      </c>
      <c r="F5" t="s">
        <v>604</v>
      </c>
    </row>
    <row r="6" spans="1:7" x14ac:dyDescent="0.25">
      <c r="A6" t="s">
        <v>152</v>
      </c>
      <c r="B6" t="s">
        <v>562</v>
      </c>
      <c r="C6">
        <v>0.93959999999999999</v>
      </c>
      <c r="D6" t="s">
        <v>606</v>
      </c>
      <c r="E6" t="s">
        <v>618</v>
      </c>
      <c r="F6" t="s">
        <v>866</v>
      </c>
    </row>
    <row r="7" spans="1:7" x14ac:dyDescent="0.25">
      <c r="A7" t="s">
        <v>94</v>
      </c>
      <c r="B7" t="s">
        <v>565</v>
      </c>
      <c r="C7">
        <v>0.93959999999999999</v>
      </c>
      <c r="D7" t="s">
        <v>603</v>
      </c>
    </row>
    <row r="8" spans="1:7" x14ac:dyDescent="0.25">
      <c r="A8" t="s">
        <v>95</v>
      </c>
      <c r="B8" t="s">
        <v>567</v>
      </c>
      <c r="C8">
        <v>0.93959999999999999</v>
      </c>
      <c r="D8" t="s">
        <v>606</v>
      </c>
      <c r="E8" t="s">
        <v>618</v>
      </c>
      <c r="F8" s="33"/>
      <c r="G8" s="28">
        <v>1.3073333330000001</v>
      </c>
    </row>
    <row r="9" spans="1:7" x14ac:dyDescent="0.25">
      <c r="A9" t="s">
        <v>141</v>
      </c>
      <c r="B9" t="s">
        <v>569</v>
      </c>
      <c r="C9">
        <v>0.93959999999999999</v>
      </c>
      <c r="D9" t="s">
        <v>606</v>
      </c>
      <c r="E9" t="s">
        <v>618</v>
      </c>
      <c r="F9" t="s">
        <v>866</v>
      </c>
    </row>
    <row r="10" spans="1:7" x14ac:dyDescent="0.25">
      <c r="A10" t="s">
        <v>45</v>
      </c>
      <c r="B10" t="s">
        <v>572</v>
      </c>
      <c r="C10">
        <v>0.93959999999999999</v>
      </c>
      <c r="D10" t="s">
        <v>603</v>
      </c>
      <c r="E10">
        <v>11759049</v>
      </c>
      <c r="F10" t="s">
        <v>640</v>
      </c>
    </row>
    <row r="11" spans="1:7" x14ac:dyDescent="0.25">
      <c r="A11" t="s">
        <v>65</v>
      </c>
      <c r="B11" t="s">
        <v>573</v>
      </c>
      <c r="C11">
        <v>0.93959999999999999</v>
      </c>
      <c r="D11" t="s">
        <v>606</v>
      </c>
      <c r="E11">
        <v>18974823</v>
      </c>
      <c r="F11" t="s">
        <v>637</v>
      </c>
    </row>
    <row r="12" spans="1:7" x14ac:dyDescent="0.25">
      <c r="A12" t="s">
        <v>16</v>
      </c>
      <c r="B12" t="s">
        <v>575</v>
      </c>
      <c r="C12">
        <v>0.93959999999999999</v>
      </c>
      <c r="D12" t="s">
        <v>606</v>
      </c>
      <c r="E12">
        <v>18678916</v>
      </c>
    </row>
    <row r="13" spans="1:7" x14ac:dyDescent="0.25">
      <c r="A13" t="s">
        <v>8</v>
      </c>
      <c r="B13" t="s">
        <v>238</v>
      </c>
      <c r="C13">
        <v>0.93959999999999999</v>
      </c>
      <c r="D13" t="s">
        <v>606</v>
      </c>
      <c r="E13" t="s">
        <v>618</v>
      </c>
      <c r="F13" s="33"/>
      <c r="G13" s="28">
        <v>1.298666667</v>
      </c>
    </row>
    <row r="14" spans="1:7" x14ac:dyDescent="0.25">
      <c r="A14" t="s">
        <v>140</v>
      </c>
      <c r="B14" t="s">
        <v>244</v>
      </c>
      <c r="C14">
        <v>0.93959999999999999</v>
      </c>
      <c r="D14" t="s">
        <v>606</v>
      </c>
      <c r="E14" t="s">
        <v>618</v>
      </c>
      <c r="F14" s="33"/>
      <c r="G14" s="28">
        <v>1.5536666669999999</v>
      </c>
    </row>
    <row r="15" spans="1:7" x14ac:dyDescent="0.25">
      <c r="A15" t="s">
        <v>121</v>
      </c>
      <c r="B15" t="s">
        <v>524</v>
      </c>
      <c r="C15">
        <v>0.93959999999999999</v>
      </c>
      <c r="D15" t="s">
        <v>603</v>
      </c>
      <c r="E15">
        <v>21622750</v>
      </c>
      <c r="F15" t="s">
        <v>627</v>
      </c>
    </row>
    <row r="16" spans="1:7" x14ac:dyDescent="0.25">
      <c r="A16" t="s">
        <v>124</v>
      </c>
      <c r="B16" t="s">
        <v>578</v>
      </c>
      <c r="C16">
        <v>0.93959999999999999</v>
      </c>
      <c r="D16" t="s">
        <v>606</v>
      </c>
      <c r="E16" t="s">
        <v>618</v>
      </c>
      <c r="F16" s="33"/>
      <c r="G16" s="28">
        <v>1.1963333330000001</v>
      </c>
    </row>
    <row r="17" spans="1:7" x14ac:dyDescent="0.25">
      <c r="A17" t="s">
        <v>125</v>
      </c>
      <c r="B17" t="s">
        <v>579</v>
      </c>
      <c r="C17">
        <v>0.93959999999999999</v>
      </c>
      <c r="D17" t="s">
        <v>606</v>
      </c>
      <c r="E17" t="s">
        <v>618</v>
      </c>
      <c r="F17" s="33"/>
      <c r="G17" s="28">
        <v>1.264666667</v>
      </c>
    </row>
    <row r="18" spans="1:7" x14ac:dyDescent="0.25">
      <c r="A18" t="s">
        <v>133</v>
      </c>
      <c r="B18" t="s">
        <v>527</v>
      </c>
      <c r="C18">
        <v>0.93959999999999999</v>
      </c>
      <c r="D18" t="s">
        <v>606</v>
      </c>
      <c r="E18" t="s">
        <v>618</v>
      </c>
    </row>
    <row r="19" spans="1:7" x14ac:dyDescent="0.25">
      <c r="A19" t="s">
        <v>97</v>
      </c>
      <c r="B19" t="s">
        <v>531</v>
      </c>
      <c r="C19">
        <v>0.93959999999999999</v>
      </c>
      <c r="D19" t="s">
        <v>603</v>
      </c>
    </row>
    <row r="20" spans="1:7" x14ac:dyDescent="0.25">
      <c r="A20" t="s">
        <v>147</v>
      </c>
      <c r="B20" t="s">
        <v>534</v>
      </c>
      <c r="C20">
        <v>0.93959999999999999</v>
      </c>
      <c r="D20" t="s">
        <v>603</v>
      </c>
    </row>
    <row r="21" spans="1:7" x14ac:dyDescent="0.25">
      <c r="A21" t="s">
        <v>118</v>
      </c>
      <c r="B21" t="s">
        <v>538</v>
      </c>
      <c r="C21">
        <v>0.93959999999999999</v>
      </c>
      <c r="D21" t="s">
        <v>603</v>
      </c>
    </row>
    <row r="22" spans="1:7" x14ac:dyDescent="0.25">
      <c r="A22" t="s">
        <v>2</v>
      </c>
      <c r="B22" t="s">
        <v>541</v>
      </c>
      <c r="C22">
        <v>0.93959999999999999</v>
      </c>
      <c r="D22" t="s">
        <v>603</v>
      </c>
    </row>
    <row r="23" spans="1:7" x14ac:dyDescent="0.25">
      <c r="A23" t="s">
        <v>6</v>
      </c>
      <c r="B23" t="s">
        <v>275</v>
      </c>
      <c r="C23">
        <v>0.93959999999999999</v>
      </c>
      <c r="D23" t="s">
        <v>603</v>
      </c>
    </row>
    <row r="24" spans="1:7" x14ac:dyDescent="0.25">
      <c r="A24" t="s">
        <v>90</v>
      </c>
      <c r="B24" t="s">
        <v>580</v>
      </c>
      <c r="C24">
        <v>0.93959999999999999</v>
      </c>
      <c r="D24" t="s">
        <v>606</v>
      </c>
      <c r="E24" t="s">
        <v>618</v>
      </c>
      <c r="F24" s="33"/>
      <c r="G24" s="28">
        <v>1.3596666669999999</v>
      </c>
    </row>
    <row r="25" spans="1:7" x14ac:dyDescent="0.25">
      <c r="A25" t="s">
        <v>116</v>
      </c>
      <c r="B25" t="s">
        <v>581</v>
      </c>
      <c r="C25">
        <v>0.93959999999999999</v>
      </c>
      <c r="D25" t="s">
        <v>606</v>
      </c>
      <c r="E25" t="s">
        <v>618</v>
      </c>
      <c r="F25" s="33"/>
      <c r="G25" s="28">
        <v>1.5193333330000001</v>
      </c>
    </row>
    <row r="26" spans="1:7" x14ac:dyDescent="0.25">
      <c r="A26" t="s">
        <v>31</v>
      </c>
      <c r="B26" t="s">
        <v>582</v>
      </c>
      <c r="C26">
        <v>0.93959999999999999</v>
      </c>
      <c r="D26" t="s">
        <v>606</v>
      </c>
      <c r="E26" t="s">
        <v>618</v>
      </c>
      <c r="F26" s="33"/>
      <c r="G26" s="28">
        <v>0.22500000000000001</v>
      </c>
    </row>
    <row r="27" spans="1:7" x14ac:dyDescent="0.25">
      <c r="A27" t="s">
        <v>46</v>
      </c>
      <c r="B27" t="s">
        <v>583</v>
      </c>
      <c r="C27">
        <v>0.93959999999999999</v>
      </c>
      <c r="D27" t="s">
        <v>606</v>
      </c>
      <c r="E27" t="s">
        <v>618</v>
      </c>
      <c r="F27" s="33"/>
      <c r="G27" s="28">
        <v>1.522666667</v>
      </c>
    </row>
    <row r="28" spans="1:7" x14ac:dyDescent="0.25">
      <c r="A28" t="s">
        <v>47</v>
      </c>
      <c r="B28" t="s">
        <v>584</v>
      </c>
      <c r="C28">
        <v>0.93959999999999999</v>
      </c>
      <c r="D28" t="s">
        <v>606</v>
      </c>
      <c r="E28" t="s">
        <v>618</v>
      </c>
      <c r="F28" s="33"/>
      <c r="G28" s="28">
        <v>1.0373333330000001</v>
      </c>
    </row>
    <row r="29" spans="1:7" x14ac:dyDescent="0.25">
      <c r="A29" t="s">
        <v>114</v>
      </c>
      <c r="B29" t="s">
        <v>515</v>
      </c>
      <c r="C29">
        <v>0.93959999999999999</v>
      </c>
      <c r="D29" t="s">
        <v>603</v>
      </c>
      <c r="E29">
        <v>15955066</v>
      </c>
      <c r="F29" t="s">
        <v>623</v>
      </c>
    </row>
    <row r="30" spans="1:7" x14ac:dyDescent="0.25">
      <c r="A30" t="s">
        <v>115</v>
      </c>
      <c r="B30" t="s">
        <v>519</v>
      </c>
      <c r="C30">
        <v>0.93959999999999999</v>
      </c>
      <c r="D30" t="s">
        <v>603</v>
      </c>
      <c r="E30">
        <v>15955066</v>
      </c>
      <c r="F30" t="s">
        <v>623</v>
      </c>
    </row>
    <row r="31" spans="1:7" x14ac:dyDescent="0.25">
      <c r="A31" t="s">
        <v>81</v>
      </c>
      <c r="B31" t="s">
        <v>546</v>
      </c>
      <c r="C31">
        <v>0.93959999999999999</v>
      </c>
      <c r="D31" t="s">
        <v>603</v>
      </c>
      <c r="E31">
        <v>15955066</v>
      </c>
      <c r="F31" t="s">
        <v>623</v>
      </c>
    </row>
    <row r="32" spans="1:7" x14ac:dyDescent="0.25">
      <c r="A32" t="s">
        <v>148</v>
      </c>
      <c r="B32" t="s">
        <v>523</v>
      </c>
      <c r="C32">
        <v>0.93959999999999999</v>
      </c>
      <c r="D32" t="s">
        <v>603</v>
      </c>
      <c r="E32">
        <v>15955066</v>
      </c>
      <c r="F32" t="s">
        <v>623</v>
      </c>
    </row>
    <row r="33" spans="1:7" x14ac:dyDescent="0.25">
      <c r="A33" t="s">
        <v>99</v>
      </c>
      <c r="B33" t="s">
        <v>549</v>
      </c>
      <c r="C33">
        <v>0.93959999999999999</v>
      </c>
      <c r="D33" t="s">
        <v>603</v>
      </c>
      <c r="E33">
        <v>15955066</v>
      </c>
      <c r="F33" t="s">
        <v>623</v>
      </c>
    </row>
    <row r="34" spans="1:7" x14ac:dyDescent="0.25">
      <c r="A34" t="s">
        <v>91</v>
      </c>
      <c r="B34" t="s">
        <v>552</v>
      </c>
      <c r="C34">
        <v>0.93959999999999999</v>
      </c>
      <c r="D34" t="s">
        <v>603</v>
      </c>
      <c r="E34">
        <v>15955066</v>
      </c>
      <c r="F34" t="s">
        <v>623</v>
      </c>
    </row>
    <row r="35" spans="1:7" x14ac:dyDescent="0.25">
      <c r="A35" t="s">
        <v>44</v>
      </c>
      <c r="B35" t="s">
        <v>555</v>
      </c>
      <c r="C35">
        <v>0.93959999999999999</v>
      </c>
      <c r="D35" t="s">
        <v>603</v>
      </c>
    </row>
    <row r="36" spans="1:7" x14ac:dyDescent="0.25">
      <c r="A36" t="s">
        <v>161</v>
      </c>
      <c r="B36" t="s">
        <v>385</v>
      </c>
      <c r="C36">
        <v>0.93959999999999999</v>
      </c>
      <c r="D36" t="s">
        <v>606</v>
      </c>
      <c r="E36">
        <v>17116241</v>
      </c>
    </row>
    <row r="37" spans="1:7" x14ac:dyDescent="0.25">
      <c r="A37" t="s">
        <v>27</v>
      </c>
      <c r="B37" t="s">
        <v>585</v>
      </c>
      <c r="C37">
        <v>0.93959999999999999</v>
      </c>
      <c r="D37" t="s">
        <v>606</v>
      </c>
      <c r="E37">
        <v>17116241</v>
      </c>
    </row>
    <row r="38" spans="1:7" x14ac:dyDescent="0.25">
      <c r="A38" t="s">
        <v>23</v>
      </c>
      <c r="B38" t="s">
        <v>452</v>
      </c>
      <c r="C38">
        <v>0.93959999999999999</v>
      </c>
      <c r="D38" t="s">
        <v>603</v>
      </c>
      <c r="E38">
        <v>1015832</v>
      </c>
      <c r="F38" t="s">
        <v>642</v>
      </c>
    </row>
    <row r="39" spans="1:7" x14ac:dyDescent="0.25">
      <c r="A39" t="s">
        <v>119</v>
      </c>
      <c r="B39" t="s">
        <v>586</v>
      </c>
      <c r="C39">
        <v>0.93959999999999999</v>
      </c>
      <c r="D39" t="s">
        <v>603</v>
      </c>
      <c r="E39">
        <v>19406895</v>
      </c>
      <c r="F39" t="s">
        <v>627</v>
      </c>
    </row>
    <row r="40" spans="1:7" x14ac:dyDescent="0.25">
      <c r="A40" t="s">
        <v>20</v>
      </c>
      <c r="B40" t="s">
        <v>254</v>
      </c>
      <c r="C40">
        <v>0.93959999999999999</v>
      </c>
      <c r="D40" t="s">
        <v>603</v>
      </c>
      <c r="E40">
        <v>1015832</v>
      </c>
      <c r="F40" t="s">
        <v>642</v>
      </c>
    </row>
    <row r="41" spans="1:7" x14ac:dyDescent="0.25">
      <c r="A41" t="s">
        <v>26</v>
      </c>
      <c r="B41" t="s">
        <v>259</v>
      </c>
      <c r="C41">
        <v>0.93959999999999999</v>
      </c>
      <c r="D41" t="s">
        <v>603</v>
      </c>
      <c r="E41">
        <v>11759049</v>
      </c>
      <c r="F41" t="s">
        <v>617</v>
      </c>
    </row>
    <row r="42" spans="1:7" x14ac:dyDescent="0.25">
      <c r="A42" t="s">
        <v>39</v>
      </c>
      <c r="B42" t="s">
        <v>530</v>
      </c>
      <c r="C42">
        <v>0.93959999999999999</v>
      </c>
      <c r="D42" t="s">
        <v>603</v>
      </c>
    </row>
    <row r="43" spans="1:7" x14ac:dyDescent="0.25">
      <c r="A43" t="s">
        <v>40</v>
      </c>
      <c r="B43" t="s">
        <v>533</v>
      </c>
      <c r="C43">
        <v>0.93959999999999999</v>
      </c>
      <c r="D43" t="s">
        <v>606</v>
      </c>
      <c r="F43" s="33"/>
      <c r="G43" s="16">
        <v>8.1666666999999998E-2</v>
      </c>
    </row>
    <row r="44" spans="1:7" x14ac:dyDescent="0.25">
      <c r="A44" t="s">
        <v>58</v>
      </c>
      <c r="B44" t="s">
        <v>587</v>
      </c>
      <c r="C44">
        <v>0.93959999999999999</v>
      </c>
      <c r="D44" t="s">
        <v>606</v>
      </c>
      <c r="E44" t="s">
        <v>618</v>
      </c>
      <c r="F44" s="33"/>
      <c r="G44" s="28">
        <v>0.11333333299999999</v>
      </c>
    </row>
    <row r="45" spans="1:7" x14ac:dyDescent="0.25">
      <c r="A45" t="s">
        <v>85</v>
      </c>
      <c r="B45" t="s">
        <v>558</v>
      </c>
      <c r="C45">
        <v>0.93959999999999999</v>
      </c>
      <c r="D45" t="s">
        <v>603</v>
      </c>
      <c r="E45">
        <v>2079625</v>
      </c>
      <c r="F45" t="s">
        <v>625</v>
      </c>
    </row>
    <row r="46" spans="1:7" x14ac:dyDescent="0.25">
      <c r="A46" t="s">
        <v>88</v>
      </c>
      <c r="B46" t="s">
        <v>537</v>
      </c>
      <c r="C46">
        <v>0.93959999999999999</v>
      </c>
      <c r="D46" t="s">
        <v>603</v>
      </c>
      <c r="E46">
        <v>17951379</v>
      </c>
      <c r="F46" t="s">
        <v>627</v>
      </c>
    </row>
    <row r="47" spans="1:7" x14ac:dyDescent="0.25">
      <c r="A47" t="s">
        <v>130</v>
      </c>
      <c r="B47" t="s">
        <v>588</v>
      </c>
      <c r="C47">
        <v>0.93959999999999999</v>
      </c>
      <c r="D47" t="s">
        <v>603</v>
      </c>
    </row>
    <row r="48" spans="1:7" x14ac:dyDescent="0.25">
      <c r="A48" t="s">
        <v>170</v>
      </c>
      <c r="B48" t="s">
        <v>344</v>
      </c>
      <c r="C48">
        <v>0.93959999999999999</v>
      </c>
      <c r="D48" t="s">
        <v>606</v>
      </c>
      <c r="E48" t="s">
        <v>618</v>
      </c>
      <c r="F48" s="33"/>
      <c r="G48" s="28">
        <v>1.1823333330000001</v>
      </c>
    </row>
    <row r="49" spans="1:7" x14ac:dyDescent="0.25">
      <c r="A49" t="s">
        <v>104</v>
      </c>
      <c r="B49" t="s">
        <v>589</v>
      </c>
      <c r="C49">
        <v>0.93959999999999999</v>
      </c>
      <c r="D49" t="s">
        <v>606</v>
      </c>
      <c r="E49" t="s">
        <v>618</v>
      </c>
      <c r="F49" s="33"/>
      <c r="G49" s="28">
        <v>1.4863333329999999</v>
      </c>
    </row>
    <row r="50" spans="1:7" x14ac:dyDescent="0.25">
      <c r="A50" t="s">
        <v>105</v>
      </c>
      <c r="B50" t="s">
        <v>590</v>
      </c>
      <c r="C50">
        <v>0.93959999999999999</v>
      </c>
      <c r="D50" t="s">
        <v>606</v>
      </c>
      <c r="E50" t="s">
        <v>618</v>
      </c>
      <c r="F50" s="33"/>
      <c r="G50" s="28">
        <v>1.1583333330000001</v>
      </c>
    </row>
    <row r="51" spans="1:7" x14ac:dyDescent="0.25">
      <c r="A51" t="s">
        <v>30</v>
      </c>
      <c r="B51" t="s">
        <v>363</v>
      </c>
      <c r="C51">
        <v>0.93959999999999999</v>
      </c>
      <c r="D51" t="s">
        <v>606</v>
      </c>
      <c r="E51" t="s">
        <v>618</v>
      </c>
      <c r="F51" s="33"/>
      <c r="G51" s="28">
        <v>1.1499999999999999</v>
      </c>
    </row>
    <row r="52" spans="1:7" x14ac:dyDescent="0.25">
      <c r="A52" t="s">
        <v>109</v>
      </c>
      <c r="B52" t="s">
        <v>591</v>
      </c>
      <c r="C52">
        <v>0.93959999999999999</v>
      </c>
      <c r="D52" t="s">
        <v>606</v>
      </c>
      <c r="E52">
        <v>17116241</v>
      </c>
    </row>
    <row r="53" spans="1:7" x14ac:dyDescent="0.25">
      <c r="A53" t="s">
        <v>83</v>
      </c>
      <c r="B53" t="s">
        <v>561</v>
      </c>
      <c r="C53">
        <v>0.93959999999999999</v>
      </c>
      <c r="D53" t="s">
        <v>603</v>
      </c>
    </row>
    <row r="54" spans="1:7" x14ac:dyDescent="0.25">
      <c r="A54" t="s">
        <v>78</v>
      </c>
      <c r="B54" t="s">
        <v>564</v>
      </c>
      <c r="C54">
        <v>0.93959999999999999</v>
      </c>
      <c r="D54" t="s">
        <v>603</v>
      </c>
    </row>
    <row r="55" spans="1:7" x14ac:dyDescent="0.25">
      <c r="A55" t="s">
        <v>28</v>
      </c>
      <c r="B55" t="s">
        <v>330</v>
      </c>
      <c r="C55">
        <v>0.93959999999999999</v>
      </c>
      <c r="D55" t="s">
        <v>603</v>
      </c>
    </row>
    <row r="56" spans="1:7" x14ac:dyDescent="0.25">
      <c r="A56" t="s">
        <v>57</v>
      </c>
      <c r="B56" t="s">
        <v>568</v>
      </c>
      <c r="C56">
        <v>0.93959999999999999</v>
      </c>
      <c r="D56" t="s">
        <v>603</v>
      </c>
    </row>
    <row r="57" spans="1:7" x14ac:dyDescent="0.25">
      <c r="A57" t="s">
        <v>43</v>
      </c>
      <c r="B57" t="s">
        <v>571</v>
      </c>
      <c r="C57">
        <v>0.93959999999999999</v>
      </c>
      <c r="D57" t="s">
        <v>603</v>
      </c>
    </row>
    <row r="58" spans="1:7" x14ac:dyDescent="0.25">
      <c r="A58" t="s">
        <v>9</v>
      </c>
      <c r="B58" t="s">
        <v>373</v>
      </c>
      <c r="C58">
        <v>0.93959999999999999</v>
      </c>
      <c r="D58" t="s">
        <v>603</v>
      </c>
      <c r="E58">
        <v>11759049</v>
      </c>
      <c r="F58" t="s">
        <v>617</v>
      </c>
    </row>
    <row r="59" spans="1:7" x14ac:dyDescent="0.25">
      <c r="A59" t="s">
        <v>12</v>
      </c>
      <c r="B59" t="s">
        <v>335</v>
      </c>
      <c r="C59">
        <v>0.93959999999999999</v>
      </c>
      <c r="D59" t="s">
        <v>603</v>
      </c>
      <c r="E59">
        <v>2079625</v>
      </c>
      <c r="F59" t="s">
        <v>625</v>
      </c>
    </row>
    <row r="60" spans="1:7" x14ac:dyDescent="0.25">
      <c r="A60" t="s">
        <v>86</v>
      </c>
      <c r="B60" t="s">
        <v>574</v>
      </c>
      <c r="C60">
        <v>0.93959999999999999</v>
      </c>
      <c r="D60" t="s">
        <v>603</v>
      </c>
      <c r="E60">
        <v>2079625</v>
      </c>
      <c r="F60" t="s">
        <v>625</v>
      </c>
    </row>
    <row r="61" spans="1:7" x14ac:dyDescent="0.25">
      <c r="A61" t="s">
        <v>41</v>
      </c>
      <c r="B61" t="s">
        <v>543</v>
      </c>
      <c r="C61">
        <v>0.93959999999999999</v>
      </c>
      <c r="D61" t="s">
        <v>602</v>
      </c>
      <c r="F61" s="33"/>
      <c r="G61" s="16">
        <v>0.08</v>
      </c>
    </row>
    <row r="62" spans="1:7" x14ac:dyDescent="0.25">
      <c r="A62" t="s">
        <v>84</v>
      </c>
      <c r="B62" t="s">
        <v>592</v>
      </c>
      <c r="C62">
        <v>0.93959999999999999</v>
      </c>
      <c r="D62" t="s">
        <v>606</v>
      </c>
      <c r="E62" t="s">
        <v>614</v>
      </c>
    </row>
    <row r="63" spans="1:7" x14ac:dyDescent="0.25">
      <c r="A63" t="s">
        <v>62</v>
      </c>
      <c r="B63" t="s">
        <v>576</v>
      </c>
      <c r="C63">
        <v>0.93959999999999999</v>
      </c>
      <c r="D63" t="s">
        <v>603</v>
      </c>
    </row>
    <row r="64" spans="1:7" x14ac:dyDescent="0.25">
      <c r="A64" t="s">
        <v>79</v>
      </c>
      <c r="B64" t="s">
        <v>577</v>
      </c>
      <c r="C64">
        <v>0.93959999999999999</v>
      </c>
      <c r="D64" t="s">
        <v>603</v>
      </c>
    </row>
    <row r="65" spans="1:7" x14ac:dyDescent="0.25">
      <c r="A65" t="s">
        <v>153</v>
      </c>
      <c r="B65" t="s">
        <v>593</v>
      </c>
      <c r="C65">
        <v>0.93959999999999999</v>
      </c>
      <c r="D65" t="s">
        <v>606</v>
      </c>
      <c r="E65" t="s">
        <v>618</v>
      </c>
      <c r="F65" s="33"/>
      <c r="G65" s="28">
        <v>0.21199999999999999</v>
      </c>
    </row>
    <row r="66" spans="1:7" x14ac:dyDescent="0.25">
      <c r="A66" t="s">
        <v>15</v>
      </c>
      <c r="B66" t="s">
        <v>378</v>
      </c>
      <c r="C66">
        <v>0.93959999999999999</v>
      </c>
      <c r="D66" t="s">
        <v>606</v>
      </c>
      <c r="E66" t="s">
        <v>618</v>
      </c>
      <c r="F66" s="33"/>
      <c r="G66" s="28">
        <v>1.4896666670000001</v>
      </c>
    </row>
    <row r="67" spans="1:7" x14ac:dyDescent="0.25">
      <c r="A67" t="s">
        <v>167</v>
      </c>
      <c r="B67" t="s">
        <v>594</v>
      </c>
      <c r="C67">
        <v>0.93959999999999999</v>
      </c>
      <c r="D67" t="s">
        <v>606</v>
      </c>
      <c r="E67" t="s">
        <v>618</v>
      </c>
      <c r="F67" s="33"/>
      <c r="G67" s="28">
        <v>0.95699999999999996</v>
      </c>
    </row>
    <row r="68" spans="1:7" x14ac:dyDescent="0.25">
      <c r="A68" t="s">
        <v>110</v>
      </c>
      <c r="B68" t="s">
        <v>516</v>
      </c>
      <c r="C68">
        <v>0.93559999999999999</v>
      </c>
      <c r="D68" t="s">
        <v>603</v>
      </c>
    </row>
    <row r="69" spans="1:7" x14ac:dyDescent="0.25">
      <c r="A69" t="s">
        <v>145</v>
      </c>
      <c r="B69" t="s">
        <v>553</v>
      </c>
      <c r="C69">
        <v>0.92630000000000001</v>
      </c>
      <c r="D69" t="s">
        <v>606</v>
      </c>
      <c r="E69" t="s">
        <v>618</v>
      </c>
      <c r="F69" s="33"/>
      <c r="G69" s="28">
        <v>0.39200000000000002</v>
      </c>
    </row>
    <row r="70" spans="1:7" x14ac:dyDescent="0.25">
      <c r="A70" t="s">
        <v>160</v>
      </c>
      <c r="B70" t="s">
        <v>550</v>
      </c>
      <c r="C70">
        <v>0.90939999999999999</v>
      </c>
      <c r="D70" t="s">
        <v>606</v>
      </c>
      <c r="E70" t="s">
        <v>618</v>
      </c>
      <c r="F70" s="33"/>
      <c r="G70" s="28">
        <v>0.122</v>
      </c>
    </row>
    <row r="71" spans="1:7" x14ac:dyDescent="0.25">
      <c r="A71" t="s">
        <v>138</v>
      </c>
      <c r="B71" t="s">
        <v>547</v>
      </c>
      <c r="C71">
        <v>0.90710000000000002</v>
      </c>
      <c r="D71" t="s">
        <v>606</v>
      </c>
      <c r="E71" t="s">
        <v>618</v>
      </c>
      <c r="F71" s="33"/>
      <c r="G71" s="28">
        <v>1.3493333329999999</v>
      </c>
    </row>
    <row r="72" spans="1:7" x14ac:dyDescent="0.25">
      <c r="A72" t="s">
        <v>139</v>
      </c>
      <c r="B72" t="s">
        <v>544</v>
      </c>
      <c r="C72">
        <v>0.90439999999999998</v>
      </c>
      <c r="D72" t="s">
        <v>606</v>
      </c>
      <c r="E72" t="s">
        <v>618</v>
      </c>
      <c r="F72" s="33"/>
      <c r="G72" s="28">
        <v>1.1313333329999999</v>
      </c>
    </row>
    <row r="73" spans="1:7" x14ac:dyDescent="0.25">
      <c r="A73" t="s">
        <v>59</v>
      </c>
      <c r="B73" t="s">
        <v>508</v>
      </c>
      <c r="C73">
        <v>0.90410000000000001</v>
      </c>
      <c r="D73" t="s">
        <v>606</v>
      </c>
      <c r="F73" s="33"/>
      <c r="G73" s="16">
        <v>8.1666666999999998E-2</v>
      </c>
    </row>
    <row r="74" spans="1:7" x14ac:dyDescent="0.25">
      <c r="A74" t="s">
        <v>22</v>
      </c>
      <c r="B74" t="s">
        <v>513</v>
      </c>
      <c r="C74">
        <v>0.90329999999999999</v>
      </c>
      <c r="D74" t="s">
        <v>603</v>
      </c>
    </row>
    <row r="75" spans="1:7" x14ac:dyDescent="0.25">
      <c r="A75" t="s">
        <v>17</v>
      </c>
      <c r="B75" t="s">
        <v>458</v>
      </c>
      <c r="C75">
        <v>0.89770000000000005</v>
      </c>
      <c r="D75" t="s">
        <v>606</v>
      </c>
      <c r="E75">
        <v>18678916</v>
      </c>
    </row>
    <row r="76" spans="1:7" x14ac:dyDescent="0.25">
      <c r="A76" t="s">
        <v>143</v>
      </c>
      <c r="B76" t="s">
        <v>509</v>
      </c>
      <c r="C76">
        <v>0.87350000000000005</v>
      </c>
      <c r="D76" t="s">
        <v>603</v>
      </c>
      <c r="E76">
        <v>2079625</v>
      </c>
      <c r="F76" t="s">
        <v>625</v>
      </c>
    </row>
    <row r="77" spans="1:7" x14ac:dyDescent="0.25">
      <c r="A77" t="s">
        <v>829</v>
      </c>
      <c r="B77" t="s">
        <v>539</v>
      </c>
      <c r="C77">
        <v>0.86380000000000001</v>
      </c>
      <c r="D77" t="s">
        <v>606</v>
      </c>
      <c r="E77" t="s">
        <v>618</v>
      </c>
      <c r="F77" s="33"/>
      <c r="G77" s="28">
        <v>1.1723333330000001</v>
      </c>
    </row>
    <row r="78" spans="1:7" x14ac:dyDescent="0.25">
      <c r="A78" t="s">
        <v>827</v>
      </c>
      <c r="B78" t="s">
        <v>505</v>
      </c>
      <c r="C78">
        <v>0.85940000000000005</v>
      </c>
      <c r="D78" t="s">
        <v>603</v>
      </c>
    </row>
    <row r="79" spans="1:7" x14ac:dyDescent="0.25">
      <c r="A79" t="s">
        <v>828</v>
      </c>
      <c r="B79" t="s">
        <v>502</v>
      </c>
      <c r="C79">
        <v>0.85760000000000003</v>
      </c>
      <c r="D79" t="s">
        <v>606</v>
      </c>
      <c r="G79" s="28">
        <v>0.9</v>
      </c>
    </row>
    <row r="80" spans="1:7" x14ac:dyDescent="0.25">
      <c r="A80" t="s">
        <v>830</v>
      </c>
      <c r="B80" t="s">
        <v>535</v>
      </c>
      <c r="C80">
        <v>0.85289999999999999</v>
      </c>
      <c r="D80" t="s">
        <v>606</v>
      </c>
      <c r="E80" t="s">
        <v>618</v>
      </c>
      <c r="F80" s="33"/>
      <c r="G80" s="28">
        <v>1.354333333</v>
      </c>
    </row>
    <row r="81" spans="1:7" x14ac:dyDescent="0.25">
      <c r="A81" t="s">
        <v>151</v>
      </c>
      <c r="B81" t="s">
        <v>404</v>
      </c>
      <c r="C81">
        <v>0.84799999999999998</v>
      </c>
      <c r="D81" t="s">
        <v>606</v>
      </c>
      <c r="E81" t="s">
        <v>618</v>
      </c>
      <c r="F81" s="33"/>
      <c r="G81" s="28">
        <v>1.397</v>
      </c>
    </row>
    <row r="82" spans="1:7" x14ac:dyDescent="0.25">
      <c r="A82" t="s">
        <v>128</v>
      </c>
      <c r="B82" t="s">
        <v>528</v>
      </c>
      <c r="C82">
        <v>0.84650000000000003</v>
      </c>
      <c r="D82" t="s">
        <v>606</v>
      </c>
      <c r="E82" t="s">
        <v>618</v>
      </c>
      <c r="F82" s="33"/>
      <c r="G82" s="28">
        <v>1.397</v>
      </c>
    </row>
    <row r="83" spans="1:7" x14ac:dyDescent="0.25">
      <c r="A83" t="s">
        <v>13</v>
      </c>
      <c r="B83" t="s">
        <v>408</v>
      </c>
      <c r="C83">
        <v>0.84160000000000001</v>
      </c>
      <c r="D83" t="s">
        <v>603</v>
      </c>
    </row>
    <row r="84" spans="1:7" x14ac:dyDescent="0.25">
      <c r="A84" t="s">
        <v>75</v>
      </c>
      <c r="B84" t="s">
        <v>496</v>
      </c>
      <c r="C84">
        <v>0.83099999999999996</v>
      </c>
      <c r="D84" t="s">
        <v>603</v>
      </c>
    </row>
    <row r="85" spans="1:7" x14ac:dyDescent="0.25">
      <c r="A85" t="s">
        <v>137</v>
      </c>
      <c r="B85" t="s">
        <v>525</v>
      </c>
      <c r="C85">
        <v>0.82820000000000005</v>
      </c>
      <c r="D85" t="s">
        <v>606</v>
      </c>
      <c r="E85" t="s">
        <v>618</v>
      </c>
      <c r="F85" s="33"/>
      <c r="G85" s="28">
        <v>1.091</v>
      </c>
    </row>
    <row r="86" spans="1:7" x14ac:dyDescent="0.25">
      <c r="A86" t="s">
        <v>117</v>
      </c>
      <c r="B86" t="s">
        <v>504</v>
      </c>
      <c r="C86">
        <v>0.82799999999999996</v>
      </c>
      <c r="D86" t="s">
        <v>606</v>
      </c>
      <c r="F86" s="33"/>
      <c r="G86" s="16">
        <v>9.7333332999999994E-2</v>
      </c>
    </row>
    <row r="87" spans="1:7" x14ac:dyDescent="0.25">
      <c r="A87" t="s">
        <v>131</v>
      </c>
      <c r="B87" t="s">
        <v>501</v>
      </c>
      <c r="C87">
        <v>0.80649999999999999</v>
      </c>
      <c r="D87" t="s">
        <v>606</v>
      </c>
      <c r="F87" s="33"/>
      <c r="G87" s="16">
        <v>8.8999999999999996E-2</v>
      </c>
    </row>
    <row r="88" spans="1:7" x14ac:dyDescent="0.25">
      <c r="A88" t="s">
        <v>129</v>
      </c>
      <c r="B88" t="s">
        <v>521</v>
      </c>
      <c r="C88">
        <v>0.76459999999999995</v>
      </c>
      <c r="D88" t="s">
        <v>606</v>
      </c>
      <c r="E88" t="s">
        <v>618</v>
      </c>
      <c r="F88" s="33"/>
      <c r="G88" s="28">
        <v>0.118333333</v>
      </c>
    </row>
    <row r="89" spans="1:7" x14ac:dyDescent="0.25">
      <c r="A89" t="s">
        <v>150</v>
      </c>
      <c r="B89" t="s">
        <v>517</v>
      </c>
      <c r="C89">
        <v>0.76180000000000003</v>
      </c>
      <c r="D89" t="s">
        <v>606</v>
      </c>
      <c r="E89" t="s">
        <v>618</v>
      </c>
      <c r="F89" s="33"/>
      <c r="G89" s="28">
        <v>1.1466666670000001</v>
      </c>
    </row>
    <row r="90" spans="1:7" x14ac:dyDescent="0.25">
      <c r="A90" t="s">
        <v>112</v>
      </c>
      <c r="B90" t="s">
        <v>494</v>
      </c>
      <c r="C90">
        <v>0.76070000000000004</v>
      </c>
      <c r="D90" t="s">
        <v>603</v>
      </c>
    </row>
    <row r="91" spans="1:7" x14ac:dyDescent="0.25">
      <c r="A91" t="s">
        <v>201</v>
      </c>
      <c r="B91" t="s">
        <v>291</v>
      </c>
      <c r="C91">
        <v>0.74550000000000005</v>
      </c>
      <c r="D91" t="s">
        <v>606</v>
      </c>
      <c r="E91" t="s">
        <v>618</v>
      </c>
      <c r="F91" s="33"/>
      <c r="G91" s="28">
        <v>1.5103333329999999</v>
      </c>
    </row>
    <row r="92" spans="1:7" x14ac:dyDescent="0.25">
      <c r="A92" t="s">
        <v>82</v>
      </c>
      <c r="B92" t="s">
        <v>510</v>
      </c>
      <c r="C92">
        <v>0.7258</v>
      </c>
      <c r="D92" t="s">
        <v>606</v>
      </c>
      <c r="E92" t="s">
        <v>618</v>
      </c>
      <c r="F92" s="33"/>
      <c r="G92" s="28">
        <v>0.13366666699999999</v>
      </c>
    </row>
    <row r="93" spans="1:7" x14ac:dyDescent="0.25">
      <c r="A93" t="s">
        <v>67</v>
      </c>
      <c r="B93" t="s">
        <v>506</v>
      </c>
      <c r="C93">
        <v>0.7</v>
      </c>
      <c r="D93" t="s">
        <v>606</v>
      </c>
      <c r="E93" t="s">
        <v>618</v>
      </c>
      <c r="F93" s="33"/>
      <c r="G93" s="28">
        <v>0.95966666700000003</v>
      </c>
    </row>
    <row r="94" spans="1:7" x14ac:dyDescent="0.25">
      <c r="A94" t="s">
        <v>149</v>
      </c>
      <c r="B94" t="s">
        <v>410</v>
      </c>
      <c r="C94">
        <v>0.69610000000000005</v>
      </c>
      <c r="D94" t="s">
        <v>603</v>
      </c>
    </row>
    <row r="95" spans="1:7" x14ac:dyDescent="0.25">
      <c r="A95" t="s">
        <v>767</v>
      </c>
      <c r="B95" t="s">
        <v>490</v>
      </c>
      <c r="C95">
        <v>0.69359999999999999</v>
      </c>
      <c r="D95" t="s">
        <v>603</v>
      </c>
    </row>
    <row r="96" spans="1:7" x14ac:dyDescent="0.25">
      <c r="A96" t="s">
        <v>123</v>
      </c>
      <c r="B96" t="s">
        <v>500</v>
      </c>
      <c r="C96">
        <v>0.6885</v>
      </c>
      <c r="D96" t="s">
        <v>606</v>
      </c>
      <c r="E96" t="s">
        <v>618</v>
      </c>
      <c r="F96" s="33"/>
      <c r="G96" s="28">
        <v>9.6666666999999998E-2</v>
      </c>
    </row>
    <row r="97" spans="1:7" x14ac:dyDescent="0.25">
      <c r="A97" t="s">
        <v>36</v>
      </c>
      <c r="B97" t="s">
        <v>428</v>
      </c>
      <c r="C97">
        <v>0.67320000000000002</v>
      </c>
      <c r="D97" t="s">
        <v>603</v>
      </c>
    </row>
    <row r="98" spans="1:7" x14ac:dyDescent="0.25">
      <c r="A98" t="s">
        <v>771</v>
      </c>
      <c r="B98" t="s">
        <v>499</v>
      </c>
      <c r="C98">
        <v>0.63100000000000001</v>
      </c>
      <c r="D98" t="s">
        <v>603</v>
      </c>
    </row>
    <row r="99" spans="1:7" x14ac:dyDescent="0.25">
      <c r="A99" t="s">
        <v>643</v>
      </c>
      <c r="B99" t="s">
        <v>495</v>
      </c>
      <c r="C99">
        <v>0.62680000000000002</v>
      </c>
      <c r="D99" t="s">
        <v>602</v>
      </c>
      <c r="F99" s="33"/>
      <c r="G99" s="16">
        <v>7.8666666999999996E-2</v>
      </c>
    </row>
    <row r="100" spans="1:7" x14ac:dyDescent="0.25">
      <c r="A100" t="s">
        <v>55</v>
      </c>
      <c r="B100" t="s">
        <v>493</v>
      </c>
      <c r="C100">
        <v>0.61550000000000005</v>
      </c>
      <c r="D100" t="s">
        <v>606</v>
      </c>
      <c r="F100" s="33"/>
      <c r="G100" s="16">
        <v>8.2666666999999999E-2</v>
      </c>
    </row>
    <row r="101" spans="1:7" x14ac:dyDescent="0.25">
      <c r="A101" t="s">
        <v>61</v>
      </c>
      <c r="B101" t="s">
        <v>497</v>
      </c>
      <c r="C101">
        <v>0.60219999999999996</v>
      </c>
      <c r="D101" t="s">
        <v>606</v>
      </c>
      <c r="E101" t="s">
        <v>618</v>
      </c>
      <c r="F101" s="33"/>
      <c r="G101" s="28">
        <v>1.0996666669999999</v>
      </c>
    </row>
    <row r="102" spans="1:7" x14ac:dyDescent="0.25">
      <c r="A102" t="s">
        <v>24</v>
      </c>
      <c r="B102" t="s">
        <v>449</v>
      </c>
      <c r="C102">
        <v>0.49609999999999999</v>
      </c>
      <c r="D102" t="s">
        <v>602</v>
      </c>
      <c r="F102" s="33"/>
      <c r="G102" s="16">
        <v>7.9666666999999997E-2</v>
      </c>
    </row>
    <row r="103" spans="1:7" x14ac:dyDescent="0.25">
      <c r="A103" t="s">
        <v>774</v>
      </c>
      <c r="B103" t="s">
        <v>387</v>
      </c>
      <c r="C103">
        <v>0.47320000000000001</v>
      </c>
      <c r="D103" t="s">
        <v>606</v>
      </c>
      <c r="E103" t="s">
        <v>618</v>
      </c>
      <c r="F103" s="33"/>
      <c r="G103" s="28">
        <v>1.413</v>
      </c>
    </row>
    <row r="104" spans="1:7" x14ac:dyDescent="0.25">
      <c r="A104" t="s">
        <v>113</v>
      </c>
      <c r="B104" t="s">
        <v>491</v>
      </c>
      <c r="C104">
        <v>0.46450000000000002</v>
      </c>
      <c r="D104" t="s">
        <v>606</v>
      </c>
      <c r="E104" t="s">
        <v>618</v>
      </c>
      <c r="F104" s="33"/>
      <c r="G104" s="28">
        <v>0.60399999999999998</v>
      </c>
    </row>
    <row r="105" spans="1:7" x14ac:dyDescent="0.25">
      <c r="A105" t="s">
        <v>144</v>
      </c>
      <c r="B105" t="s">
        <v>487</v>
      </c>
      <c r="C105">
        <v>0.45019999999999999</v>
      </c>
      <c r="D105" t="s">
        <v>606</v>
      </c>
      <c r="E105" t="s">
        <v>618</v>
      </c>
      <c r="F105" s="33"/>
      <c r="G105" s="28">
        <v>1.1213333329999999</v>
      </c>
    </row>
    <row r="106" spans="1:7" x14ac:dyDescent="0.25">
      <c r="A106" t="s">
        <v>7</v>
      </c>
      <c r="B106" t="s">
        <v>416</v>
      </c>
      <c r="C106">
        <v>0.15659999999999999</v>
      </c>
      <c r="D106" t="s">
        <v>603</v>
      </c>
    </row>
    <row r="108" spans="1:7" ht="15.75" x14ac:dyDescent="0.25">
      <c r="C108" s="17"/>
      <c r="D108" s="32"/>
      <c r="E108" s="32"/>
      <c r="F108" s="17"/>
      <c r="G108" s="17"/>
    </row>
    <row r="109" spans="1:7" ht="15.75" x14ac:dyDescent="0.25">
      <c r="C109" s="17"/>
      <c r="D109" s="32"/>
      <c r="E109" s="32"/>
      <c r="F109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A30" sqref="A30"/>
    </sheetView>
  </sheetViews>
  <sheetFormatPr defaultColWidth="11.42578125" defaultRowHeight="15" x14ac:dyDescent="0.25"/>
  <cols>
    <col min="1" max="1" width="81.28515625" customWidth="1"/>
    <col min="2" max="2" width="26.140625" customWidth="1"/>
    <col min="3" max="3" width="36.5703125" customWidth="1"/>
    <col min="4" max="4" width="46.42578125" customWidth="1"/>
    <col min="6" max="6" width="26.140625" customWidth="1"/>
  </cols>
  <sheetData>
    <row r="1" spans="1:3" ht="18.75" x14ac:dyDescent="0.3">
      <c r="A1" s="18" t="s">
        <v>852</v>
      </c>
      <c r="B1" s="18" t="s">
        <v>855</v>
      </c>
      <c r="C1" s="18" t="s">
        <v>854</v>
      </c>
    </row>
    <row r="2" spans="1:3" x14ac:dyDescent="0.25">
      <c r="A2" t="s">
        <v>834</v>
      </c>
      <c r="B2" t="s">
        <v>34</v>
      </c>
      <c r="C2" s="17" t="s">
        <v>853</v>
      </c>
    </row>
    <row r="3" spans="1:3" x14ac:dyDescent="0.25">
      <c r="A3" t="s">
        <v>832</v>
      </c>
      <c r="B3" t="s">
        <v>846</v>
      </c>
      <c r="C3" s="17" t="s">
        <v>853</v>
      </c>
    </row>
    <row r="4" spans="1:3" x14ac:dyDescent="0.25">
      <c r="A4" t="s">
        <v>856</v>
      </c>
      <c r="B4" t="s">
        <v>707</v>
      </c>
      <c r="C4" s="17" t="s">
        <v>853</v>
      </c>
    </row>
    <row r="5" spans="1:3" x14ac:dyDescent="0.25">
      <c r="A5" t="s">
        <v>744</v>
      </c>
      <c r="B5" t="s">
        <v>743</v>
      </c>
      <c r="C5" s="17" t="s">
        <v>853</v>
      </c>
    </row>
    <row r="6" spans="1:3" x14ac:dyDescent="0.25">
      <c r="A6" t="s">
        <v>673</v>
      </c>
      <c r="B6" t="s">
        <v>672</v>
      </c>
      <c r="C6" s="17" t="s">
        <v>853</v>
      </c>
    </row>
    <row r="7" spans="1:3" x14ac:dyDescent="0.25">
      <c r="A7" t="s">
        <v>857</v>
      </c>
      <c r="B7" t="s">
        <v>703</v>
      </c>
      <c r="C7" s="17" t="s">
        <v>853</v>
      </c>
    </row>
    <row r="8" spans="1:3" x14ac:dyDescent="0.25">
      <c r="A8" t="s">
        <v>833</v>
      </c>
      <c r="B8" t="s">
        <v>847</v>
      </c>
      <c r="C8" s="17" t="s">
        <v>853</v>
      </c>
    </row>
    <row r="9" spans="1:3" x14ac:dyDescent="0.25">
      <c r="A9" t="s">
        <v>835</v>
      </c>
      <c r="B9" t="s">
        <v>705</v>
      </c>
      <c r="C9" s="17" t="s">
        <v>853</v>
      </c>
    </row>
    <row r="10" spans="1:3" x14ac:dyDescent="0.25">
      <c r="A10" t="s">
        <v>836</v>
      </c>
      <c r="B10" t="s">
        <v>848</v>
      </c>
      <c r="C10" s="17" t="s">
        <v>853</v>
      </c>
    </row>
    <row r="11" spans="1:3" x14ac:dyDescent="0.25">
      <c r="A11" t="s">
        <v>710</v>
      </c>
      <c r="B11" t="s">
        <v>709</v>
      </c>
      <c r="C11" s="17" t="s">
        <v>853</v>
      </c>
    </row>
    <row r="12" spans="1:3" x14ac:dyDescent="0.25">
      <c r="A12" t="s">
        <v>837</v>
      </c>
      <c r="B12" t="s">
        <v>713</v>
      </c>
      <c r="C12" s="17" t="s">
        <v>853</v>
      </c>
    </row>
    <row r="13" spans="1:3" x14ac:dyDescent="0.25">
      <c r="A13" t="s">
        <v>858</v>
      </c>
      <c r="B13" t="s">
        <v>715</v>
      </c>
      <c r="C13" s="17" t="s">
        <v>853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>
      <selection activeCell="D18" sqref="D18"/>
    </sheetView>
  </sheetViews>
  <sheetFormatPr defaultColWidth="11.42578125" defaultRowHeight="15" x14ac:dyDescent="0.25"/>
  <cols>
    <col min="1" max="1" width="31" customWidth="1"/>
    <col min="2" max="2" width="20.85546875" customWidth="1"/>
    <col min="3" max="3" width="20.140625" customWidth="1"/>
  </cols>
  <sheetData>
    <row r="1" spans="1:3" ht="18.75" x14ac:dyDescent="0.3">
      <c r="A1" s="18" t="s">
        <v>852</v>
      </c>
      <c r="B1" s="18" t="s">
        <v>855</v>
      </c>
      <c r="C1" s="18" t="s">
        <v>854</v>
      </c>
    </row>
    <row r="2" spans="1:3" x14ac:dyDescent="0.25">
      <c r="A2" t="s">
        <v>842</v>
      </c>
      <c r="B2" t="s">
        <v>843</v>
      </c>
      <c r="C2" s="17" t="s">
        <v>853</v>
      </c>
    </row>
    <row r="3" spans="1:3" x14ac:dyDescent="0.25">
      <c r="A3" t="s">
        <v>568</v>
      </c>
      <c r="B3" t="s">
        <v>57</v>
      </c>
      <c r="C3" s="17" t="s">
        <v>853</v>
      </c>
    </row>
    <row r="4" spans="1:3" x14ac:dyDescent="0.25">
      <c r="A4" t="s">
        <v>587</v>
      </c>
      <c r="B4" t="s">
        <v>58</v>
      </c>
      <c r="C4" s="17" t="s">
        <v>853</v>
      </c>
    </row>
    <row r="5" spans="1:3" x14ac:dyDescent="0.25">
      <c r="A5" t="s">
        <v>508</v>
      </c>
      <c r="B5" t="s">
        <v>59</v>
      </c>
      <c r="C5" s="17" t="s">
        <v>853</v>
      </c>
    </row>
    <row r="6" spans="1:3" x14ac:dyDescent="0.25">
      <c r="A6" t="s">
        <v>555</v>
      </c>
      <c r="B6" t="s">
        <v>44</v>
      </c>
      <c r="C6" s="17" t="s">
        <v>853</v>
      </c>
    </row>
    <row r="7" spans="1:3" x14ac:dyDescent="0.25">
      <c r="A7" t="s">
        <v>513</v>
      </c>
      <c r="B7" t="s">
        <v>22</v>
      </c>
      <c r="C7" s="17" t="s">
        <v>853</v>
      </c>
    </row>
    <row r="8" spans="1:3" x14ac:dyDescent="0.25">
      <c r="A8" t="s">
        <v>585</v>
      </c>
      <c r="B8" t="s">
        <v>27</v>
      </c>
      <c r="C8" s="17" t="s">
        <v>853</v>
      </c>
    </row>
    <row r="9" spans="1:3" x14ac:dyDescent="0.25">
      <c r="A9" t="s">
        <v>838</v>
      </c>
      <c r="B9" t="s">
        <v>41</v>
      </c>
      <c r="C9" s="17" t="s">
        <v>853</v>
      </c>
    </row>
    <row r="10" spans="1:3" x14ac:dyDescent="0.25">
      <c r="A10" t="s">
        <v>530</v>
      </c>
      <c r="B10" t="s">
        <v>39</v>
      </c>
      <c r="C10" s="17" t="s">
        <v>853</v>
      </c>
    </row>
    <row r="11" spans="1:3" x14ac:dyDescent="0.25">
      <c r="A11" t="s">
        <v>533</v>
      </c>
      <c r="B11" t="s">
        <v>40</v>
      </c>
      <c r="C11" s="17" t="s">
        <v>853</v>
      </c>
    </row>
    <row r="12" spans="1:3" x14ac:dyDescent="0.25">
      <c r="A12" t="s">
        <v>849</v>
      </c>
      <c r="B12" t="s">
        <v>0</v>
      </c>
      <c r="C12" s="17" t="s">
        <v>853</v>
      </c>
    </row>
    <row r="13" spans="1:3" x14ac:dyDescent="0.25">
      <c r="A13" t="s">
        <v>490</v>
      </c>
      <c r="B13" t="s">
        <v>767</v>
      </c>
      <c r="C13" s="17" t="s">
        <v>853</v>
      </c>
    </row>
    <row r="14" spans="1:3" x14ac:dyDescent="0.25">
      <c r="A14" t="s">
        <v>839</v>
      </c>
      <c r="B14" t="s">
        <v>727</v>
      </c>
      <c r="C14" s="17" t="s">
        <v>853</v>
      </c>
    </row>
    <row r="15" spans="1:3" x14ac:dyDescent="0.25">
      <c r="A15" t="s">
        <v>850</v>
      </c>
      <c r="B15" t="s">
        <v>765</v>
      </c>
      <c r="C15" s="17" t="s">
        <v>853</v>
      </c>
    </row>
    <row r="16" spans="1:3" x14ac:dyDescent="0.25">
      <c r="A16" t="s">
        <v>851</v>
      </c>
      <c r="B16" t="s">
        <v>737</v>
      </c>
      <c r="C16" s="17" t="s">
        <v>853</v>
      </c>
    </row>
    <row r="17" spans="1:3" x14ac:dyDescent="0.25">
      <c r="A17" t="s">
        <v>831</v>
      </c>
      <c r="B17" t="s">
        <v>699</v>
      </c>
      <c r="C17" s="17" t="s">
        <v>853</v>
      </c>
    </row>
    <row r="18" spans="1:3" x14ac:dyDescent="0.25">
      <c r="A18" t="s">
        <v>840</v>
      </c>
      <c r="B18" t="s">
        <v>844</v>
      </c>
      <c r="C18" s="17" t="s">
        <v>853</v>
      </c>
    </row>
    <row r="19" spans="1:3" x14ac:dyDescent="0.25">
      <c r="A19" t="s">
        <v>841</v>
      </c>
      <c r="B19" t="s">
        <v>845</v>
      </c>
      <c r="C19" s="17" t="s">
        <v>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8"/>
  <sheetViews>
    <sheetView topLeftCell="B1" workbookViewId="0">
      <pane ySplit="1" topLeftCell="A2" activePane="bottomLeft" state="frozen"/>
      <selection activeCell="B1" sqref="B1"/>
      <selection pane="bottomLeft" activeCell="J11" sqref="J11"/>
    </sheetView>
  </sheetViews>
  <sheetFormatPr defaultColWidth="11.42578125" defaultRowHeight="15" x14ac:dyDescent="0.25"/>
  <cols>
    <col min="2" max="2" width="34.42578125" customWidth="1"/>
    <col min="12" max="12" width="19" customWidth="1"/>
    <col min="13" max="13" width="11.85546875" bestFit="1" customWidth="1"/>
    <col min="16" max="16" width="15.42578125" customWidth="1"/>
    <col min="17" max="17" width="12.85546875" customWidth="1"/>
  </cols>
  <sheetData>
    <row r="1" spans="1:18" ht="15.75" thickBot="1" x14ac:dyDescent="0.3">
      <c r="B1" s="49" t="s">
        <v>885</v>
      </c>
      <c r="C1" s="50" t="s">
        <v>599</v>
      </c>
      <c r="D1" s="50" t="s">
        <v>875</v>
      </c>
      <c r="E1" s="50" t="s">
        <v>887</v>
      </c>
      <c r="F1" s="50" t="s">
        <v>886</v>
      </c>
      <c r="G1" s="50" t="s">
        <v>878</v>
      </c>
      <c r="H1" s="51" t="s">
        <v>888</v>
      </c>
      <c r="L1" s="49" t="s">
        <v>884</v>
      </c>
      <c r="M1" s="50" t="s">
        <v>599</v>
      </c>
      <c r="N1" s="50" t="s">
        <v>875</v>
      </c>
      <c r="O1" s="50" t="s">
        <v>887</v>
      </c>
      <c r="P1" s="50" t="s">
        <v>889</v>
      </c>
      <c r="Q1" s="50" t="s">
        <v>878</v>
      </c>
      <c r="R1" s="51" t="s">
        <v>888</v>
      </c>
    </row>
    <row r="2" spans="1:18" ht="15.75" thickBot="1" x14ac:dyDescent="0.3">
      <c r="B2" s="52" t="s">
        <v>346</v>
      </c>
      <c r="C2" s="53"/>
      <c r="D2" s="53"/>
      <c r="E2" s="53"/>
      <c r="F2" s="53"/>
      <c r="G2" s="53"/>
      <c r="H2" s="54"/>
      <c r="K2">
        <v>1</v>
      </c>
      <c r="L2" s="52" t="s">
        <v>483</v>
      </c>
      <c r="M2" s="87"/>
      <c r="N2" s="94"/>
      <c r="O2" s="94"/>
      <c r="P2" s="87"/>
      <c r="Q2" s="87"/>
      <c r="R2" s="95"/>
    </row>
    <row r="3" spans="1:18" x14ac:dyDescent="0.25">
      <c r="A3">
        <v>1</v>
      </c>
      <c r="B3" s="55" t="s">
        <v>370</v>
      </c>
      <c r="C3" s="56" t="s">
        <v>168</v>
      </c>
      <c r="D3" s="56">
        <v>1</v>
      </c>
      <c r="E3" s="56">
        <v>1</v>
      </c>
      <c r="F3" s="56">
        <v>0</v>
      </c>
      <c r="G3" s="56">
        <v>0</v>
      </c>
      <c r="H3" s="57">
        <v>0</v>
      </c>
      <c r="K3">
        <v>2</v>
      </c>
      <c r="L3" s="58" t="s">
        <v>487</v>
      </c>
      <c r="M3" s="59" t="s">
        <v>144</v>
      </c>
      <c r="N3" s="59">
        <v>1</v>
      </c>
      <c r="O3" s="59">
        <v>1</v>
      </c>
      <c r="P3" s="59">
        <v>1</v>
      </c>
      <c r="Q3" s="59">
        <v>1</v>
      </c>
      <c r="R3" s="60">
        <v>1</v>
      </c>
    </row>
    <row r="4" spans="1:18" x14ac:dyDescent="0.25">
      <c r="A4">
        <v>2</v>
      </c>
      <c r="B4" s="58" t="s">
        <v>246</v>
      </c>
      <c r="C4" s="59" t="s">
        <v>208</v>
      </c>
      <c r="D4" s="59">
        <v>1</v>
      </c>
      <c r="E4" s="59">
        <v>1</v>
      </c>
      <c r="F4" s="59">
        <v>0</v>
      </c>
      <c r="G4" s="59">
        <v>0</v>
      </c>
      <c r="H4" s="60">
        <v>0</v>
      </c>
      <c r="K4">
        <v>3</v>
      </c>
      <c r="L4" s="58" t="s">
        <v>491</v>
      </c>
      <c r="M4" s="59" t="s">
        <v>113</v>
      </c>
      <c r="N4" s="59">
        <v>1</v>
      </c>
      <c r="O4" s="59">
        <v>1</v>
      </c>
      <c r="P4" s="59">
        <v>0</v>
      </c>
      <c r="Q4" s="59">
        <v>0</v>
      </c>
      <c r="R4" s="60">
        <v>0</v>
      </c>
    </row>
    <row r="5" spans="1:18" x14ac:dyDescent="0.25">
      <c r="A5">
        <v>3</v>
      </c>
      <c r="B5" s="58" t="s">
        <v>235</v>
      </c>
      <c r="C5" s="59" t="s">
        <v>212</v>
      </c>
      <c r="D5" s="59">
        <v>1</v>
      </c>
      <c r="E5" s="59">
        <v>1</v>
      </c>
      <c r="F5" s="59">
        <v>0</v>
      </c>
      <c r="G5" s="59">
        <v>0</v>
      </c>
      <c r="H5" s="60">
        <v>0</v>
      </c>
      <c r="K5">
        <v>4</v>
      </c>
      <c r="L5" s="58" t="s">
        <v>387</v>
      </c>
      <c r="M5" s="59" t="s">
        <v>774</v>
      </c>
      <c r="N5" s="59">
        <v>1</v>
      </c>
      <c r="O5" s="59">
        <v>1</v>
      </c>
      <c r="P5" s="59">
        <v>1</v>
      </c>
      <c r="Q5" s="59">
        <v>1</v>
      </c>
      <c r="R5" s="60">
        <v>0</v>
      </c>
    </row>
    <row r="6" spans="1:18" x14ac:dyDescent="0.25">
      <c r="A6">
        <v>4</v>
      </c>
      <c r="B6" s="58" t="s">
        <v>276</v>
      </c>
      <c r="C6" s="59" t="s">
        <v>204</v>
      </c>
      <c r="D6" s="59">
        <v>1</v>
      </c>
      <c r="E6" s="59">
        <v>1</v>
      </c>
      <c r="F6" s="59">
        <v>0</v>
      </c>
      <c r="G6" s="59">
        <v>0</v>
      </c>
      <c r="H6" s="60">
        <v>0</v>
      </c>
      <c r="K6">
        <v>5</v>
      </c>
      <c r="L6" s="58" t="s">
        <v>497</v>
      </c>
      <c r="M6" s="59" t="s">
        <v>61</v>
      </c>
      <c r="N6" s="59">
        <v>1</v>
      </c>
      <c r="O6" s="59">
        <v>1</v>
      </c>
      <c r="P6" s="59">
        <v>1</v>
      </c>
      <c r="Q6" s="59">
        <v>0</v>
      </c>
      <c r="R6" s="60">
        <v>1</v>
      </c>
    </row>
    <row r="7" spans="1:18" x14ac:dyDescent="0.25">
      <c r="A7">
        <v>5</v>
      </c>
      <c r="B7" s="58" t="s">
        <v>326</v>
      </c>
      <c r="C7" s="59" t="s">
        <v>192</v>
      </c>
      <c r="D7" s="59">
        <v>1</v>
      </c>
      <c r="E7" s="59">
        <v>1</v>
      </c>
      <c r="F7" s="59">
        <v>0</v>
      </c>
      <c r="G7" s="59">
        <v>0</v>
      </c>
      <c r="H7" s="60">
        <v>0</v>
      </c>
      <c r="K7">
        <v>6</v>
      </c>
      <c r="L7" s="58" t="s">
        <v>500</v>
      </c>
      <c r="M7" s="59" t="s">
        <v>123</v>
      </c>
      <c r="N7" s="59">
        <v>1</v>
      </c>
      <c r="O7" s="59">
        <v>1</v>
      </c>
      <c r="P7" s="59">
        <v>1</v>
      </c>
      <c r="Q7" s="59">
        <v>1</v>
      </c>
      <c r="R7" s="60">
        <v>1</v>
      </c>
    </row>
    <row r="8" spans="1:18" x14ac:dyDescent="0.25">
      <c r="A8">
        <v>6</v>
      </c>
      <c r="B8" s="58" t="s">
        <v>463</v>
      </c>
      <c r="C8" s="59" t="s">
        <v>111</v>
      </c>
      <c r="D8" s="59">
        <v>1</v>
      </c>
      <c r="E8" s="59">
        <v>1</v>
      </c>
      <c r="F8" s="59">
        <v>0</v>
      </c>
      <c r="G8" s="59">
        <v>0</v>
      </c>
      <c r="H8" s="60">
        <v>0</v>
      </c>
      <c r="K8">
        <v>7</v>
      </c>
      <c r="L8" s="58" t="s">
        <v>410</v>
      </c>
      <c r="M8" s="59" t="s">
        <v>149</v>
      </c>
      <c r="N8" s="59">
        <v>1</v>
      </c>
      <c r="O8" s="59">
        <v>1</v>
      </c>
      <c r="P8" s="59">
        <v>0</v>
      </c>
      <c r="Q8" s="59">
        <v>0</v>
      </c>
      <c r="R8" s="60">
        <v>0</v>
      </c>
    </row>
    <row r="9" spans="1:18" x14ac:dyDescent="0.25">
      <c r="A9">
        <v>7</v>
      </c>
      <c r="B9" s="58" t="s">
        <v>261</v>
      </c>
      <c r="C9" s="59" t="s">
        <v>207</v>
      </c>
      <c r="D9" s="59">
        <v>1</v>
      </c>
      <c r="E9" s="59">
        <v>1</v>
      </c>
      <c r="F9" s="59">
        <v>0</v>
      </c>
      <c r="G9" s="59">
        <v>0</v>
      </c>
      <c r="H9" s="60">
        <v>0</v>
      </c>
      <c r="K9">
        <v>8</v>
      </c>
      <c r="L9" s="58" t="s">
        <v>506</v>
      </c>
      <c r="M9" s="59" t="s">
        <v>67</v>
      </c>
      <c r="N9" s="59">
        <v>1</v>
      </c>
      <c r="O9" s="59">
        <v>1</v>
      </c>
      <c r="P9" s="59">
        <v>1</v>
      </c>
      <c r="Q9" s="59">
        <v>1</v>
      </c>
      <c r="R9" s="60">
        <v>1</v>
      </c>
    </row>
    <row r="10" spans="1:18" x14ac:dyDescent="0.25">
      <c r="A10">
        <v>8</v>
      </c>
      <c r="B10" s="58" t="s">
        <v>271</v>
      </c>
      <c r="C10" s="59" t="s">
        <v>203</v>
      </c>
      <c r="D10" s="59">
        <v>1</v>
      </c>
      <c r="E10" s="59">
        <v>1</v>
      </c>
      <c r="F10" s="59">
        <v>0</v>
      </c>
      <c r="G10" s="59">
        <v>0</v>
      </c>
      <c r="H10" s="60">
        <v>0</v>
      </c>
      <c r="K10">
        <v>9</v>
      </c>
      <c r="L10" s="58" t="s">
        <v>510</v>
      </c>
      <c r="M10" s="59" t="s">
        <v>82</v>
      </c>
      <c r="N10" s="59">
        <v>1</v>
      </c>
      <c r="O10" s="59">
        <v>1</v>
      </c>
      <c r="P10" s="59">
        <v>0</v>
      </c>
      <c r="Q10" s="59">
        <v>0</v>
      </c>
      <c r="R10" s="60">
        <v>0</v>
      </c>
    </row>
    <row r="11" spans="1:18" x14ac:dyDescent="0.25">
      <c r="A11">
        <v>9</v>
      </c>
      <c r="B11" s="58" t="s">
        <v>321</v>
      </c>
      <c r="C11" s="59" t="s">
        <v>193</v>
      </c>
      <c r="D11" s="59">
        <v>1</v>
      </c>
      <c r="E11" s="59">
        <v>1</v>
      </c>
      <c r="F11" s="59">
        <v>0</v>
      </c>
      <c r="G11" s="59">
        <v>0</v>
      </c>
      <c r="H11" s="60">
        <v>0</v>
      </c>
      <c r="K11">
        <v>10</v>
      </c>
      <c r="L11" s="58" t="s">
        <v>291</v>
      </c>
      <c r="M11" s="59" t="s">
        <v>201</v>
      </c>
      <c r="N11" s="59">
        <v>1</v>
      </c>
      <c r="O11" s="59">
        <v>1</v>
      </c>
      <c r="P11" s="59">
        <v>1</v>
      </c>
      <c r="Q11" s="59">
        <v>1</v>
      </c>
      <c r="R11" s="60">
        <v>0</v>
      </c>
    </row>
    <row r="12" spans="1:18" x14ac:dyDescent="0.25">
      <c r="A12">
        <v>10</v>
      </c>
      <c r="B12" s="58" t="s">
        <v>241</v>
      </c>
      <c r="C12" s="59" t="s">
        <v>211</v>
      </c>
      <c r="D12" s="59">
        <v>1</v>
      </c>
      <c r="E12" s="59">
        <v>1</v>
      </c>
      <c r="F12" s="59">
        <v>0</v>
      </c>
      <c r="G12" s="59">
        <v>0</v>
      </c>
      <c r="H12" s="60">
        <v>0</v>
      </c>
      <c r="K12">
        <v>11</v>
      </c>
      <c r="L12" s="58" t="s">
        <v>517</v>
      </c>
      <c r="M12" s="59" t="s">
        <v>150</v>
      </c>
      <c r="N12" s="59">
        <v>1</v>
      </c>
      <c r="O12" s="59">
        <v>1</v>
      </c>
      <c r="P12" s="59">
        <v>1</v>
      </c>
      <c r="Q12" s="59">
        <v>1</v>
      </c>
      <c r="R12" s="60">
        <v>1</v>
      </c>
    </row>
    <row r="13" spans="1:18" x14ac:dyDescent="0.25">
      <c r="A13">
        <v>11</v>
      </c>
      <c r="B13" s="58" t="s">
        <v>874</v>
      </c>
      <c r="C13" s="59" t="s">
        <v>876</v>
      </c>
      <c r="D13" s="59">
        <v>1</v>
      </c>
      <c r="E13" s="59">
        <v>1</v>
      </c>
      <c r="F13" s="59">
        <v>0</v>
      </c>
      <c r="G13" s="59">
        <v>1</v>
      </c>
      <c r="H13" s="60">
        <v>0</v>
      </c>
      <c r="K13">
        <v>12</v>
      </c>
      <c r="L13" s="58" t="s">
        <v>521</v>
      </c>
      <c r="M13" s="59" t="s">
        <v>129</v>
      </c>
      <c r="N13" s="59">
        <v>1</v>
      </c>
      <c r="O13" s="59">
        <v>1</v>
      </c>
      <c r="P13" s="59">
        <v>0</v>
      </c>
      <c r="Q13" s="59">
        <v>0</v>
      </c>
      <c r="R13" s="60">
        <v>0</v>
      </c>
    </row>
    <row r="14" spans="1:18" x14ac:dyDescent="0.25">
      <c r="A14">
        <v>12</v>
      </c>
      <c r="B14" s="58" t="s">
        <v>236</v>
      </c>
      <c r="C14" s="59" t="s">
        <v>103</v>
      </c>
      <c r="D14" s="59">
        <v>1</v>
      </c>
      <c r="E14" s="59">
        <v>1</v>
      </c>
      <c r="F14" s="59">
        <v>1</v>
      </c>
      <c r="G14" s="59">
        <v>1</v>
      </c>
      <c r="H14" s="60">
        <v>1</v>
      </c>
      <c r="K14">
        <v>13</v>
      </c>
      <c r="L14" s="58" t="s">
        <v>525</v>
      </c>
      <c r="M14" s="59" t="s">
        <v>137</v>
      </c>
      <c r="N14" s="59">
        <v>1</v>
      </c>
      <c r="O14" s="59">
        <v>1</v>
      </c>
      <c r="P14" s="59">
        <v>0</v>
      </c>
      <c r="Q14" s="59">
        <v>0</v>
      </c>
      <c r="R14" s="60">
        <v>0</v>
      </c>
    </row>
    <row r="15" spans="1:18" x14ac:dyDescent="0.25">
      <c r="A15">
        <v>13</v>
      </c>
      <c r="B15" s="58" t="s">
        <v>354</v>
      </c>
      <c r="C15" s="59" t="s">
        <v>66</v>
      </c>
      <c r="D15" s="59">
        <v>1</v>
      </c>
      <c r="E15" s="59">
        <v>1</v>
      </c>
      <c r="F15" s="59">
        <v>1</v>
      </c>
      <c r="G15" s="59">
        <v>1</v>
      </c>
      <c r="H15" s="60">
        <v>1</v>
      </c>
      <c r="K15">
        <v>14</v>
      </c>
      <c r="L15" s="58" t="s">
        <v>528</v>
      </c>
      <c r="M15" s="59" t="s">
        <v>128</v>
      </c>
      <c r="N15" s="59">
        <v>1</v>
      </c>
      <c r="O15" s="59">
        <v>1</v>
      </c>
      <c r="P15" s="59">
        <v>0</v>
      </c>
      <c r="Q15" s="59">
        <v>0</v>
      </c>
      <c r="R15" s="60">
        <v>0</v>
      </c>
    </row>
    <row r="16" spans="1:18" x14ac:dyDescent="0.25">
      <c r="A16">
        <v>14</v>
      </c>
      <c r="B16" s="58" t="s">
        <v>415</v>
      </c>
      <c r="C16" s="59" t="s">
        <v>42</v>
      </c>
      <c r="D16" s="59">
        <v>1</v>
      </c>
      <c r="E16" s="59">
        <v>1</v>
      </c>
      <c r="F16" s="59">
        <v>0</v>
      </c>
      <c r="G16" s="59">
        <v>1</v>
      </c>
      <c r="H16" s="60">
        <v>1</v>
      </c>
      <c r="K16">
        <v>15</v>
      </c>
      <c r="L16" s="58" t="s">
        <v>404</v>
      </c>
      <c r="M16" s="59" t="s">
        <v>151</v>
      </c>
      <c r="N16" s="59">
        <v>1</v>
      </c>
      <c r="O16" s="59">
        <v>1</v>
      </c>
      <c r="P16" s="59">
        <v>0</v>
      </c>
      <c r="Q16" s="59">
        <v>1</v>
      </c>
      <c r="R16" s="60">
        <v>1</v>
      </c>
    </row>
    <row r="17" spans="1:18" x14ac:dyDescent="0.25">
      <c r="A17">
        <v>15</v>
      </c>
      <c r="B17" s="58" t="s">
        <v>322</v>
      </c>
      <c r="C17" s="59" t="s">
        <v>71</v>
      </c>
      <c r="D17" s="59">
        <v>1</v>
      </c>
      <c r="E17" s="59">
        <v>1</v>
      </c>
      <c r="F17" s="59">
        <v>0</v>
      </c>
      <c r="G17" s="59">
        <v>0</v>
      </c>
      <c r="H17" s="60">
        <v>1</v>
      </c>
      <c r="K17">
        <v>16</v>
      </c>
      <c r="L17" s="58" t="s">
        <v>535</v>
      </c>
      <c r="M17" s="59" t="s">
        <v>830</v>
      </c>
      <c r="N17" s="59">
        <v>1</v>
      </c>
      <c r="O17" s="59">
        <v>1</v>
      </c>
      <c r="P17" s="59">
        <v>1</v>
      </c>
      <c r="Q17" s="59">
        <v>1</v>
      </c>
      <c r="R17" s="60">
        <v>0</v>
      </c>
    </row>
    <row r="18" spans="1:18" x14ac:dyDescent="0.25">
      <c r="A18">
        <v>16</v>
      </c>
      <c r="B18" s="58" t="s">
        <v>394</v>
      </c>
      <c r="C18" s="59" t="s">
        <v>154</v>
      </c>
      <c r="D18" s="59">
        <v>1</v>
      </c>
      <c r="E18" s="59">
        <v>1</v>
      </c>
      <c r="F18" s="59">
        <v>0</v>
      </c>
      <c r="G18" s="59">
        <v>0</v>
      </c>
      <c r="H18" s="60">
        <v>0</v>
      </c>
      <c r="K18">
        <v>17</v>
      </c>
      <c r="L18" s="58" t="s">
        <v>502</v>
      </c>
      <c r="M18" s="59" t="s">
        <v>828</v>
      </c>
      <c r="N18" s="59">
        <v>1</v>
      </c>
      <c r="O18" s="59">
        <v>1</v>
      </c>
      <c r="P18" s="59">
        <v>1</v>
      </c>
      <c r="Q18" s="59">
        <v>1</v>
      </c>
      <c r="R18" s="60">
        <v>1</v>
      </c>
    </row>
    <row r="19" spans="1:18" x14ac:dyDescent="0.25">
      <c r="A19">
        <v>17</v>
      </c>
      <c r="B19" s="58" t="s">
        <v>257</v>
      </c>
      <c r="C19" s="59" t="s">
        <v>96</v>
      </c>
      <c r="D19" s="59">
        <v>1</v>
      </c>
      <c r="E19" s="59">
        <v>1</v>
      </c>
      <c r="F19" s="59">
        <v>0</v>
      </c>
      <c r="G19" s="59">
        <v>1</v>
      </c>
      <c r="H19" s="60">
        <v>1</v>
      </c>
      <c r="K19">
        <f>1+K18</f>
        <v>18</v>
      </c>
      <c r="L19" s="58" t="s">
        <v>539</v>
      </c>
      <c r="M19" s="59" t="s">
        <v>829</v>
      </c>
      <c r="N19" s="59">
        <v>1</v>
      </c>
      <c r="O19" s="59">
        <v>1</v>
      </c>
      <c r="P19" s="59">
        <v>1</v>
      </c>
      <c r="Q19" s="59">
        <v>1</v>
      </c>
      <c r="R19" s="60">
        <v>1</v>
      </c>
    </row>
    <row r="20" spans="1:18" x14ac:dyDescent="0.25">
      <c r="A20">
        <v>18</v>
      </c>
      <c r="B20" s="58" t="s">
        <v>398</v>
      </c>
      <c r="C20" s="59" t="s">
        <v>152</v>
      </c>
      <c r="D20" s="59">
        <v>1</v>
      </c>
      <c r="E20" s="59">
        <v>1</v>
      </c>
      <c r="F20" s="59">
        <v>1</v>
      </c>
      <c r="G20" s="59">
        <v>1</v>
      </c>
      <c r="H20" s="60">
        <v>1</v>
      </c>
      <c r="K20">
        <f t="shared" ref="K20:K64" si="0">1+K19</f>
        <v>19</v>
      </c>
      <c r="L20" s="58" t="s">
        <v>458</v>
      </c>
      <c r="M20" s="59" t="s">
        <v>17</v>
      </c>
      <c r="N20" s="59">
        <v>1</v>
      </c>
      <c r="O20" s="59">
        <v>1</v>
      </c>
      <c r="P20" s="59">
        <v>0</v>
      </c>
      <c r="Q20" s="59">
        <v>0</v>
      </c>
      <c r="R20" s="60">
        <v>1</v>
      </c>
    </row>
    <row r="21" spans="1:18" x14ac:dyDescent="0.25">
      <c r="A21">
        <v>19</v>
      </c>
      <c r="B21" s="58" t="s">
        <v>440</v>
      </c>
      <c r="C21" s="59" t="s">
        <v>29</v>
      </c>
      <c r="D21" s="59">
        <v>1</v>
      </c>
      <c r="E21" s="59">
        <v>1</v>
      </c>
      <c r="F21" s="59">
        <v>1</v>
      </c>
      <c r="G21" s="59">
        <v>1</v>
      </c>
      <c r="H21" s="60">
        <v>1</v>
      </c>
      <c r="K21">
        <f t="shared" si="0"/>
        <v>20</v>
      </c>
      <c r="L21" s="58" t="s">
        <v>544</v>
      </c>
      <c r="M21" s="59" t="s">
        <v>139</v>
      </c>
      <c r="N21" s="59">
        <v>1</v>
      </c>
      <c r="O21" s="59">
        <v>1</v>
      </c>
      <c r="P21" s="59">
        <v>1</v>
      </c>
      <c r="Q21" s="59">
        <v>1</v>
      </c>
      <c r="R21" s="60">
        <v>1</v>
      </c>
    </row>
    <row r="22" spans="1:18" x14ac:dyDescent="0.25">
      <c r="A22">
        <v>20</v>
      </c>
      <c r="B22" s="58" t="s">
        <v>421</v>
      </c>
      <c r="C22" s="59" t="s">
        <v>141</v>
      </c>
      <c r="D22" s="59">
        <v>1</v>
      </c>
      <c r="E22" s="59">
        <v>1</v>
      </c>
      <c r="F22" s="59">
        <v>0</v>
      </c>
      <c r="G22" s="59">
        <v>0</v>
      </c>
      <c r="H22" s="60">
        <v>0</v>
      </c>
      <c r="K22">
        <f t="shared" si="0"/>
        <v>21</v>
      </c>
      <c r="L22" s="58" t="s">
        <v>547</v>
      </c>
      <c r="M22" s="59" t="s">
        <v>138</v>
      </c>
      <c r="N22" s="59">
        <v>1</v>
      </c>
      <c r="O22" s="59">
        <v>1</v>
      </c>
      <c r="P22" s="59">
        <v>0</v>
      </c>
      <c r="Q22" s="59">
        <v>0</v>
      </c>
      <c r="R22" s="60">
        <v>0</v>
      </c>
    </row>
    <row r="23" spans="1:18" x14ac:dyDescent="0.25">
      <c r="A23">
        <v>21</v>
      </c>
      <c r="B23" s="58" t="s">
        <v>349</v>
      </c>
      <c r="C23" s="59" t="s">
        <v>65</v>
      </c>
      <c r="D23" s="59">
        <v>1</v>
      </c>
      <c r="E23" s="59">
        <v>1</v>
      </c>
      <c r="F23" s="59">
        <v>0</v>
      </c>
      <c r="G23" s="59">
        <v>0</v>
      </c>
      <c r="H23" s="60">
        <v>0</v>
      </c>
      <c r="K23">
        <f t="shared" si="0"/>
        <v>22</v>
      </c>
      <c r="L23" s="58" t="s">
        <v>550</v>
      </c>
      <c r="M23" s="59" t="s">
        <v>160</v>
      </c>
      <c r="N23" s="59">
        <v>1</v>
      </c>
      <c r="O23" s="59">
        <v>1</v>
      </c>
      <c r="P23" s="59">
        <v>1</v>
      </c>
      <c r="Q23" s="59">
        <v>1</v>
      </c>
      <c r="R23" s="60">
        <v>1</v>
      </c>
    </row>
    <row r="24" spans="1:18" x14ac:dyDescent="0.25">
      <c r="A24">
        <v>22</v>
      </c>
      <c r="B24" s="58" t="s">
        <v>461</v>
      </c>
      <c r="C24" s="59" t="s">
        <v>5</v>
      </c>
      <c r="D24" s="59">
        <v>1</v>
      </c>
      <c r="E24" s="59">
        <v>1</v>
      </c>
      <c r="F24" s="59">
        <v>0</v>
      </c>
      <c r="G24" s="59">
        <v>0</v>
      </c>
      <c r="H24" s="60">
        <v>0</v>
      </c>
      <c r="K24">
        <f t="shared" si="0"/>
        <v>23</v>
      </c>
      <c r="L24" s="58" t="s">
        <v>553</v>
      </c>
      <c r="M24" s="59" t="s">
        <v>145</v>
      </c>
      <c r="N24" s="59">
        <v>1</v>
      </c>
      <c r="O24" s="59">
        <v>1</v>
      </c>
      <c r="P24" s="59">
        <v>0</v>
      </c>
      <c r="Q24" s="59">
        <v>0</v>
      </c>
      <c r="R24" s="60">
        <v>0</v>
      </c>
    </row>
    <row r="25" spans="1:18" x14ac:dyDescent="0.25">
      <c r="A25">
        <v>23</v>
      </c>
      <c r="B25" s="58" t="s">
        <v>455</v>
      </c>
      <c r="C25" s="59" t="s">
        <v>16</v>
      </c>
      <c r="D25" s="59">
        <v>1</v>
      </c>
      <c r="E25" s="59">
        <v>1</v>
      </c>
      <c r="F25" s="59">
        <v>0</v>
      </c>
      <c r="G25" s="59">
        <v>0</v>
      </c>
      <c r="H25" s="60">
        <v>0</v>
      </c>
      <c r="K25">
        <f t="shared" si="0"/>
        <v>24</v>
      </c>
      <c r="L25" s="58" t="s">
        <v>556</v>
      </c>
      <c r="M25" s="59" t="s">
        <v>111</v>
      </c>
      <c r="N25" s="59">
        <v>1</v>
      </c>
      <c r="O25" s="59">
        <v>1</v>
      </c>
      <c r="P25" s="59">
        <v>0</v>
      </c>
      <c r="Q25" s="59">
        <v>0</v>
      </c>
      <c r="R25" s="60">
        <v>0</v>
      </c>
    </row>
    <row r="26" spans="1:18" x14ac:dyDescent="0.25">
      <c r="A26">
        <v>24</v>
      </c>
      <c r="B26" s="58" t="s">
        <v>312</v>
      </c>
      <c r="C26" s="59" t="s">
        <v>74</v>
      </c>
      <c r="D26" s="59">
        <v>1</v>
      </c>
      <c r="E26" s="59">
        <v>1</v>
      </c>
      <c r="F26" s="59">
        <v>1</v>
      </c>
      <c r="G26" s="59">
        <v>1</v>
      </c>
      <c r="H26" s="60">
        <v>1</v>
      </c>
      <c r="K26">
        <f t="shared" si="0"/>
        <v>25</v>
      </c>
      <c r="L26" s="58" t="s">
        <v>559</v>
      </c>
      <c r="M26" s="59" t="s">
        <v>87</v>
      </c>
      <c r="N26" s="59">
        <v>1</v>
      </c>
      <c r="O26" s="59">
        <v>1</v>
      </c>
      <c r="P26" s="59">
        <v>0</v>
      </c>
      <c r="Q26" s="59">
        <v>0</v>
      </c>
      <c r="R26" s="60">
        <v>0</v>
      </c>
    </row>
    <row r="27" spans="1:18" x14ac:dyDescent="0.25">
      <c r="A27">
        <v>25</v>
      </c>
      <c r="B27" s="58" t="s">
        <v>242</v>
      </c>
      <c r="C27" s="59" t="s">
        <v>102</v>
      </c>
      <c r="D27" s="59">
        <v>1</v>
      </c>
      <c r="E27" s="59">
        <v>1</v>
      </c>
      <c r="F27" s="59">
        <v>0</v>
      </c>
      <c r="G27" s="59">
        <v>0</v>
      </c>
      <c r="H27" s="60">
        <v>0</v>
      </c>
      <c r="K27">
        <f t="shared" si="0"/>
        <v>26</v>
      </c>
      <c r="L27" s="58" t="s">
        <v>562</v>
      </c>
      <c r="M27" s="59" t="s">
        <v>152</v>
      </c>
      <c r="N27" s="59">
        <v>1</v>
      </c>
      <c r="O27" s="59">
        <v>1</v>
      </c>
      <c r="P27" s="59">
        <v>1</v>
      </c>
      <c r="Q27" s="59">
        <v>1</v>
      </c>
      <c r="R27" s="60">
        <v>1</v>
      </c>
    </row>
    <row r="28" spans="1:18" x14ac:dyDescent="0.25">
      <c r="A28">
        <v>26</v>
      </c>
      <c r="B28" s="58" t="s">
        <v>395</v>
      </c>
      <c r="C28" s="59" t="s">
        <v>50</v>
      </c>
      <c r="D28" s="59">
        <v>1</v>
      </c>
      <c r="E28" s="59">
        <v>1</v>
      </c>
      <c r="F28" s="59">
        <v>1</v>
      </c>
      <c r="G28" s="59">
        <v>1</v>
      </c>
      <c r="H28" s="60">
        <v>1</v>
      </c>
      <c r="K28">
        <f t="shared" si="0"/>
        <v>27</v>
      </c>
      <c r="L28" s="58" t="s">
        <v>565</v>
      </c>
      <c r="M28" s="59" t="s">
        <v>94</v>
      </c>
      <c r="N28" s="59">
        <v>1</v>
      </c>
      <c r="O28" s="59">
        <v>1</v>
      </c>
      <c r="P28" s="59">
        <v>0</v>
      </c>
      <c r="Q28" s="59">
        <v>0</v>
      </c>
      <c r="R28" s="60">
        <v>0</v>
      </c>
    </row>
    <row r="29" spans="1:18" x14ac:dyDescent="0.25">
      <c r="A29">
        <v>27</v>
      </c>
      <c r="B29" s="58" t="s">
        <v>252</v>
      </c>
      <c r="C29" s="59" t="s">
        <v>98</v>
      </c>
      <c r="D29" s="59">
        <v>1</v>
      </c>
      <c r="E29" s="59">
        <v>1</v>
      </c>
      <c r="F29" s="59">
        <v>0</v>
      </c>
      <c r="G29" s="59">
        <v>1</v>
      </c>
      <c r="H29" s="60">
        <v>1</v>
      </c>
      <c r="K29">
        <f t="shared" si="0"/>
        <v>28</v>
      </c>
      <c r="L29" s="58" t="s">
        <v>567</v>
      </c>
      <c r="M29" s="59" t="s">
        <v>95</v>
      </c>
      <c r="N29" s="59">
        <v>1</v>
      </c>
      <c r="O29" s="59">
        <v>1</v>
      </c>
      <c r="P29" s="59">
        <v>0</v>
      </c>
      <c r="Q29" s="59">
        <v>0</v>
      </c>
      <c r="R29" s="60">
        <v>0</v>
      </c>
    </row>
    <row r="30" spans="1:18" x14ac:dyDescent="0.25">
      <c r="A30">
        <v>28</v>
      </c>
      <c r="B30" s="58" t="s">
        <v>385</v>
      </c>
      <c r="C30" s="59" t="s">
        <v>161</v>
      </c>
      <c r="D30" s="59">
        <v>1</v>
      </c>
      <c r="E30" s="59">
        <v>1</v>
      </c>
      <c r="F30" s="59">
        <v>1</v>
      </c>
      <c r="G30" s="59">
        <v>1</v>
      </c>
      <c r="H30" s="60">
        <v>1</v>
      </c>
      <c r="K30">
        <f t="shared" si="0"/>
        <v>29</v>
      </c>
      <c r="L30" s="58" t="s">
        <v>569</v>
      </c>
      <c r="M30" s="59" t="s">
        <v>141</v>
      </c>
      <c r="N30" s="59">
        <v>1</v>
      </c>
      <c r="O30" s="59">
        <v>1</v>
      </c>
      <c r="P30" s="59">
        <v>0</v>
      </c>
      <c r="Q30" s="59">
        <v>0</v>
      </c>
      <c r="R30" s="60">
        <v>0</v>
      </c>
    </row>
    <row r="31" spans="1:18" x14ac:dyDescent="0.25">
      <c r="A31">
        <v>29</v>
      </c>
      <c r="B31" s="58" t="s">
        <v>443</v>
      </c>
      <c r="C31" s="59" t="s">
        <v>27</v>
      </c>
      <c r="D31" s="59">
        <v>1</v>
      </c>
      <c r="E31" s="59">
        <v>1</v>
      </c>
      <c r="F31" s="59">
        <v>0</v>
      </c>
      <c r="G31" s="59">
        <v>0</v>
      </c>
      <c r="H31" s="60">
        <v>1</v>
      </c>
      <c r="K31">
        <f t="shared" si="0"/>
        <v>30</v>
      </c>
      <c r="L31" s="58" t="s">
        <v>572</v>
      </c>
      <c r="M31" s="59" t="s">
        <v>45</v>
      </c>
      <c r="N31" s="59">
        <v>1</v>
      </c>
      <c r="O31" s="59">
        <v>1</v>
      </c>
      <c r="P31" s="59">
        <v>0</v>
      </c>
      <c r="Q31" s="59">
        <v>0</v>
      </c>
      <c r="R31" s="60">
        <v>0</v>
      </c>
    </row>
    <row r="32" spans="1:18" x14ac:dyDescent="0.25">
      <c r="A32">
        <v>30</v>
      </c>
      <c r="B32" s="58" t="s">
        <v>302</v>
      </c>
      <c r="C32" s="59" t="s">
        <v>77</v>
      </c>
      <c r="D32" s="59">
        <v>1</v>
      </c>
      <c r="E32" s="59">
        <v>1</v>
      </c>
      <c r="F32" s="59">
        <v>0</v>
      </c>
      <c r="G32" s="59">
        <v>0</v>
      </c>
      <c r="H32" s="60">
        <v>0</v>
      </c>
      <c r="K32">
        <f t="shared" si="0"/>
        <v>31</v>
      </c>
      <c r="L32" s="58" t="s">
        <v>573</v>
      </c>
      <c r="M32" s="59" t="s">
        <v>65</v>
      </c>
      <c r="N32" s="59">
        <v>1</v>
      </c>
      <c r="O32" s="59">
        <v>1</v>
      </c>
      <c r="P32" s="59">
        <v>0</v>
      </c>
      <c r="Q32" s="59">
        <v>0</v>
      </c>
      <c r="R32" s="60">
        <v>0</v>
      </c>
    </row>
    <row r="33" spans="1:18" x14ac:dyDescent="0.25">
      <c r="A33">
        <v>31</v>
      </c>
      <c r="B33" s="58" t="s">
        <v>386</v>
      </c>
      <c r="C33" s="59" t="s">
        <v>53</v>
      </c>
      <c r="D33" s="59">
        <v>1</v>
      </c>
      <c r="E33" s="59">
        <v>1</v>
      </c>
      <c r="F33" s="59">
        <v>1</v>
      </c>
      <c r="G33" s="59">
        <v>1</v>
      </c>
      <c r="H33" s="60">
        <v>1</v>
      </c>
      <c r="K33">
        <f t="shared" si="0"/>
        <v>32</v>
      </c>
      <c r="L33" s="58" t="s">
        <v>575</v>
      </c>
      <c r="M33" s="59" t="s">
        <v>16</v>
      </c>
      <c r="N33" s="59">
        <v>1</v>
      </c>
      <c r="O33" s="59">
        <v>1</v>
      </c>
      <c r="P33" s="59">
        <v>0</v>
      </c>
      <c r="Q33" s="59">
        <v>0</v>
      </c>
      <c r="R33" s="60">
        <v>0</v>
      </c>
    </row>
    <row r="34" spans="1:18" x14ac:dyDescent="0.25">
      <c r="A34">
        <v>32</v>
      </c>
      <c r="B34" s="58" t="s">
        <v>267</v>
      </c>
      <c r="C34" s="59" t="s">
        <v>93</v>
      </c>
      <c r="D34" s="59">
        <v>1</v>
      </c>
      <c r="E34" s="59">
        <v>1</v>
      </c>
      <c r="F34" s="59">
        <v>0</v>
      </c>
      <c r="G34" s="59">
        <v>1</v>
      </c>
      <c r="H34" s="60">
        <v>1</v>
      </c>
      <c r="K34">
        <f t="shared" si="0"/>
        <v>33</v>
      </c>
      <c r="L34" s="58" t="s">
        <v>238</v>
      </c>
      <c r="M34" s="59" t="s">
        <v>8</v>
      </c>
      <c r="N34" s="59">
        <v>1</v>
      </c>
      <c r="O34" s="59">
        <v>1</v>
      </c>
      <c r="P34" s="59">
        <v>0</v>
      </c>
      <c r="Q34" s="59">
        <v>0</v>
      </c>
      <c r="R34" s="60">
        <v>0</v>
      </c>
    </row>
    <row r="35" spans="1:18" x14ac:dyDescent="0.25">
      <c r="A35">
        <v>33</v>
      </c>
      <c r="B35" s="58" t="s">
        <v>452</v>
      </c>
      <c r="C35" s="59" t="s">
        <v>23</v>
      </c>
      <c r="D35" s="59">
        <v>1</v>
      </c>
      <c r="E35" s="59">
        <v>1</v>
      </c>
      <c r="F35" s="59">
        <v>0</v>
      </c>
      <c r="G35" s="59">
        <v>0</v>
      </c>
      <c r="H35" s="60">
        <v>0</v>
      </c>
      <c r="K35">
        <f t="shared" si="0"/>
        <v>34</v>
      </c>
      <c r="L35" s="58" t="s">
        <v>244</v>
      </c>
      <c r="M35" s="59" t="s">
        <v>140</v>
      </c>
      <c r="N35" s="59">
        <v>1</v>
      </c>
      <c r="O35" s="59">
        <v>1</v>
      </c>
      <c r="P35" s="59">
        <v>0</v>
      </c>
      <c r="Q35" s="59">
        <v>0</v>
      </c>
      <c r="R35" s="60">
        <v>0</v>
      </c>
    </row>
    <row r="36" spans="1:18" x14ac:dyDescent="0.25">
      <c r="A36">
        <v>34</v>
      </c>
      <c r="B36" s="58" t="s">
        <v>341</v>
      </c>
      <c r="C36" s="59" t="s">
        <v>188</v>
      </c>
      <c r="D36" s="59">
        <v>1</v>
      </c>
      <c r="E36" s="59">
        <v>1</v>
      </c>
      <c r="F36" s="59">
        <v>0</v>
      </c>
      <c r="G36" s="59">
        <v>1</v>
      </c>
      <c r="H36" s="60">
        <v>1</v>
      </c>
      <c r="K36">
        <f t="shared" si="0"/>
        <v>35</v>
      </c>
      <c r="L36" s="58" t="s">
        <v>578</v>
      </c>
      <c r="M36" s="59" t="s">
        <v>124</v>
      </c>
      <c r="N36" s="59">
        <v>1</v>
      </c>
      <c r="O36" s="59">
        <v>1</v>
      </c>
      <c r="P36" s="59">
        <v>1</v>
      </c>
      <c r="Q36" s="59">
        <v>1</v>
      </c>
      <c r="R36" s="60">
        <v>0</v>
      </c>
    </row>
    <row r="37" spans="1:18" x14ac:dyDescent="0.25">
      <c r="A37">
        <v>35</v>
      </c>
      <c r="B37" s="58" t="s">
        <v>390</v>
      </c>
      <c r="C37" s="59" t="s">
        <v>156</v>
      </c>
      <c r="D37" s="59">
        <v>1</v>
      </c>
      <c r="E37" s="59">
        <v>1</v>
      </c>
      <c r="F37" s="59">
        <v>1</v>
      </c>
      <c r="G37" s="59">
        <v>1</v>
      </c>
      <c r="H37" s="60">
        <v>1</v>
      </c>
      <c r="K37">
        <f t="shared" si="0"/>
        <v>36</v>
      </c>
      <c r="L37" s="58" t="s">
        <v>579</v>
      </c>
      <c r="M37" s="59" t="s">
        <v>125</v>
      </c>
      <c r="N37" s="59">
        <v>1</v>
      </c>
      <c r="O37" s="59">
        <v>1</v>
      </c>
      <c r="P37" s="59">
        <v>1</v>
      </c>
      <c r="Q37" s="59">
        <v>1</v>
      </c>
      <c r="R37" s="60">
        <v>0</v>
      </c>
    </row>
    <row r="38" spans="1:18" x14ac:dyDescent="0.25">
      <c r="A38">
        <v>36</v>
      </c>
      <c r="B38" s="58" t="s">
        <v>407</v>
      </c>
      <c r="C38" s="59" t="s">
        <v>48</v>
      </c>
      <c r="D38" s="59">
        <v>1</v>
      </c>
      <c r="E38" s="59">
        <v>1</v>
      </c>
      <c r="F38" s="59">
        <v>0</v>
      </c>
      <c r="G38" s="59">
        <v>0</v>
      </c>
      <c r="H38" s="60">
        <v>0</v>
      </c>
      <c r="K38">
        <f t="shared" si="0"/>
        <v>37</v>
      </c>
      <c r="L38" s="58" t="s">
        <v>580</v>
      </c>
      <c r="M38" s="59" t="s">
        <v>90</v>
      </c>
      <c r="N38" s="59">
        <v>1</v>
      </c>
      <c r="O38" s="59">
        <v>1</v>
      </c>
      <c r="P38" s="59">
        <v>0</v>
      </c>
      <c r="Q38" s="59">
        <v>0</v>
      </c>
      <c r="R38" s="60">
        <v>0</v>
      </c>
    </row>
    <row r="39" spans="1:18" x14ac:dyDescent="0.25">
      <c r="A39">
        <v>37</v>
      </c>
      <c r="B39" s="58" t="s">
        <v>332</v>
      </c>
      <c r="C39" s="59" t="s">
        <v>68</v>
      </c>
      <c r="D39" s="59">
        <v>1</v>
      </c>
      <c r="E39" s="59">
        <v>1</v>
      </c>
      <c r="F39" s="59">
        <v>0</v>
      </c>
      <c r="G39" s="59">
        <v>0</v>
      </c>
      <c r="H39" s="60">
        <v>0</v>
      </c>
      <c r="K39">
        <f t="shared" si="0"/>
        <v>38</v>
      </c>
      <c r="L39" s="58" t="s">
        <v>581</v>
      </c>
      <c r="M39" s="59" t="s">
        <v>116</v>
      </c>
      <c r="N39" s="59">
        <v>1</v>
      </c>
      <c r="O39" s="59">
        <v>1</v>
      </c>
      <c r="P39" s="59">
        <v>1</v>
      </c>
      <c r="Q39" s="59">
        <v>1</v>
      </c>
      <c r="R39" s="60">
        <v>1</v>
      </c>
    </row>
    <row r="40" spans="1:18" x14ac:dyDescent="0.25">
      <c r="A40">
        <v>38</v>
      </c>
      <c r="B40" s="58" t="s">
        <v>411</v>
      </c>
      <c r="C40" s="59" t="s">
        <v>49</v>
      </c>
      <c r="D40" s="59">
        <v>1</v>
      </c>
      <c r="E40" s="59">
        <v>1</v>
      </c>
      <c r="F40" s="59">
        <v>1</v>
      </c>
      <c r="G40" s="59">
        <v>1</v>
      </c>
      <c r="H40" s="60">
        <v>0</v>
      </c>
      <c r="K40">
        <f t="shared" si="0"/>
        <v>39</v>
      </c>
      <c r="L40" s="58" t="s">
        <v>582</v>
      </c>
      <c r="M40" s="59" t="s">
        <v>31</v>
      </c>
      <c r="N40" s="59">
        <v>1</v>
      </c>
      <c r="O40" s="59">
        <v>1</v>
      </c>
      <c r="P40" s="59">
        <v>0</v>
      </c>
      <c r="Q40" s="59">
        <v>0</v>
      </c>
      <c r="R40" s="60">
        <v>0</v>
      </c>
    </row>
    <row r="41" spans="1:18" x14ac:dyDescent="0.25">
      <c r="A41">
        <v>39</v>
      </c>
      <c r="B41" s="58" t="s">
        <v>454</v>
      </c>
      <c r="C41" s="59" t="s">
        <v>120</v>
      </c>
      <c r="D41" s="59">
        <v>1</v>
      </c>
      <c r="E41" s="59">
        <v>1</v>
      </c>
      <c r="F41" s="59">
        <v>1</v>
      </c>
      <c r="G41" s="59">
        <v>1</v>
      </c>
      <c r="H41" s="60">
        <v>1</v>
      </c>
      <c r="K41">
        <f t="shared" si="0"/>
        <v>40</v>
      </c>
      <c r="L41" s="58" t="s">
        <v>583</v>
      </c>
      <c r="M41" s="59" t="s">
        <v>46</v>
      </c>
      <c r="N41" s="59">
        <v>1</v>
      </c>
      <c r="O41" s="59">
        <v>1</v>
      </c>
      <c r="P41" s="59">
        <v>1</v>
      </c>
      <c r="Q41" s="59">
        <v>1</v>
      </c>
      <c r="R41" s="60">
        <v>0</v>
      </c>
    </row>
    <row r="42" spans="1:18" x14ac:dyDescent="0.25">
      <c r="A42">
        <v>40</v>
      </c>
      <c r="B42" s="58" t="s">
        <v>433</v>
      </c>
      <c r="C42" s="59" t="s">
        <v>626</v>
      </c>
      <c r="D42" s="59">
        <v>1</v>
      </c>
      <c r="E42" s="59">
        <v>1</v>
      </c>
      <c r="F42" s="59">
        <v>1</v>
      </c>
      <c r="G42" s="59">
        <v>1</v>
      </c>
      <c r="H42" s="60">
        <v>1</v>
      </c>
      <c r="K42">
        <f t="shared" si="0"/>
        <v>41</v>
      </c>
      <c r="L42" s="58" t="s">
        <v>584</v>
      </c>
      <c r="M42" s="59" t="s">
        <v>47</v>
      </c>
      <c r="N42" s="59">
        <v>1</v>
      </c>
      <c r="O42" s="59">
        <v>1</v>
      </c>
      <c r="P42" s="59">
        <v>1</v>
      </c>
      <c r="Q42" s="59">
        <v>1</v>
      </c>
      <c r="R42" s="60">
        <v>1</v>
      </c>
    </row>
    <row r="43" spans="1:18" x14ac:dyDescent="0.25">
      <c r="A43">
        <v>41</v>
      </c>
      <c r="B43" s="58" t="s">
        <v>337</v>
      </c>
      <c r="C43" s="59" t="s">
        <v>69</v>
      </c>
      <c r="D43" s="59">
        <v>1</v>
      </c>
      <c r="E43" s="59">
        <v>1</v>
      </c>
      <c r="F43" s="59">
        <v>1</v>
      </c>
      <c r="G43" s="59">
        <v>0</v>
      </c>
      <c r="H43" s="60">
        <v>0</v>
      </c>
      <c r="K43">
        <f t="shared" si="0"/>
        <v>42</v>
      </c>
      <c r="L43" s="58" t="s">
        <v>385</v>
      </c>
      <c r="M43" s="59" t="s">
        <v>161</v>
      </c>
      <c r="N43" s="59">
        <v>1</v>
      </c>
      <c r="O43" s="59">
        <v>1</v>
      </c>
      <c r="P43" s="59">
        <v>1</v>
      </c>
      <c r="Q43" s="59">
        <v>1</v>
      </c>
      <c r="R43" s="60">
        <v>1</v>
      </c>
    </row>
    <row r="44" spans="1:18" x14ac:dyDescent="0.25">
      <c r="A44">
        <v>42</v>
      </c>
      <c r="B44" s="58" t="s">
        <v>445</v>
      </c>
      <c r="C44" s="59" t="s">
        <v>126</v>
      </c>
      <c r="D44" s="59">
        <v>1</v>
      </c>
      <c r="E44" s="59">
        <v>1</v>
      </c>
      <c r="F44" s="59">
        <v>0</v>
      </c>
      <c r="G44" s="59">
        <v>0</v>
      </c>
      <c r="H44" s="60">
        <v>1</v>
      </c>
      <c r="K44">
        <f t="shared" si="0"/>
        <v>43</v>
      </c>
      <c r="L44" s="58" t="s">
        <v>585</v>
      </c>
      <c r="M44" s="59" t="s">
        <v>27</v>
      </c>
      <c r="N44" s="59">
        <v>1</v>
      </c>
      <c r="O44" s="59">
        <v>1</v>
      </c>
      <c r="P44" s="59">
        <v>0</v>
      </c>
      <c r="Q44" s="59">
        <v>0</v>
      </c>
      <c r="R44" s="60">
        <v>1</v>
      </c>
    </row>
    <row r="45" spans="1:18" x14ac:dyDescent="0.25">
      <c r="A45">
        <v>43</v>
      </c>
      <c r="B45" s="58" t="s">
        <v>414</v>
      </c>
      <c r="C45" s="59" t="s">
        <v>145</v>
      </c>
      <c r="D45" s="59">
        <v>1</v>
      </c>
      <c r="E45" s="59">
        <v>1</v>
      </c>
      <c r="F45" s="59">
        <v>0</v>
      </c>
      <c r="G45" s="59">
        <v>0</v>
      </c>
      <c r="H45" s="60">
        <v>0</v>
      </c>
      <c r="K45">
        <f t="shared" si="0"/>
        <v>44</v>
      </c>
      <c r="L45" s="58" t="s">
        <v>452</v>
      </c>
      <c r="M45" s="59" t="s">
        <v>23</v>
      </c>
      <c r="N45" s="59">
        <v>1</v>
      </c>
      <c r="O45" s="59">
        <v>1</v>
      </c>
      <c r="P45" s="59">
        <v>0</v>
      </c>
      <c r="Q45" s="59">
        <v>0</v>
      </c>
      <c r="R45" s="60">
        <v>0</v>
      </c>
    </row>
    <row r="46" spans="1:18" x14ac:dyDescent="0.25">
      <c r="A46">
        <v>44</v>
      </c>
      <c r="B46" s="58" t="s">
        <v>424</v>
      </c>
      <c r="C46" s="59" t="s">
        <v>138</v>
      </c>
      <c r="D46" s="59">
        <v>1</v>
      </c>
      <c r="E46" s="59">
        <v>1</v>
      </c>
      <c r="F46" s="59">
        <v>0</v>
      </c>
      <c r="G46" s="59">
        <v>0</v>
      </c>
      <c r="H46" s="60">
        <v>0</v>
      </c>
      <c r="K46">
        <f t="shared" si="0"/>
        <v>45</v>
      </c>
      <c r="L46" s="58" t="s">
        <v>586</v>
      </c>
      <c r="M46" s="59" t="s">
        <v>119</v>
      </c>
      <c r="N46" s="59">
        <v>1</v>
      </c>
      <c r="O46" s="59">
        <v>1</v>
      </c>
      <c r="P46" s="59">
        <v>0</v>
      </c>
      <c r="Q46" s="59">
        <v>0</v>
      </c>
      <c r="R46" s="60">
        <v>0</v>
      </c>
    </row>
    <row r="47" spans="1:18" x14ac:dyDescent="0.25">
      <c r="A47">
        <v>45</v>
      </c>
      <c r="B47" s="58" t="s">
        <v>311</v>
      </c>
      <c r="C47" s="59" t="s">
        <v>196</v>
      </c>
      <c r="D47" s="59">
        <v>1</v>
      </c>
      <c r="E47" s="59">
        <v>1</v>
      </c>
      <c r="F47" s="59">
        <v>0</v>
      </c>
      <c r="G47" s="59">
        <v>0</v>
      </c>
      <c r="H47" s="60">
        <v>1</v>
      </c>
      <c r="K47">
        <f t="shared" si="0"/>
        <v>46</v>
      </c>
      <c r="L47" s="58" t="s">
        <v>254</v>
      </c>
      <c r="M47" s="59" t="s">
        <v>20</v>
      </c>
      <c r="N47" s="59">
        <v>1</v>
      </c>
      <c r="O47" s="59">
        <v>1</v>
      </c>
      <c r="P47" s="59">
        <v>0</v>
      </c>
      <c r="Q47" s="59">
        <v>0</v>
      </c>
      <c r="R47" s="60">
        <v>0</v>
      </c>
    </row>
    <row r="48" spans="1:18" x14ac:dyDescent="0.25">
      <c r="A48">
        <v>46</v>
      </c>
      <c r="B48" s="58" t="s">
        <v>339</v>
      </c>
      <c r="C48" s="59" t="s">
        <v>218</v>
      </c>
      <c r="D48" s="59">
        <v>1</v>
      </c>
      <c r="E48" s="59">
        <v>1</v>
      </c>
      <c r="F48" s="59">
        <v>1</v>
      </c>
      <c r="G48" s="59">
        <v>1</v>
      </c>
      <c r="H48" s="60">
        <v>0</v>
      </c>
      <c r="K48">
        <f t="shared" si="0"/>
        <v>47</v>
      </c>
      <c r="L48" s="58" t="s">
        <v>587</v>
      </c>
      <c r="M48" s="59" t="s">
        <v>58</v>
      </c>
      <c r="N48" s="59">
        <v>1</v>
      </c>
      <c r="O48" s="59">
        <v>1</v>
      </c>
      <c r="P48" s="59">
        <v>0</v>
      </c>
      <c r="Q48" s="59">
        <v>0</v>
      </c>
      <c r="R48" s="60">
        <v>0</v>
      </c>
    </row>
    <row r="49" spans="1:18" x14ac:dyDescent="0.25">
      <c r="A49">
        <v>47</v>
      </c>
      <c r="B49" s="58" t="s">
        <v>470</v>
      </c>
      <c r="C49" s="59" t="s">
        <v>35</v>
      </c>
      <c r="D49" s="59">
        <v>1</v>
      </c>
      <c r="E49" s="59">
        <v>1</v>
      </c>
      <c r="F49" s="59">
        <v>0</v>
      </c>
      <c r="G49" s="59">
        <v>0</v>
      </c>
      <c r="H49" s="60">
        <v>0</v>
      </c>
      <c r="K49">
        <f t="shared" si="0"/>
        <v>48</v>
      </c>
      <c r="L49" s="58" t="s">
        <v>588</v>
      </c>
      <c r="M49" s="59" t="s">
        <v>130</v>
      </c>
      <c r="N49" s="59">
        <v>1</v>
      </c>
      <c r="O49" s="59">
        <v>1</v>
      </c>
      <c r="P49" s="59">
        <v>0</v>
      </c>
      <c r="Q49" s="59">
        <v>0</v>
      </c>
      <c r="R49" s="60">
        <v>0</v>
      </c>
    </row>
    <row r="50" spans="1:18" x14ac:dyDescent="0.25">
      <c r="A50">
        <v>48</v>
      </c>
      <c r="B50" s="58" t="s">
        <v>431</v>
      </c>
      <c r="C50" s="59" t="s">
        <v>34</v>
      </c>
      <c r="D50" s="59">
        <v>1</v>
      </c>
      <c r="E50" s="59">
        <v>1</v>
      </c>
      <c r="F50" s="59">
        <v>0</v>
      </c>
      <c r="G50" s="59">
        <v>0</v>
      </c>
      <c r="H50" s="60">
        <v>0</v>
      </c>
      <c r="K50">
        <f t="shared" si="0"/>
        <v>49</v>
      </c>
      <c r="L50" s="58" t="s">
        <v>344</v>
      </c>
      <c r="M50" s="59" t="s">
        <v>170</v>
      </c>
      <c r="N50" s="59">
        <v>1</v>
      </c>
      <c r="O50" s="59">
        <v>1</v>
      </c>
      <c r="P50" s="59">
        <v>0</v>
      </c>
      <c r="Q50" s="59">
        <v>0</v>
      </c>
      <c r="R50" s="60">
        <v>0</v>
      </c>
    </row>
    <row r="51" spans="1:18" x14ac:dyDescent="0.25">
      <c r="A51">
        <v>49</v>
      </c>
      <c r="B51" s="58" t="s">
        <v>376</v>
      </c>
      <c r="C51" s="59" t="s">
        <v>60</v>
      </c>
      <c r="D51" s="59">
        <v>1</v>
      </c>
      <c r="E51" s="59">
        <v>1</v>
      </c>
      <c r="F51" s="59">
        <v>0</v>
      </c>
      <c r="G51" s="59">
        <v>0</v>
      </c>
      <c r="H51" s="60">
        <v>1</v>
      </c>
      <c r="K51">
        <f t="shared" si="0"/>
        <v>50</v>
      </c>
      <c r="L51" s="58" t="s">
        <v>589</v>
      </c>
      <c r="M51" s="59" t="s">
        <v>104</v>
      </c>
      <c r="N51" s="59">
        <v>1</v>
      </c>
      <c r="O51" s="59">
        <v>1</v>
      </c>
      <c r="P51" s="59">
        <v>1</v>
      </c>
      <c r="Q51" s="59">
        <v>1</v>
      </c>
      <c r="R51" s="60">
        <v>0</v>
      </c>
    </row>
    <row r="52" spans="1:18" x14ac:dyDescent="0.25">
      <c r="A52">
        <v>50</v>
      </c>
      <c r="B52" s="58" t="s">
        <v>422</v>
      </c>
      <c r="C52" s="59" t="s">
        <v>37</v>
      </c>
      <c r="D52" s="59">
        <v>1</v>
      </c>
      <c r="E52" s="59">
        <v>1</v>
      </c>
      <c r="F52" s="59">
        <v>1</v>
      </c>
      <c r="G52" s="59">
        <v>1</v>
      </c>
      <c r="H52" s="60">
        <v>1</v>
      </c>
      <c r="K52">
        <f t="shared" si="0"/>
        <v>51</v>
      </c>
      <c r="L52" s="58" t="s">
        <v>590</v>
      </c>
      <c r="M52" s="59" t="s">
        <v>105</v>
      </c>
      <c r="N52" s="59">
        <v>1</v>
      </c>
      <c r="O52" s="59">
        <v>1</v>
      </c>
      <c r="P52" s="59">
        <v>1</v>
      </c>
      <c r="Q52" s="59">
        <v>1</v>
      </c>
      <c r="R52" s="60">
        <v>1</v>
      </c>
    </row>
    <row r="53" spans="1:18" x14ac:dyDescent="0.25">
      <c r="A53">
        <v>51</v>
      </c>
      <c r="B53" s="58" t="s">
        <v>437</v>
      </c>
      <c r="C53" s="59" t="s">
        <v>32</v>
      </c>
      <c r="D53" s="59">
        <v>1</v>
      </c>
      <c r="E53" s="59">
        <v>1</v>
      </c>
      <c r="F53" s="59">
        <v>0</v>
      </c>
      <c r="G53" s="59">
        <v>1</v>
      </c>
      <c r="H53" s="60">
        <v>1</v>
      </c>
      <c r="K53">
        <f t="shared" si="0"/>
        <v>52</v>
      </c>
      <c r="L53" s="58" t="s">
        <v>363</v>
      </c>
      <c r="M53" s="59" t="s">
        <v>30</v>
      </c>
      <c r="N53" s="59">
        <v>1</v>
      </c>
      <c r="O53" s="59">
        <v>1</v>
      </c>
      <c r="P53" s="59">
        <v>1</v>
      </c>
      <c r="Q53" s="59">
        <v>1</v>
      </c>
      <c r="R53" s="60">
        <v>1</v>
      </c>
    </row>
    <row r="54" spans="1:18" x14ac:dyDescent="0.25">
      <c r="A54">
        <v>52</v>
      </c>
      <c r="B54" s="58" t="s">
        <v>277</v>
      </c>
      <c r="C54" s="59" t="s">
        <v>92</v>
      </c>
      <c r="D54" s="59">
        <v>1</v>
      </c>
      <c r="E54" s="59">
        <v>1</v>
      </c>
      <c r="F54" s="59">
        <v>1</v>
      </c>
      <c r="G54" s="59">
        <v>1</v>
      </c>
      <c r="H54" s="60">
        <v>0</v>
      </c>
      <c r="K54">
        <f t="shared" si="0"/>
        <v>53</v>
      </c>
      <c r="L54" s="58" t="s">
        <v>591</v>
      </c>
      <c r="M54" s="59" t="s">
        <v>109</v>
      </c>
      <c r="N54" s="59">
        <v>1</v>
      </c>
      <c r="O54" s="59">
        <v>1</v>
      </c>
      <c r="P54" s="59">
        <v>1</v>
      </c>
      <c r="Q54" s="59">
        <v>1</v>
      </c>
      <c r="R54" s="60">
        <v>1</v>
      </c>
    </row>
    <row r="55" spans="1:18" x14ac:dyDescent="0.25">
      <c r="A55">
        <v>53</v>
      </c>
      <c r="B55" s="58" t="s">
        <v>348</v>
      </c>
      <c r="C55" s="59" t="s">
        <v>185</v>
      </c>
      <c r="D55" s="59">
        <v>1</v>
      </c>
      <c r="E55" s="59">
        <v>1</v>
      </c>
      <c r="F55" s="59">
        <v>1</v>
      </c>
      <c r="G55" s="59">
        <v>1</v>
      </c>
      <c r="H55" s="60">
        <v>1</v>
      </c>
      <c r="K55">
        <f t="shared" si="0"/>
        <v>54</v>
      </c>
      <c r="L55" s="58" t="s">
        <v>592</v>
      </c>
      <c r="M55" s="59" t="s">
        <v>84</v>
      </c>
      <c r="N55" s="59">
        <v>1</v>
      </c>
      <c r="O55" s="59">
        <v>1</v>
      </c>
      <c r="P55" s="59">
        <v>1</v>
      </c>
      <c r="Q55" s="59">
        <v>1</v>
      </c>
      <c r="R55" s="60">
        <v>1</v>
      </c>
    </row>
    <row r="56" spans="1:18" x14ac:dyDescent="0.25">
      <c r="A56">
        <v>54</v>
      </c>
      <c r="B56" s="58" t="s">
        <v>466</v>
      </c>
      <c r="C56" s="59" t="s">
        <v>109</v>
      </c>
      <c r="D56" s="59">
        <v>1</v>
      </c>
      <c r="E56" s="59">
        <v>1</v>
      </c>
      <c r="F56" s="59">
        <v>1</v>
      </c>
      <c r="G56" s="59">
        <v>1</v>
      </c>
      <c r="H56" s="60">
        <v>1</v>
      </c>
      <c r="K56">
        <f t="shared" si="0"/>
        <v>55</v>
      </c>
      <c r="L56" s="58" t="s">
        <v>593</v>
      </c>
      <c r="M56" s="59" t="s">
        <v>153</v>
      </c>
      <c r="N56" s="59">
        <v>1</v>
      </c>
      <c r="O56" s="59">
        <v>1</v>
      </c>
      <c r="P56" s="59">
        <v>0</v>
      </c>
      <c r="Q56" s="59">
        <v>0</v>
      </c>
      <c r="R56" s="60">
        <v>0</v>
      </c>
    </row>
    <row r="57" spans="1:18" x14ac:dyDescent="0.25">
      <c r="A57">
        <v>55</v>
      </c>
      <c r="B57" s="58" t="s">
        <v>368</v>
      </c>
      <c r="C57" s="59" t="s">
        <v>21</v>
      </c>
      <c r="D57" s="59">
        <v>1</v>
      </c>
      <c r="E57" s="59">
        <v>1</v>
      </c>
      <c r="F57" s="59">
        <v>0</v>
      </c>
      <c r="G57" s="59">
        <v>1</v>
      </c>
      <c r="H57" s="60">
        <v>1</v>
      </c>
      <c r="K57">
        <f t="shared" si="0"/>
        <v>56</v>
      </c>
      <c r="L57" s="58" t="s">
        <v>378</v>
      </c>
      <c r="M57" s="59" t="s">
        <v>15</v>
      </c>
      <c r="N57" s="59">
        <v>1</v>
      </c>
      <c r="O57" s="59">
        <v>1</v>
      </c>
      <c r="P57" s="59">
        <v>0</v>
      </c>
      <c r="Q57" s="59">
        <v>0</v>
      </c>
      <c r="R57" s="60">
        <v>0</v>
      </c>
    </row>
    <row r="58" spans="1:18" x14ac:dyDescent="0.25">
      <c r="A58">
        <v>56</v>
      </c>
      <c r="B58" s="58" t="s">
        <v>251</v>
      </c>
      <c r="C58" s="59" t="s">
        <v>209</v>
      </c>
      <c r="D58" s="59">
        <v>1</v>
      </c>
      <c r="E58" s="59">
        <v>1</v>
      </c>
      <c r="F58" s="59">
        <v>0</v>
      </c>
      <c r="G58" s="59">
        <v>0</v>
      </c>
      <c r="H58" s="60">
        <v>1</v>
      </c>
      <c r="K58">
        <f t="shared" si="0"/>
        <v>57</v>
      </c>
      <c r="L58" s="58" t="s">
        <v>594</v>
      </c>
      <c r="M58" s="59" t="s">
        <v>167</v>
      </c>
      <c r="N58" s="59">
        <v>1</v>
      </c>
      <c r="O58" s="59">
        <v>1</v>
      </c>
      <c r="P58" s="59">
        <v>1</v>
      </c>
      <c r="Q58" s="59">
        <v>1</v>
      </c>
      <c r="R58" s="60">
        <v>1</v>
      </c>
    </row>
    <row r="59" spans="1:18" x14ac:dyDescent="0.25">
      <c r="A59">
        <v>57</v>
      </c>
      <c r="B59" s="58" t="s">
        <v>306</v>
      </c>
      <c r="C59" s="59" t="s">
        <v>197</v>
      </c>
      <c r="D59" s="59">
        <v>1</v>
      </c>
      <c r="E59" s="59">
        <v>1</v>
      </c>
      <c r="F59" s="59">
        <v>0</v>
      </c>
      <c r="G59" s="59">
        <v>0</v>
      </c>
      <c r="H59" s="60">
        <v>0</v>
      </c>
      <c r="K59">
        <f t="shared" si="0"/>
        <v>58</v>
      </c>
      <c r="L59" s="58" t="s">
        <v>564</v>
      </c>
      <c r="M59" s="59" t="s">
        <v>78</v>
      </c>
      <c r="N59" s="59">
        <v>1</v>
      </c>
      <c r="O59" s="59">
        <v>1</v>
      </c>
      <c r="P59" s="59">
        <v>0</v>
      </c>
      <c r="Q59" s="59">
        <v>0</v>
      </c>
      <c r="R59" s="60">
        <v>0</v>
      </c>
    </row>
    <row r="60" spans="1:18" x14ac:dyDescent="0.25">
      <c r="A60">
        <v>58</v>
      </c>
      <c r="B60" s="58" t="s">
        <v>365</v>
      </c>
      <c r="C60" s="59" t="s">
        <v>171</v>
      </c>
      <c r="D60" s="59">
        <v>1</v>
      </c>
      <c r="E60" s="59">
        <v>1</v>
      </c>
      <c r="F60" s="59">
        <v>0</v>
      </c>
      <c r="G60" s="59">
        <v>1</v>
      </c>
      <c r="H60" s="60">
        <v>1</v>
      </c>
      <c r="K60">
        <f t="shared" si="0"/>
        <v>59</v>
      </c>
      <c r="L60" s="90" t="s">
        <v>330</v>
      </c>
      <c r="M60" s="59" t="s">
        <v>28</v>
      </c>
      <c r="N60" s="59">
        <v>1</v>
      </c>
      <c r="O60" s="59">
        <v>1</v>
      </c>
      <c r="P60" s="59">
        <v>0</v>
      </c>
      <c r="Q60" s="59">
        <v>0</v>
      </c>
      <c r="R60" s="60">
        <v>0</v>
      </c>
    </row>
    <row r="61" spans="1:18" x14ac:dyDescent="0.25">
      <c r="A61">
        <v>59</v>
      </c>
      <c r="B61" s="58" t="s">
        <v>307</v>
      </c>
      <c r="C61" s="59" t="s">
        <v>76</v>
      </c>
      <c r="D61" s="59">
        <v>1</v>
      </c>
      <c r="E61" s="59">
        <v>1</v>
      </c>
      <c r="F61" s="59">
        <v>0</v>
      </c>
      <c r="G61" s="59">
        <v>0</v>
      </c>
      <c r="H61" s="60">
        <v>0</v>
      </c>
      <c r="K61">
        <f t="shared" si="0"/>
        <v>60</v>
      </c>
      <c r="L61" s="90" t="s">
        <v>597</v>
      </c>
      <c r="M61" s="59" t="s">
        <v>883</v>
      </c>
      <c r="N61" s="59">
        <v>1</v>
      </c>
      <c r="O61" s="59">
        <v>1</v>
      </c>
      <c r="P61" s="59">
        <v>0</v>
      </c>
      <c r="Q61" s="59">
        <v>0</v>
      </c>
      <c r="R61" s="60">
        <v>0</v>
      </c>
    </row>
    <row r="62" spans="1:18" x14ac:dyDescent="0.25">
      <c r="A62">
        <v>60</v>
      </c>
      <c r="B62" s="58" t="s">
        <v>442</v>
      </c>
      <c r="C62" s="59" t="s">
        <v>125</v>
      </c>
      <c r="D62" s="59">
        <v>1</v>
      </c>
      <c r="E62" s="59">
        <v>1</v>
      </c>
      <c r="F62" s="59">
        <v>1</v>
      </c>
      <c r="G62" s="59">
        <v>1</v>
      </c>
      <c r="H62" s="60">
        <v>0</v>
      </c>
      <c r="K62">
        <f t="shared" si="0"/>
        <v>61</v>
      </c>
      <c r="L62" s="58" t="s">
        <v>873</v>
      </c>
      <c r="M62" s="59" t="s">
        <v>881</v>
      </c>
      <c r="N62" s="59">
        <v>1</v>
      </c>
      <c r="O62" s="59">
        <v>1</v>
      </c>
      <c r="P62" s="59">
        <v>0</v>
      </c>
      <c r="Q62" s="59">
        <v>0</v>
      </c>
      <c r="R62" s="60">
        <v>0</v>
      </c>
    </row>
    <row r="63" spans="1:18" x14ac:dyDescent="0.25">
      <c r="A63">
        <v>61</v>
      </c>
      <c r="B63" s="58" t="s">
        <v>460</v>
      </c>
      <c r="C63" s="59" t="s">
        <v>116</v>
      </c>
      <c r="D63" s="59">
        <v>1</v>
      </c>
      <c r="E63" s="59">
        <v>1</v>
      </c>
      <c r="F63" s="59">
        <v>1</v>
      </c>
      <c r="G63" s="59">
        <v>1</v>
      </c>
      <c r="H63" s="60">
        <v>1</v>
      </c>
      <c r="K63">
        <f t="shared" si="0"/>
        <v>62</v>
      </c>
      <c r="L63" s="58" t="s">
        <v>416</v>
      </c>
      <c r="M63" s="59" t="s">
        <v>7</v>
      </c>
      <c r="N63" s="59">
        <v>1</v>
      </c>
      <c r="O63" s="59">
        <v>1</v>
      </c>
      <c r="P63" s="59">
        <v>1</v>
      </c>
      <c r="Q63" s="59">
        <v>0</v>
      </c>
      <c r="R63" s="60">
        <v>0</v>
      </c>
    </row>
    <row r="64" spans="1:18" x14ac:dyDescent="0.25">
      <c r="A64">
        <v>62</v>
      </c>
      <c r="B64" s="58" t="s">
        <v>399</v>
      </c>
      <c r="C64" s="59" t="s">
        <v>46</v>
      </c>
      <c r="D64" s="59">
        <v>1</v>
      </c>
      <c r="E64" s="59">
        <v>1</v>
      </c>
      <c r="F64" s="59">
        <v>1</v>
      </c>
      <c r="G64" s="59">
        <v>1</v>
      </c>
      <c r="H64" s="60">
        <v>0</v>
      </c>
      <c r="K64">
        <f t="shared" si="0"/>
        <v>63</v>
      </c>
      <c r="L64" s="58" t="s">
        <v>449</v>
      </c>
      <c r="M64" s="59" t="s">
        <v>24</v>
      </c>
      <c r="N64" s="59">
        <v>1</v>
      </c>
      <c r="O64" s="59">
        <v>1</v>
      </c>
      <c r="P64" s="59">
        <v>0</v>
      </c>
      <c r="Q64" s="59">
        <v>0</v>
      </c>
      <c r="R64" s="60">
        <v>0</v>
      </c>
    </row>
    <row r="65" spans="1:18" ht="15.75" thickBot="1" x14ac:dyDescent="0.3">
      <c r="A65">
        <v>63</v>
      </c>
      <c r="B65" s="58" t="s">
        <v>403</v>
      </c>
      <c r="C65" s="59" t="s">
        <v>47</v>
      </c>
      <c r="D65" s="59">
        <v>1</v>
      </c>
      <c r="E65" s="59">
        <v>1</v>
      </c>
      <c r="F65" s="59">
        <v>1</v>
      </c>
      <c r="G65" s="59">
        <v>1</v>
      </c>
      <c r="H65" s="60">
        <v>1</v>
      </c>
      <c r="L65" s="58"/>
      <c r="M65" s="59"/>
      <c r="N65" s="59"/>
      <c r="O65" s="59">
        <f>SUM(O2:O64)</f>
        <v>62</v>
      </c>
      <c r="P65" s="59">
        <v>26</v>
      </c>
      <c r="Q65" s="59">
        <f>SUM(Q3:Q64)</f>
        <v>25</v>
      </c>
      <c r="R65" s="60">
        <v>21</v>
      </c>
    </row>
    <row r="66" spans="1:18" ht="15.75" thickBot="1" x14ac:dyDescent="0.3">
      <c r="A66">
        <v>64</v>
      </c>
      <c r="B66" s="58" t="s">
        <v>457</v>
      </c>
      <c r="C66" s="59" t="s">
        <v>119</v>
      </c>
      <c r="D66" s="59">
        <v>1</v>
      </c>
      <c r="E66" s="59">
        <v>1</v>
      </c>
      <c r="F66" s="59">
        <v>0</v>
      </c>
      <c r="G66" s="59">
        <v>0</v>
      </c>
      <c r="H66" s="60">
        <v>0</v>
      </c>
      <c r="L66" s="96" t="s">
        <v>484</v>
      </c>
      <c r="M66" s="97"/>
      <c r="N66" s="97"/>
      <c r="O66" s="97"/>
      <c r="P66" s="97"/>
      <c r="Q66" s="97"/>
      <c r="R66" s="98"/>
    </row>
    <row r="67" spans="1:18" x14ac:dyDescent="0.25">
      <c r="A67">
        <v>65</v>
      </c>
      <c r="B67" s="58" t="s">
        <v>272</v>
      </c>
      <c r="C67" s="59" t="s">
        <v>91</v>
      </c>
      <c r="D67" s="59">
        <v>1</v>
      </c>
      <c r="E67" s="59">
        <v>1</v>
      </c>
      <c r="F67" s="59">
        <v>0</v>
      </c>
      <c r="G67" s="59">
        <v>0</v>
      </c>
      <c r="H67" s="60">
        <v>0</v>
      </c>
      <c r="K67">
        <v>64</v>
      </c>
      <c r="L67" s="91" t="s">
        <v>488</v>
      </c>
      <c r="M67" s="88" t="e">
        <v>#N/A</v>
      </c>
      <c r="N67" s="88">
        <v>0</v>
      </c>
      <c r="O67" s="88">
        <v>0</v>
      </c>
      <c r="P67" s="88">
        <v>0</v>
      </c>
      <c r="Q67" s="88">
        <v>0</v>
      </c>
      <c r="R67" s="92">
        <v>0</v>
      </c>
    </row>
    <row r="68" spans="1:18" x14ac:dyDescent="0.25">
      <c r="A68">
        <v>66</v>
      </c>
      <c r="B68" s="58" t="s">
        <v>419</v>
      </c>
      <c r="C68" s="59" t="s">
        <v>40</v>
      </c>
      <c r="D68" s="59">
        <v>1</v>
      </c>
      <c r="E68" s="59">
        <v>1</v>
      </c>
      <c r="F68" s="59">
        <v>1</v>
      </c>
      <c r="G68" s="59">
        <v>0</v>
      </c>
      <c r="H68" s="60">
        <v>0</v>
      </c>
      <c r="K68">
        <v>65</v>
      </c>
      <c r="L68" s="91" t="s">
        <v>492</v>
      </c>
      <c r="M68" s="88" t="s">
        <v>879</v>
      </c>
      <c r="N68" s="88">
        <v>0</v>
      </c>
      <c r="O68" s="88">
        <v>0</v>
      </c>
      <c r="P68" s="88">
        <v>0</v>
      </c>
      <c r="Q68" s="88">
        <v>0</v>
      </c>
      <c r="R68" s="92">
        <v>0</v>
      </c>
    </row>
    <row r="69" spans="1:18" x14ac:dyDescent="0.25">
      <c r="A69">
        <v>67</v>
      </c>
      <c r="B69" s="58" t="s">
        <v>439</v>
      </c>
      <c r="C69" s="59" t="s">
        <v>130</v>
      </c>
      <c r="D69" s="59">
        <v>1</v>
      </c>
      <c r="E69" s="59">
        <v>1</v>
      </c>
      <c r="F69" s="59">
        <v>0</v>
      </c>
      <c r="G69" s="59">
        <v>0</v>
      </c>
      <c r="H69" s="60">
        <v>0</v>
      </c>
      <c r="K69">
        <v>66</v>
      </c>
      <c r="L69" s="91" t="s">
        <v>492</v>
      </c>
      <c r="M69" s="88" t="s">
        <v>879</v>
      </c>
      <c r="N69" s="88">
        <v>0</v>
      </c>
      <c r="O69" s="88">
        <v>0</v>
      </c>
      <c r="P69" s="88">
        <v>0</v>
      </c>
      <c r="Q69" s="88">
        <v>0</v>
      </c>
      <c r="R69" s="92">
        <v>0</v>
      </c>
    </row>
    <row r="70" spans="1:18" x14ac:dyDescent="0.25">
      <c r="A70">
        <v>68</v>
      </c>
      <c r="B70" s="58" t="s">
        <v>230</v>
      </c>
      <c r="C70" s="59" t="s">
        <v>105</v>
      </c>
      <c r="D70" s="59">
        <v>1</v>
      </c>
      <c r="E70" s="59">
        <v>1</v>
      </c>
      <c r="F70" s="59">
        <v>1</v>
      </c>
      <c r="G70" s="59">
        <v>1</v>
      </c>
      <c r="H70" s="60">
        <v>1</v>
      </c>
      <c r="K70">
        <v>67</v>
      </c>
      <c r="L70" s="91" t="s">
        <v>498</v>
      </c>
      <c r="M70" s="88" t="e">
        <v>#N/A</v>
      </c>
      <c r="N70" s="88">
        <v>0</v>
      </c>
      <c r="O70" s="88">
        <v>0</v>
      </c>
      <c r="P70" s="88">
        <v>0</v>
      </c>
      <c r="Q70" s="88">
        <v>0</v>
      </c>
      <c r="R70" s="92">
        <v>0</v>
      </c>
    </row>
    <row r="71" spans="1:18" x14ac:dyDescent="0.25">
      <c r="A71">
        <v>69</v>
      </c>
      <c r="B71" s="58" t="s">
        <v>224</v>
      </c>
      <c r="C71" s="59" t="s">
        <v>104</v>
      </c>
      <c r="D71" s="59">
        <v>1</v>
      </c>
      <c r="E71" s="59">
        <v>1</v>
      </c>
      <c r="F71" s="59">
        <v>0</v>
      </c>
      <c r="G71" s="59">
        <v>1</v>
      </c>
      <c r="H71" s="60">
        <v>0</v>
      </c>
      <c r="K71">
        <v>68</v>
      </c>
      <c r="L71" s="91" t="s">
        <v>498</v>
      </c>
      <c r="M71" s="88" t="e">
        <v>#N/A</v>
      </c>
      <c r="N71" s="88">
        <v>0</v>
      </c>
      <c r="O71" s="88">
        <v>0</v>
      </c>
      <c r="P71" s="88">
        <v>0</v>
      </c>
      <c r="Q71" s="88">
        <v>0</v>
      </c>
      <c r="R71" s="92">
        <v>0</v>
      </c>
    </row>
    <row r="72" spans="1:18" x14ac:dyDescent="0.25">
      <c r="A72">
        <v>70</v>
      </c>
      <c r="B72" s="58" t="s">
        <v>292</v>
      </c>
      <c r="C72" s="59" t="s">
        <v>84</v>
      </c>
      <c r="D72" s="59">
        <v>1</v>
      </c>
      <c r="E72" s="59">
        <v>1</v>
      </c>
      <c r="F72" s="59">
        <v>1</v>
      </c>
      <c r="G72" s="59">
        <v>0</v>
      </c>
      <c r="H72" s="60">
        <v>1</v>
      </c>
      <c r="K72">
        <v>69</v>
      </c>
      <c r="L72" s="91" t="s">
        <v>503</v>
      </c>
      <c r="M72" s="88" t="e">
        <v>#N/A</v>
      </c>
      <c r="N72" s="88">
        <v>0</v>
      </c>
      <c r="O72" s="88">
        <v>0</v>
      </c>
      <c r="P72" s="88">
        <v>0</v>
      </c>
      <c r="Q72" s="88">
        <v>0</v>
      </c>
      <c r="R72" s="92">
        <v>0</v>
      </c>
    </row>
    <row r="73" spans="1:18" x14ac:dyDescent="0.25">
      <c r="A73">
        <v>71</v>
      </c>
      <c r="B73" s="58" t="s">
        <v>402</v>
      </c>
      <c r="C73" s="59" t="s">
        <v>153</v>
      </c>
      <c r="D73" s="59">
        <v>1</v>
      </c>
      <c r="E73" s="59">
        <v>1</v>
      </c>
      <c r="F73" s="59">
        <v>0</v>
      </c>
      <c r="G73" s="59">
        <v>0</v>
      </c>
      <c r="H73" s="60">
        <v>0</v>
      </c>
      <c r="K73">
        <v>70</v>
      </c>
      <c r="L73" s="91" t="s">
        <v>507</v>
      </c>
      <c r="M73" s="88" t="e">
        <v>#N/A</v>
      </c>
      <c r="N73" s="88">
        <v>0</v>
      </c>
      <c r="O73" s="88">
        <v>0</v>
      </c>
      <c r="P73" s="88">
        <v>0</v>
      </c>
      <c r="Q73" s="88">
        <v>0</v>
      </c>
      <c r="R73" s="92">
        <v>0</v>
      </c>
    </row>
    <row r="74" spans="1:18" x14ac:dyDescent="0.25">
      <c r="A74">
        <v>72</v>
      </c>
      <c r="B74" s="58" t="s">
        <v>336</v>
      </c>
      <c r="C74" s="59" t="s">
        <v>190</v>
      </c>
      <c r="D74" s="59">
        <v>1</v>
      </c>
      <c r="E74" s="59">
        <v>1</v>
      </c>
      <c r="F74" s="59">
        <v>0</v>
      </c>
      <c r="G74" s="59">
        <v>0</v>
      </c>
      <c r="H74" s="60">
        <v>0</v>
      </c>
      <c r="K74">
        <v>71</v>
      </c>
      <c r="L74" s="91" t="s">
        <v>511</v>
      </c>
      <c r="M74" s="88" t="e">
        <v>#N/A</v>
      </c>
      <c r="N74" s="88">
        <v>0</v>
      </c>
      <c r="O74" s="88">
        <v>0</v>
      </c>
      <c r="P74" s="88">
        <v>0</v>
      </c>
      <c r="Q74" s="88">
        <v>0</v>
      </c>
      <c r="R74" s="92">
        <v>0</v>
      </c>
    </row>
    <row r="75" spans="1:18" x14ac:dyDescent="0.25">
      <c r="A75">
        <v>73</v>
      </c>
      <c r="B75" s="58" t="s">
        <v>375</v>
      </c>
      <c r="C75" s="59" t="s">
        <v>167</v>
      </c>
      <c r="D75" s="59">
        <v>1</v>
      </c>
      <c r="E75" s="59">
        <v>1</v>
      </c>
      <c r="F75" s="59">
        <v>1</v>
      </c>
      <c r="G75" s="59">
        <v>1</v>
      </c>
      <c r="H75" s="60">
        <v>1</v>
      </c>
      <c r="K75">
        <v>72</v>
      </c>
      <c r="L75" s="91" t="s">
        <v>514</v>
      </c>
      <c r="M75" s="88" t="e">
        <v>#N/A</v>
      </c>
      <c r="N75" s="88">
        <v>0</v>
      </c>
      <c r="O75" s="88">
        <v>0</v>
      </c>
      <c r="P75" s="88">
        <v>0</v>
      </c>
      <c r="Q75" s="88">
        <v>0</v>
      </c>
      <c r="R75" s="92">
        <v>0</v>
      </c>
    </row>
    <row r="76" spans="1:18" x14ac:dyDescent="0.25">
      <c r="A76">
        <v>74</v>
      </c>
      <c r="B76" s="58" t="s">
        <v>247</v>
      </c>
      <c r="C76" s="59" t="s">
        <v>100</v>
      </c>
      <c r="D76" s="59">
        <v>1</v>
      </c>
      <c r="E76" s="59">
        <v>1</v>
      </c>
      <c r="F76" s="59">
        <v>1</v>
      </c>
      <c r="G76" s="59">
        <v>1</v>
      </c>
      <c r="H76" s="60">
        <v>1</v>
      </c>
      <c r="K76">
        <v>73</v>
      </c>
      <c r="L76" s="91" t="s">
        <v>518</v>
      </c>
      <c r="M76" s="88" t="e">
        <v>#N/A</v>
      </c>
      <c r="N76" s="88">
        <v>0</v>
      </c>
      <c r="O76" s="88">
        <v>0</v>
      </c>
      <c r="P76" s="88">
        <v>0</v>
      </c>
      <c r="Q76" s="88">
        <v>0</v>
      </c>
      <c r="R76" s="92">
        <v>0</v>
      </c>
    </row>
    <row r="77" spans="1:18" x14ac:dyDescent="0.25">
      <c r="A77">
        <v>75</v>
      </c>
      <c r="B77" s="58" t="s">
        <v>383</v>
      </c>
      <c r="C77" s="59" t="s">
        <v>160</v>
      </c>
      <c r="D77" s="59">
        <v>1</v>
      </c>
      <c r="E77" s="59">
        <v>1</v>
      </c>
      <c r="F77" s="59">
        <v>1</v>
      </c>
      <c r="G77" s="59">
        <v>1</v>
      </c>
      <c r="H77" s="60">
        <v>1</v>
      </c>
      <c r="K77">
        <v>74</v>
      </c>
      <c r="L77" s="91" t="s">
        <v>522</v>
      </c>
      <c r="M77" s="88" t="e">
        <v>#N/A</v>
      </c>
      <c r="N77" s="88">
        <v>0</v>
      </c>
      <c r="O77" s="88">
        <v>0</v>
      </c>
      <c r="P77" s="88">
        <v>0</v>
      </c>
      <c r="Q77" s="88">
        <v>0</v>
      </c>
      <c r="R77" s="92">
        <v>0</v>
      </c>
    </row>
    <row r="78" spans="1:18" x14ac:dyDescent="0.25">
      <c r="A78">
        <v>76</v>
      </c>
      <c r="B78" s="58" t="s">
        <v>427</v>
      </c>
      <c r="C78" s="59" t="s">
        <v>139</v>
      </c>
      <c r="D78" s="59">
        <v>1</v>
      </c>
      <c r="E78" s="59">
        <v>1</v>
      </c>
      <c r="F78" s="59">
        <v>1</v>
      </c>
      <c r="G78" s="59">
        <v>1</v>
      </c>
      <c r="H78" s="60">
        <v>1</v>
      </c>
      <c r="K78">
        <v>75</v>
      </c>
      <c r="L78" s="91" t="s">
        <v>526</v>
      </c>
      <c r="M78" s="88" t="e">
        <v>#N/A</v>
      </c>
      <c r="N78" s="88">
        <v>0</v>
      </c>
      <c r="O78" s="88">
        <v>0</v>
      </c>
      <c r="P78" s="88">
        <v>0</v>
      </c>
      <c r="Q78" s="88">
        <v>0</v>
      </c>
      <c r="R78" s="92">
        <v>0</v>
      </c>
    </row>
    <row r="79" spans="1:18" x14ac:dyDescent="0.25">
      <c r="A79">
        <v>77</v>
      </c>
      <c r="B79" s="58" t="s">
        <v>425</v>
      </c>
      <c r="C79" s="59" t="s">
        <v>38</v>
      </c>
      <c r="D79" s="59">
        <v>1</v>
      </c>
      <c r="E79" s="59">
        <v>1</v>
      </c>
      <c r="F79" s="59">
        <v>1</v>
      </c>
      <c r="G79" s="59">
        <v>1</v>
      </c>
      <c r="H79" s="60">
        <v>1</v>
      </c>
      <c r="K79">
        <v>76</v>
      </c>
      <c r="L79" s="91" t="s">
        <v>529</v>
      </c>
      <c r="M79" s="88" t="e">
        <v>#N/A</v>
      </c>
      <c r="N79" s="88">
        <v>0</v>
      </c>
      <c r="O79" s="88">
        <v>0</v>
      </c>
      <c r="P79" s="88">
        <v>0</v>
      </c>
      <c r="Q79" s="88">
        <v>0</v>
      </c>
      <c r="R79" s="92">
        <v>0</v>
      </c>
    </row>
    <row r="80" spans="1:18" x14ac:dyDescent="0.25">
      <c r="A80">
        <v>78</v>
      </c>
      <c r="B80" s="58" t="s">
        <v>436</v>
      </c>
      <c r="C80" s="59" t="s">
        <v>131</v>
      </c>
      <c r="D80" s="59">
        <v>1</v>
      </c>
      <c r="E80" s="59">
        <v>1</v>
      </c>
      <c r="F80" s="59">
        <v>1</v>
      </c>
      <c r="G80" s="59">
        <v>0</v>
      </c>
      <c r="H80" s="60">
        <v>1</v>
      </c>
      <c r="K80">
        <v>77</v>
      </c>
      <c r="L80" s="91" t="s">
        <v>532</v>
      </c>
      <c r="M80" s="88" t="e">
        <v>#N/A</v>
      </c>
      <c r="N80" s="88">
        <v>0</v>
      </c>
      <c r="O80" s="88">
        <v>0</v>
      </c>
      <c r="P80" s="88">
        <v>0</v>
      </c>
      <c r="Q80" s="88">
        <v>0</v>
      </c>
      <c r="R80" s="92">
        <v>0</v>
      </c>
    </row>
    <row r="81" spans="1:18" x14ac:dyDescent="0.25">
      <c r="A81">
        <v>79</v>
      </c>
      <c r="B81" s="58" t="s">
        <v>406</v>
      </c>
      <c r="C81" s="59" t="s">
        <v>150</v>
      </c>
      <c r="D81" s="59">
        <v>1</v>
      </c>
      <c r="E81" s="59">
        <v>1</v>
      </c>
      <c r="F81" s="59">
        <v>1</v>
      </c>
      <c r="G81" s="59">
        <v>1</v>
      </c>
      <c r="H81" s="60">
        <v>1</v>
      </c>
      <c r="K81">
        <v>78</v>
      </c>
      <c r="L81" s="91" t="s">
        <v>536</v>
      </c>
      <c r="M81" s="88" t="e">
        <v>#N/A</v>
      </c>
      <c r="N81" s="88">
        <v>0</v>
      </c>
      <c r="O81" s="88">
        <v>0</v>
      </c>
      <c r="P81" s="88">
        <v>0</v>
      </c>
      <c r="Q81" s="88">
        <v>0</v>
      </c>
      <c r="R81" s="92">
        <v>0</v>
      </c>
    </row>
    <row r="82" spans="1:18" x14ac:dyDescent="0.25">
      <c r="A82">
        <v>80</v>
      </c>
      <c r="B82" s="58" t="s">
        <v>342</v>
      </c>
      <c r="C82" s="59" t="s">
        <v>67</v>
      </c>
      <c r="D82" s="59">
        <v>1</v>
      </c>
      <c r="E82" s="59">
        <v>1</v>
      </c>
      <c r="F82" s="59">
        <v>1</v>
      </c>
      <c r="G82" s="59">
        <v>1</v>
      </c>
      <c r="H82" s="60">
        <v>1</v>
      </c>
      <c r="K82">
        <v>79</v>
      </c>
      <c r="L82" s="91" t="s">
        <v>540</v>
      </c>
      <c r="M82" s="88" t="s">
        <v>880</v>
      </c>
      <c r="N82" s="88">
        <v>0</v>
      </c>
      <c r="O82" s="88">
        <v>0</v>
      </c>
      <c r="P82" s="88">
        <v>1</v>
      </c>
      <c r="Q82" s="88">
        <v>1</v>
      </c>
      <c r="R82" s="92">
        <v>0</v>
      </c>
    </row>
    <row r="83" spans="1:18" x14ac:dyDescent="0.25">
      <c r="A83">
        <v>81</v>
      </c>
      <c r="B83" s="58" t="s">
        <v>371</v>
      </c>
      <c r="C83" s="59" t="s">
        <v>61</v>
      </c>
      <c r="D83" s="59">
        <v>1</v>
      </c>
      <c r="E83" s="59">
        <v>1</v>
      </c>
      <c r="F83" s="59">
        <v>1</v>
      </c>
      <c r="G83" s="59">
        <v>1</v>
      </c>
      <c r="H83" s="60">
        <v>1</v>
      </c>
      <c r="K83">
        <v>80</v>
      </c>
      <c r="L83" s="91" t="s">
        <v>542</v>
      </c>
      <c r="M83" s="88" t="e">
        <v>#N/A</v>
      </c>
      <c r="N83" s="88">
        <v>0</v>
      </c>
      <c r="O83" s="88">
        <v>0</v>
      </c>
      <c r="P83" s="88">
        <v>0</v>
      </c>
      <c r="Q83" s="88">
        <v>0</v>
      </c>
      <c r="R83" s="92">
        <v>0</v>
      </c>
    </row>
    <row r="84" spans="1:18" x14ac:dyDescent="0.25">
      <c r="A84">
        <v>82</v>
      </c>
      <c r="B84" s="58" t="s">
        <v>418</v>
      </c>
      <c r="C84" s="59" t="s">
        <v>144</v>
      </c>
      <c r="D84" s="59">
        <v>1</v>
      </c>
      <c r="E84" s="59">
        <v>1</v>
      </c>
      <c r="F84" s="59">
        <v>1</v>
      </c>
      <c r="G84" s="59">
        <v>1</v>
      </c>
      <c r="H84" s="60">
        <v>1</v>
      </c>
      <c r="K84">
        <v>81</v>
      </c>
      <c r="L84" s="91" t="s">
        <v>545</v>
      </c>
      <c r="M84" s="88" t="e">
        <v>#N/A</v>
      </c>
      <c r="N84" s="88">
        <v>0</v>
      </c>
      <c r="O84" s="88">
        <v>0</v>
      </c>
      <c r="P84" s="88">
        <v>0</v>
      </c>
      <c r="Q84" s="88">
        <v>0</v>
      </c>
      <c r="R84" s="92">
        <v>0</v>
      </c>
    </row>
    <row r="85" spans="1:18" x14ac:dyDescent="0.25">
      <c r="A85">
        <v>83</v>
      </c>
      <c r="B85" s="58" t="s">
        <v>287</v>
      </c>
      <c r="C85" s="59" t="s">
        <v>87</v>
      </c>
      <c r="D85" s="59">
        <v>1</v>
      </c>
      <c r="E85" s="59">
        <v>1</v>
      </c>
      <c r="F85" s="59">
        <v>0</v>
      </c>
      <c r="G85" s="59">
        <v>0</v>
      </c>
      <c r="H85" s="60">
        <v>0</v>
      </c>
      <c r="K85">
        <v>82</v>
      </c>
      <c r="L85" s="91" t="s">
        <v>548</v>
      </c>
      <c r="M85" s="88" t="s">
        <v>725</v>
      </c>
      <c r="N85" s="88">
        <v>0</v>
      </c>
      <c r="O85" s="88">
        <v>0</v>
      </c>
      <c r="P85" s="88">
        <v>0</v>
      </c>
      <c r="Q85" s="88">
        <v>0</v>
      </c>
      <c r="R85" s="92">
        <v>0</v>
      </c>
    </row>
    <row r="86" spans="1:18" x14ac:dyDescent="0.25">
      <c r="A86">
        <v>84</v>
      </c>
      <c r="B86" s="58" t="s">
        <v>282</v>
      </c>
      <c r="C86" s="59" t="s">
        <v>89</v>
      </c>
      <c r="D86" s="59">
        <v>1</v>
      </c>
      <c r="E86" s="59">
        <v>1</v>
      </c>
      <c r="F86" s="59">
        <v>0</v>
      </c>
      <c r="G86" s="59">
        <v>0</v>
      </c>
      <c r="H86" s="60">
        <v>1</v>
      </c>
      <c r="K86">
        <v>83</v>
      </c>
      <c r="L86" s="91" t="s">
        <v>551</v>
      </c>
      <c r="M86" s="88" t="e">
        <v>#N/A</v>
      </c>
      <c r="N86" s="88">
        <v>0</v>
      </c>
      <c r="O86" s="88">
        <v>0</v>
      </c>
      <c r="P86" s="88">
        <v>0</v>
      </c>
      <c r="Q86" s="88">
        <v>0</v>
      </c>
      <c r="R86" s="92">
        <v>0</v>
      </c>
    </row>
    <row r="87" spans="1:18" x14ac:dyDescent="0.25">
      <c r="A87">
        <v>85</v>
      </c>
      <c r="B87" s="58" t="s">
        <v>458</v>
      </c>
      <c r="C87" s="59" t="s">
        <v>17</v>
      </c>
      <c r="D87" s="59">
        <v>1</v>
      </c>
      <c r="E87" s="59">
        <v>1</v>
      </c>
      <c r="F87" s="59">
        <v>0</v>
      </c>
      <c r="G87" s="59">
        <v>0</v>
      </c>
      <c r="H87" s="60">
        <v>1</v>
      </c>
      <c r="K87">
        <v>84</v>
      </c>
      <c r="L87" s="91" t="s">
        <v>554</v>
      </c>
      <c r="M87" s="88" t="e">
        <v>#N/A</v>
      </c>
      <c r="N87" s="88">
        <v>0</v>
      </c>
      <c r="O87" s="88">
        <v>0</v>
      </c>
      <c r="P87" s="88">
        <v>0</v>
      </c>
      <c r="Q87" s="88">
        <v>0</v>
      </c>
      <c r="R87" s="92">
        <v>0</v>
      </c>
    </row>
    <row r="88" spans="1:18" x14ac:dyDescent="0.25">
      <c r="A88">
        <v>86</v>
      </c>
      <c r="B88" s="58" t="s">
        <v>353</v>
      </c>
      <c r="C88" s="59" t="s">
        <v>182</v>
      </c>
      <c r="D88" s="59">
        <v>1</v>
      </c>
      <c r="E88" s="59">
        <v>1</v>
      </c>
      <c r="F88" s="59">
        <v>0</v>
      </c>
      <c r="G88" s="59">
        <v>0</v>
      </c>
      <c r="H88" s="60">
        <v>0</v>
      </c>
      <c r="K88">
        <v>85</v>
      </c>
      <c r="L88" s="91" t="s">
        <v>557</v>
      </c>
      <c r="M88" s="88" t="e">
        <v>#N/A</v>
      </c>
      <c r="N88" s="88">
        <v>0</v>
      </c>
      <c r="O88" s="88">
        <v>0</v>
      </c>
      <c r="P88" s="88">
        <v>0</v>
      </c>
      <c r="Q88" s="88">
        <v>0</v>
      </c>
      <c r="R88" s="92">
        <v>0</v>
      </c>
    </row>
    <row r="89" spans="1:18" x14ac:dyDescent="0.25">
      <c r="A89">
        <v>87</v>
      </c>
      <c r="B89" s="58" t="s">
        <v>223</v>
      </c>
      <c r="C89" s="59" t="s">
        <v>214</v>
      </c>
      <c r="D89" s="59">
        <v>1</v>
      </c>
      <c r="E89" s="59">
        <v>1</v>
      </c>
      <c r="F89" s="59">
        <v>0</v>
      </c>
      <c r="G89" s="59">
        <v>0</v>
      </c>
      <c r="H89" s="60">
        <v>0</v>
      </c>
      <c r="K89">
        <v>86</v>
      </c>
      <c r="L89" s="91" t="s">
        <v>560</v>
      </c>
      <c r="M89" s="88" t="e">
        <v>#N/A</v>
      </c>
      <c r="N89" s="88">
        <v>0</v>
      </c>
      <c r="O89" s="88">
        <v>0</v>
      </c>
      <c r="P89" s="88">
        <v>0</v>
      </c>
      <c r="Q89" s="88">
        <v>0</v>
      </c>
      <c r="R89" s="92">
        <v>0</v>
      </c>
    </row>
    <row r="90" spans="1:18" x14ac:dyDescent="0.25">
      <c r="A90">
        <v>88</v>
      </c>
      <c r="B90" s="58" t="s">
        <v>286</v>
      </c>
      <c r="C90" s="59" t="s">
        <v>200</v>
      </c>
      <c r="D90" s="59">
        <v>1</v>
      </c>
      <c r="E90" s="59">
        <v>1</v>
      </c>
      <c r="F90" s="59">
        <v>0</v>
      </c>
      <c r="G90" s="59">
        <v>0</v>
      </c>
      <c r="H90" s="60">
        <v>0</v>
      </c>
      <c r="K90">
        <v>87</v>
      </c>
      <c r="L90" s="91" t="s">
        <v>563</v>
      </c>
      <c r="M90" s="88" t="e">
        <v>#N/A</v>
      </c>
      <c r="N90" s="88">
        <v>0</v>
      </c>
      <c r="O90" s="88">
        <v>0</v>
      </c>
      <c r="P90" s="88">
        <v>0</v>
      </c>
      <c r="Q90" s="88">
        <v>0</v>
      </c>
      <c r="R90" s="92">
        <v>0</v>
      </c>
    </row>
    <row r="91" spans="1:18" x14ac:dyDescent="0.25">
      <c r="A91">
        <v>89</v>
      </c>
      <c r="B91" s="58" t="s">
        <v>360</v>
      </c>
      <c r="C91" s="59" t="s">
        <v>181</v>
      </c>
      <c r="D91" s="59">
        <v>1</v>
      </c>
      <c r="E91" s="59">
        <v>1</v>
      </c>
      <c r="F91" s="59">
        <v>0</v>
      </c>
      <c r="G91" s="59">
        <v>0</v>
      </c>
      <c r="H91" s="60">
        <v>1</v>
      </c>
      <c r="K91">
        <v>88</v>
      </c>
      <c r="L91" s="91" t="s">
        <v>566</v>
      </c>
      <c r="M91" s="88" t="s">
        <v>882</v>
      </c>
      <c r="N91" s="88">
        <v>0</v>
      </c>
      <c r="O91" s="88">
        <v>0</v>
      </c>
      <c r="P91" s="88">
        <v>0</v>
      </c>
      <c r="Q91" s="88">
        <v>0</v>
      </c>
      <c r="R91" s="92">
        <v>0</v>
      </c>
    </row>
    <row r="92" spans="1:18" x14ac:dyDescent="0.25">
      <c r="A92">
        <v>90</v>
      </c>
      <c r="B92" s="58" t="s">
        <v>446</v>
      </c>
      <c r="C92" s="59" t="s">
        <v>25</v>
      </c>
      <c r="D92" s="59">
        <v>1</v>
      </c>
      <c r="E92" s="59">
        <v>1</v>
      </c>
      <c r="F92" s="59">
        <v>0</v>
      </c>
      <c r="G92" s="59">
        <v>0</v>
      </c>
      <c r="H92" s="60">
        <v>0</v>
      </c>
      <c r="K92">
        <v>89</v>
      </c>
      <c r="L92" s="91" t="s">
        <v>566</v>
      </c>
      <c r="M92" s="88" t="s">
        <v>882</v>
      </c>
      <c r="N92" s="88">
        <v>0</v>
      </c>
      <c r="O92" s="88">
        <v>0</v>
      </c>
      <c r="P92" s="88">
        <v>0</v>
      </c>
      <c r="Q92" s="88">
        <v>0</v>
      </c>
      <c r="R92" s="92">
        <v>0</v>
      </c>
    </row>
    <row r="93" spans="1:18" x14ac:dyDescent="0.25">
      <c r="A93">
        <v>91</v>
      </c>
      <c r="B93" s="58" t="s">
        <v>380</v>
      </c>
      <c r="C93" s="59" t="s">
        <v>163</v>
      </c>
      <c r="D93" s="59">
        <v>1</v>
      </c>
      <c r="E93" s="59">
        <v>1</v>
      </c>
      <c r="F93" s="59">
        <v>0</v>
      </c>
      <c r="G93" s="59">
        <v>0</v>
      </c>
      <c r="H93" s="60">
        <v>0</v>
      </c>
      <c r="K93">
        <v>90</v>
      </c>
      <c r="L93" s="91" t="s">
        <v>570</v>
      </c>
      <c r="M93" s="88" t="e">
        <v>#N/A</v>
      </c>
      <c r="N93" s="88">
        <v>0</v>
      </c>
      <c r="O93" s="88">
        <v>0</v>
      </c>
      <c r="P93" s="88">
        <v>0</v>
      </c>
      <c r="Q93" s="88">
        <v>0</v>
      </c>
      <c r="R93" s="92">
        <v>0</v>
      </c>
    </row>
    <row r="94" spans="1:18" x14ac:dyDescent="0.25">
      <c r="A94">
        <v>92</v>
      </c>
      <c r="B94" s="58" t="s">
        <v>296</v>
      </c>
      <c r="C94" s="59" t="s">
        <v>202</v>
      </c>
      <c r="D94" s="59">
        <v>1</v>
      </c>
      <c r="E94" s="59">
        <v>1</v>
      </c>
      <c r="F94" s="59">
        <v>0</v>
      </c>
      <c r="G94" s="59">
        <v>0</v>
      </c>
      <c r="H94" s="60">
        <v>0</v>
      </c>
      <c r="K94">
        <v>91</v>
      </c>
      <c r="L94" s="91" t="s">
        <v>333</v>
      </c>
      <c r="M94" s="88" t="s">
        <v>607</v>
      </c>
      <c r="N94" s="88">
        <v>0</v>
      </c>
      <c r="O94" s="88">
        <v>0</v>
      </c>
      <c r="P94" s="88">
        <v>0</v>
      </c>
      <c r="Q94" s="88">
        <v>0</v>
      </c>
      <c r="R94" s="92">
        <v>0</v>
      </c>
    </row>
    <row r="95" spans="1:18" ht="15.75" thickBot="1" x14ac:dyDescent="0.3">
      <c r="A95">
        <v>93</v>
      </c>
      <c r="B95" s="58" t="s">
        <v>451</v>
      </c>
      <c r="C95" s="59" t="s">
        <v>122</v>
      </c>
      <c r="D95" s="59">
        <v>1</v>
      </c>
      <c r="E95" s="59">
        <v>1</v>
      </c>
      <c r="F95" s="59">
        <v>0</v>
      </c>
      <c r="G95" s="59">
        <v>1</v>
      </c>
      <c r="H95" s="60">
        <v>1</v>
      </c>
      <c r="L95" s="91"/>
      <c r="M95" s="88"/>
      <c r="N95" s="88"/>
      <c r="O95" s="88">
        <v>28</v>
      </c>
      <c r="P95" s="88">
        <v>27</v>
      </c>
      <c r="Q95" s="88">
        <v>27</v>
      </c>
      <c r="R95" s="92">
        <v>28</v>
      </c>
    </row>
    <row r="96" spans="1:18" ht="15.75" thickBot="1" x14ac:dyDescent="0.3">
      <c r="A96">
        <v>94</v>
      </c>
      <c r="B96" s="58" t="s">
        <v>430</v>
      </c>
      <c r="C96" s="59" t="s">
        <v>137</v>
      </c>
      <c r="D96" s="59">
        <v>1</v>
      </c>
      <c r="E96" s="59">
        <v>1</v>
      </c>
      <c r="F96" s="59">
        <v>0</v>
      </c>
      <c r="G96" s="59">
        <v>0</v>
      </c>
      <c r="H96" s="60">
        <v>0</v>
      </c>
      <c r="K96">
        <v>92</v>
      </c>
      <c r="L96" s="99" t="s">
        <v>485</v>
      </c>
      <c r="M96" s="100"/>
      <c r="N96" s="100"/>
      <c r="O96" s="100"/>
      <c r="P96" s="100"/>
      <c r="Q96" s="100"/>
      <c r="R96" s="101"/>
    </row>
    <row r="97" spans="1:18" x14ac:dyDescent="0.25">
      <c r="A97">
        <v>95</v>
      </c>
      <c r="B97" s="58" t="s">
        <v>469</v>
      </c>
      <c r="C97" s="59" t="s">
        <v>108</v>
      </c>
      <c r="D97" s="59">
        <v>1</v>
      </c>
      <c r="E97" s="59">
        <v>1</v>
      </c>
      <c r="F97" s="59">
        <v>0</v>
      </c>
      <c r="G97" s="59">
        <v>0</v>
      </c>
      <c r="H97" s="60">
        <v>0</v>
      </c>
      <c r="K97">
        <v>93</v>
      </c>
      <c r="L97" s="69" t="s">
        <v>493</v>
      </c>
      <c r="M97" s="70" t="s">
        <v>55</v>
      </c>
      <c r="N97" s="70">
        <v>0</v>
      </c>
      <c r="O97" s="70">
        <v>1</v>
      </c>
      <c r="P97" s="70">
        <v>0</v>
      </c>
      <c r="Q97" s="70">
        <v>0</v>
      </c>
      <c r="R97" s="71">
        <v>0</v>
      </c>
    </row>
    <row r="98" spans="1:18" x14ac:dyDescent="0.25">
      <c r="A98">
        <v>96</v>
      </c>
      <c r="B98" s="58" t="s">
        <v>297</v>
      </c>
      <c r="C98" s="59" t="s">
        <v>80</v>
      </c>
      <c r="D98" s="59">
        <v>1</v>
      </c>
      <c r="E98" s="59">
        <v>1</v>
      </c>
      <c r="F98" s="59">
        <v>0</v>
      </c>
      <c r="G98" s="59">
        <v>0</v>
      </c>
      <c r="H98" s="60">
        <v>1</v>
      </c>
      <c r="K98">
        <v>94</v>
      </c>
      <c r="L98" s="69" t="s">
        <v>495</v>
      </c>
      <c r="M98" s="70" t="s">
        <v>643</v>
      </c>
      <c r="N98" s="70">
        <v>0</v>
      </c>
      <c r="O98" s="70">
        <v>1</v>
      </c>
      <c r="P98" s="70">
        <v>1</v>
      </c>
      <c r="Q98" s="70">
        <v>1</v>
      </c>
      <c r="R98" s="71">
        <v>0</v>
      </c>
    </row>
    <row r="99" spans="1:18" x14ac:dyDescent="0.25">
      <c r="A99">
        <v>97</v>
      </c>
      <c r="B99" s="58" t="s">
        <v>448</v>
      </c>
      <c r="C99" s="59" t="s">
        <v>127</v>
      </c>
      <c r="D99" s="59">
        <v>1</v>
      </c>
      <c r="E99" s="59">
        <v>1</v>
      </c>
      <c r="F99" s="59">
        <v>0</v>
      </c>
      <c r="G99" s="59">
        <v>0</v>
      </c>
      <c r="H99" s="60">
        <v>1</v>
      </c>
      <c r="K99">
        <v>95</v>
      </c>
      <c r="L99" s="69" t="s">
        <v>499</v>
      </c>
      <c r="M99" s="70" t="s">
        <v>771</v>
      </c>
      <c r="N99" s="70">
        <v>0</v>
      </c>
      <c r="O99" s="70">
        <v>1</v>
      </c>
      <c r="P99" s="70">
        <v>0</v>
      </c>
      <c r="Q99" s="70">
        <v>0</v>
      </c>
      <c r="R99" s="71">
        <v>0</v>
      </c>
    </row>
    <row r="100" spans="1:18" x14ac:dyDescent="0.25">
      <c r="A100">
        <v>98</v>
      </c>
      <c r="B100" s="58" t="s">
        <v>291</v>
      </c>
      <c r="C100" s="59" t="s">
        <v>201</v>
      </c>
      <c r="D100" s="59">
        <v>1</v>
      </c>
      <c r="E100" s="59">
        <v>1</v>
      </c>
      <c r="F100" s="59">
        <v>1</v>
      </c>
      <c r="G100" s="59">
        <v>1</v>
      </c>
      <c r="H100" s="60">
        <v>0</v>
      </c>
      <c r="K100">
        <v>96</v>
      </c>
      <c r="L100" s="69" t="s">
        <v>501</v>
      </c>
      <c r="M100" s="70" t="s">
        <v>131</v>
      </c>
      <c r="N100" s="70">
        <v>0</v>
      </c>
      <c r="O100" s="70">
        <v>1</v>
      </c>
      <c r="P100" s="70">
        <v>1</v>
      </c>
      <c r="Q100" s="70">
        <v>1</v>
      </c>
      <c r="R100" s="71">
        <v>1</v>
      </c>
    </row>
    <row r="101" spans="1:18" x14ac:dyDescent="0.25">
      <c r="A101">
        <v>99</v>
      </c>
      <c r="B101" s="58" t="s">
        <v>366</v>
      </c>
      <c r="C101" s="59" t="s">
        <v>63</v>
      </c>
      <c r="D101" s="59">
        <v>1</v>
      </c>
      <c r="E101" s="59">
        <v>1</v>
      </c>
      <c r="F101" s="59">
        <v>1</v>
      </c>
      <c r="G101" s="59">
        <v>1</v>
      </c>
      <c r="H101" s="60">
        <v>0</v>
      </c>
      <c r="K101">
        <v>97</v>
      </c>
      <c r="L101" s="69" t="s">
        <v>504</v>
      </c>
      <c r="M101" s="70" t="s">
        <v>117</v>
      </c>
      <c r="N101" s="70">
        <v>0</v>
      </c>
      <c r="O101" s="70">
        <v>1</v>
      </c>
      <c r="P101" s="70">
        <v>0</v>
      </c>
      <c r="Q101" s="70">
        <v>0</v>
      </c>
      <c r="R101" s="71">
        <v>0</v>
      </c>
    </row>
    <row r="102" spans="1:18" x14ac:dyDescent="0.25">
      <c r="A102">
        <v>100</v>
      </c>
      <c r="B102" s="58" t="s">
        <v>317</v>
      </c>
      <c r="C102" s="59" t="s">
        <v>72</v>
      </c>
      <c r="D102" s="59">
        <v>1</v>
      </c>
      <c r="E102" s="59">
        <v>1</v>
      </c>
      <c r="F102" s="59">
        <v>0</v>
      </c>
      <c r="G102" s="59">
        <v>1</v>
      </c>
      <c r="H102" s="60">
        <v>1</v>
      </c>
      <c r="K102">
        <v>98</v>
      </c>
      <c r="L102" s="69" t="s">
        <v>508</v>
      </c>
      <c r="M102" s="70" t="s">
        <v>59</v>
      </c>
      <c r="N102" s="70">
        <v>0</v>
      </c>
      <c r="O102" s="70">
        <v>1</v>
      </c>
      <c r="P102" s="70">
        <v>1</v>
      </c>
      <c r="Q102" s="70">
        <v>0</v>
      </c>
      <c r="R102" s="71">
        <v>0</v>
      </c>
    </row>
    <row r="103" spans="1:18" x14ac:dyDescent="0.25">
      <c r="A103">
        <v>101</v>
      </c>
      <c r="B103" s="58" t="s">
        <v>410</v>
      </c>
      <c r="C103" s="59" t="s">
        <v>149</v>
      </c>
      <c r="D103" s="59">
        <v>1</v>
      </c>
      <c r="E103" s="59">
        <v>1</v>
      </c>
      <c r="F103" s="59">
        <v>0</v>
      </c>
      <c r="G103" s="59">
        <v>0</v>
      </c>
      <c r="H103" s="60">
        <v>0</v>
      </c>
      <c r="K103">
        <v>99</v>
      </c>
      <c r="L103" s="69" t="s">
        <v>512</v>
      </c>
      <c r="M103" s="70" t="s">
        <v>216</v>
      </c>
      <c r="N103" s="70">
        <v>0</v>
      </c>
      <c r="O103" s="70">
        <v>1</v>
      </c>
      <c r="P103" s="70">
        <v>0</v>
      </c>
      <c r="Q103" s="70">
        <v>0</v>
      </c>
      <c r="R103" s="71">
        <v>0</v>
      </c>
    </row>
    <row r="104" spans="1:18" x14ac:dyDescent="0.25">
      <c r="A104">
        <v>102</v>
      </c>
      <c r="B104" s="58" t="s">
        <v>361</v>
      </c>
      <c r="C104" s="59" t="s">
        <v>64</v>
      </c>
      <c r="D104" s="59">
        <v>1</v>
      </c>
      <c r="E104" s="59">
        <v>1</v>
      </c>
      <c r="F104" s="59">
        <v>1</v>
      </c>
      <c r="G104" s="59">
        <v>1</v>
      </c>
      <c r="H104" s="60">
        <v>1</v>
      </c>
      <c r="K104">
        <v>100</v>
      </c>
      <c r="L104" s="69" t="s">
        <v>515</v>
      </c>
      <c r="M104" s="70" t="s">
        <v>114</v>
      </c>
      <c r="N104" s="70">
        <v>0</v>
      </c>
      <c r="O104" s="70">
        <v>1</v>
      </c>
      <c r="P104" s="70">
        <v>0</v>
      </c>
      <c r="Q104" s="70">
        <v>0</v>
      </c>
      <c r="R104" s="71">
        <v>0</v>
      </c>
    </row>
    <row r="105" spans="1:18" x14ac:dyDescent="0.25">
      <c r="A105">
        <v>103</v>
      </c>
      <c r="B105" s="58" t="s">
        <v>301</v>
      </c>
      <c r="C105" s="59" t="s">
        <v>199</v>
      </c>
      <c r="D105" s="59">
        <v>1</v>
      </c>
      <c r="E105" s="59">
        <v>1</v>
      </c>
      <c r="F105" s="59">
        <v>0</v>
      </c>
      <c r="G105" s="59">
        <v>1</v>
      </c>
      <c r="H105" s="60">
        <v>1</v>
      </c>
      <c r="K105">
        <v>101</v>
      </c>
      <c r="L105" s="69" t="s">
        <v>519</v>
      </c>
      <c r="M105" s="70" t="s">
        <v>115</v>
      </c>
      <c r="N105" s="70">
        <v>0</v>
      </c>
      <c r="O105" s="70">
        <v>1</v>
      </c>
      <c r="P105" s="70">
        <v>0</v>
      </c>
      <c r="Q105" s="70">
        <v>0</v>
      </c>
      <c r="R105" s="71">
        <v>0</v>
      </c>
    </row>
    <row r="106" spans="1:18" x14ac:dyDescent="0.25">
      <c r="A106">
        <v>104</v>
      </c>
      <c r="B106" s="58" t="s">
        <v>316</v>
      </c>
      <c r="C106" s="59" t="s">
        <v>194</v>
      </c>
      <c r="D106" s="59">
        <v>1</v>
      </c>
      <c r="E106" s="59">
        <v>1</v>
      </c>
      <c r="F106" s="59">
        <v>0</v>
      </c>
      <c r="G106" s="59">
        <v>0</v>
      </c>
      <c r="H106" s="60">
        <v>0</v>
      </c>
      <c r="K106">
        <v>102</v>
      </c>
      <c r="L106" s="69" t="s">
        <v>523</v>
      </c>
      <c r="M106" s="70" t="s">
        <v>148</v>
      </c>
      <c r="N106" s="70">
        <v>0</v>
      </c>
      <c r="O106" s="70">
        <v>1</v>
      </c>
      <c r="P106" s="70">
        <v>0</v>
      </c>
      <c r="Q106" s="70">
        <v>0</v>
      </c>
      <c r="R106" s="71">
        <v>0</v>
      </c>
    </row>
    <row r="107" spans="1:18" x14ac:dyDescent="0.25">
      <c r="A107">
        <v>105</v>
      </c>
      <c r="B107" s="58" t="s">
        <v>428</v>
      </c>
      <c r="C107" s="59" t="s">
        <v>36</v>
      </c>
      <c r="D107" s="59">
        <v>1</v>
      </c>
      <c r="E107" s="59">
        <v>1</v>
      </c>
      <c r="F107" s="59">
        <v>0</v>
      </c>
      <c r="G107" s="59">
        <v>0</v>
      </c>
      <c r="H107" s="60">
        <v>0</v>
      </c>
      <c r="K107">
        <v>103</v>
      </c>
      <c r="L107" s="69" t="s">
        <v>259</v>
      </c>
      <c r="M107" s="70" t="s">
        <v>26</v>
      </c>
      <c r="N107" s="70">
        <v>0</v>
      </c>
      <c r="O107" s="70">
        <v>1</v>
      </c>
      <c r="P107" s="70">
        <v>1</v>
      </c>
      <c r="Q107" s="70">
        <v>0</v>
      </c>
      <c r="R107" s="71">
        <v>0</v>
      </c>
    </row>
    <row r="108" spans="1:18" x14ac:dyDescent="0.25">
      <c r="A108">
        <v>106</v>
      </c>
      <c r="B108" s="58" t="s">
        <v>327</v>
      </c>
      <c r="C108" s="59" t="s">
        <v>70</v>
      </c>
      <c r="D108" s="59">
        <v>1</v>
      </c>
      <c r="E108" s="59">
        <v>1</v>
      </c>
      <c r="F108" s="59">
        <v>0</v>
      </c>
      <c r="G108" s="59">
        <v>0</v>
      </c>
      <c r="H108" s="60">
        <v>1</v>
      </c>
      <c r="K108">
        <v>104</v>
      </c>
      <c r="L108" s="69" t="s">
        <v>530</v>
      </c>
      <c r="M108" s="70" t="s">
        <v>39</v>
      </c>
      <c r="N108" s="70">
        <v>0</v>
      </c>
      <c r="O108" s="70">
        <v>1</v>
      </c>
      <c r="P108" s="70">
        <v>0</v>
      </c>
      <c r="Q108" s="70">
        <v>0</v>
      </c>
      <c r="R108" s="71">
        <v>0</v>
      </c>
    </row>
    <row r="109" spans="1:18" x14ac:dyDescent="0.25">
      <c r="A109">
        <v>107</v>
      </c>
      <c r="B109" s="58" t="s">
        <v>381</v>
      </c>
      <c r="C109" s="59" t="s">
        <v>56</v>
      </c>
      <c r="D109" s="59">
        <v>1</v>
      </c>
      <c r="E109" s="59">
        <v>1</v>
      </c>
      <c r="F109" s="59">
        <v>0</v>
      </c>
      <c r="G109" s="59">
        <v>0</v>
      </c>
      <c r="H109" s="60">
        <v>1</v>
      </c>
      <c r="K109">
        <v>105</v>
      </c>
      <c r="L109" s="69" t="s">
        <v>533</v>
      </c>
      <c r="M109" s="70" t="s">
        <v>40</v>
      </c>
      <c r="N109" s="70">
        <v>0</v>
      </c>
      <c r="O109" s="70">
        <v>1</v>
      </c>
      <c r="P109" s="70">
        <v>1</v>
      </c>
      <c r="Q109" s="70">
        <v>0</v>
      </c>
      <c r="R109" s="71">
        <v>0</v>
      </c>
    </row>
    <row r="110" spans="1:18" x14ac:dyDescent="0.25">
      <c r="A110">
        <v>108</v>
      </c>
      <c r="B110" s="58" t="s">
        <v>262</v>
      </c>
      <c r="C110" s="59" t="s">
        <v>95</v>
      </c>
      <c r="D110" s="59">
        <v>1</v>
      </c>
      <c r="E110" s="59">
        <v>1</v>
      </c>
      <c r="F110" s="59">
        <v>0</v>
      </c>
      <c r="G110" s="59">
        <v>0</v>
      </c>
      <c r="H110" s="60">
        <v>0</v>
      </c>
      <c r="K110">
        <v>106</v>
      </c>
      <c r="L110" s="69" t="s">
        <v>537</v>
      </c>
      <c r="M110" s="70" t="s">
        <v>88</v>
      </c>
      <c r="N110" s="70">
        <v>0</v>
      </c>
      <c r="O110" s="70">
        <v>1</v>
      </c>
      <c r="P110" s="70">
        <v>0</v>
      </c>
      <c r="Q110" s="70">
        <v>0</v>
      </c>
      <c r="R110" s="71">
        <v>0</v>
      </c>
    </row>
    <row r="111" spans="1:18" x14ac:dyDescent="0.25">
      <c r="A111">
        <v>109</v>
      </c>
      <c r="B111" s="58" t="s">
        <v>256</v>
      </c>
      <c r="C111" s="59" t="s">
        <v>210</v>
      </c>
      <c r="D111" s="59">
        <v>1</v>
      </c>
      <c r="E111" s="59">
        <v>1</v>
      </c>
      <c r="F111" s="59">
        <v>0</v>
      </c>
      <c r="G111" s="59">
        <v>0</v>
      </c>
      <c r="H111" s="60">
        <v>0</v>
      </c>
      <c r="K111">
        <v>107</v>
      </c>
      <c r="L111" s="69" t="s">
        <v>373</v>
      </c>
      <c r="M111" s="70" t="s">
        <v>9</v>
      </c>
      <c r="N111" s="70">
        <v>0</v>
      </c>
      <c r="O111" s="70">
        <v>1</v>
      </c>
      <c r="P111" s="70">
        <v>0</v>
      </c>
      <c r="Q111" s="70">
        <v>0</v>
      </c>
      <c r="R111" s="71">
        <v>0</v>
      </c>
    </row>
    <row r="112" spans="1:18" x14ac:dyDescent="0.25">
      <c r="A112">
        <v>110</v>
      </c>
      <c r="B112" s="58" t="s">
        <v>281</v>
      </c>
      <c r="C112" s="59" t="s">
        <v>205</v>
      </c>
      <c r="D112" s="59">
        <v>1</v>
      </c>
      <c r="E112" s="59">
        <v>1</v>
      </c>
      <c r="F112" s="59">
        <v>0</v>
      </c>
      <c r="G112" s="59">
        <v>0</v>
      </c>
      <c r="H112" s="60">
        <v>0</v>
      </c>
      <c r="K112">
        <v>108</v>
      </c>
      <c r="L112" s="69" t="s">
        <v>543</v>
      </c>
      <c r="M112" s="70" t="s">
        <v>41</v>
      </c>
      <c r="N112" s="70">
        <v>0</v>
      </c>
      <c r="O112" s="70">
        <v>1</v>
      </c>
      <c r="P112" s="70">
        <v>0</v>
      </c>
      <c r="Q112" s="70">
        <v>0</v>
      </c>
      <c r="R112" s="71">
        <v>0</v>
      </c>
    </row>
    <row r="113" spans="1:18" x14ac:dyDescent="0.25">
      <c r="A113">
        <v>111</v>
      </c>
      <c r="B113" s="58" t="s">
        <v>331</v>
      </c>
      <c r="C113" s="59" t="s">
        <v>191</v>
      </c>
      <c r="D113" s="59">
        <v>1</v>
      </c>
      <c r="E113" s="59">
        <v>1</v>
      </c>
      <c r="F113" s="59">
        <v>0</v>
      </c>
      <c r="G113" s="59">
        <v>0</v>
      </c>
      <c r="H113" s="60">
        <v>0</v>
      </c>
      <c r="K113">
        <v>109</v>
      </c>
      <c r="L113" s="69" t="s">
        <v>428</v>
      </c>
      <c r="M113" s="70" t="s">
        <v>36</v>
      </c>
      <c r="N113" s="70">
        <v>0</v>
      </c>
      <c r="O113" s="70">
        <v>1</v>
      </c>
      <c r="P113" s="70">
        <v>0</v>
      </c>
      <c r="Q113" s="70">
        <v>0</v>
      </c>
      <c r="R113" s="71">
        <v>0</v>
      </c>
    </row>
    <row r="114" spans="1:18" ht="15.75" thickBot="1" x14ac:dyDescent="0.3">
      <c r="A114">
        <v>112</v>
      </c>
      <c r="B114" s="58" t="s">
        <v>229</v>
      </c>
      <c r="C114" s="59" t="s">
        <v>213</v>
      </c>
      <c r="D114" s="59">
        <v>1</v>
      </c>
      <c r="E114" s="59">
        <v>1</v>
      </c>
      <c r="F114" s="59">
        <v>0</v>
      </c>
      <c r="G114" s="59">
        <v>0</v>
      </c>
      <c r="H114" s="60">
        <v>0</v>
      </c>
      <c r="L114" s="69"/>
      <c r="M114" s="70"/>
      <c r="N114" s="70"/>
      <c r="O114" s="70">
        <f>SUM(O97:O113)</f>
        <v>17</v>
      </c>
      <c r="P114" s="70">
        <v>5</v>
      </c>
      <c r="Q114" s="70">
        <f>SUM(Q97:Q113)</f>
        <v>2</v>
      </c>
      <c r="R114" s="71">
        <v>1</v>
      </c>
    </row>
    <row r="115" spans="1:18" ht="15.75" thickBot="1" x14ac:dyDescent="0.3">
      <c r="A115">
        <v>113</v>
      </c>
      <c r="B115" s="58" t="s">
        <v>449</v>
      </c>
      <c r="C115" s="59" t="s">
        <v>24</v>
      </c>
      <c r="D115" s="59">
        <v>1</v>
      </c>
      <c r="E115" s="59">
        <v>1</v>
      </c>
      <c r="F115" s="59">
        <v>1</v>
      </c>
      <c r="G115" s="59">
        <v>1</v>
      </c>
      <c r="H115" s="60">
        <v>0</v>
      </c>
      <c r="K115">
        <v>110</v>
      </c>
      <c r="L115" s="102" t="s">
        <v>486</v>
      </c>
      <c r="M115" s="103"/>
      <c r="N115" s="103"/>
      <c r="O115" s="103"/>
      <c r="P115" s="103"/>
      <c r="Q115" s="103"/>
      <c r="R115" s="104"/>
    </row>
    <row r="116" spans="1:18" x14ac:dyDescent="0.25">
      <c r="A116">
        <v>114</v>
      </c>
      <c r="B116" s="58" t="s">
        <v>464</v>
      </c>
      <c r="C116" s="59" t="s">
        <v>101</v>
      </c>
      <c r="D116" s="59">
        <v>1</v>
      </c>
      <c r="E116" s="59">
        <v>1</v>
      </c>
      <c r="F116" s="59">
        <v>0</v>
      </c>
      <c r="G116" s="59">
        <v>0</v>
      </c>
      <c r="H116" s="60">
        <v>0</v>
      </c>
      <c r="L116" s="89" t="s">
        <v>489</v>
      </c>
      <c r="M116" s="64" t="e">
        <v>#N/A</v>
      </c>
      <c r="N116" s="64">
        <v>1</v>
      </c>
      <c r="O116" s="64">
        <v>0</v>
      </c>
      <c r="P116" s="64">
        <v>0</v>
      </c>
      <c r="Q116" s="64">
        <v>0</v>
      </c>
      <c r="R116" s="65">
        <v>0</v>
      </c>
    </row>
    <row r="117" spans="1:18" ht="15.75" thickBot="1" x14ac:dyDescent="0.3">
      <c r="A117">
        <v>115</v>
      </c>
      <c r="B117" s="58" t="s">
        <v>266</v>
      </c>
      <c r="C117" s="59" t="s">
        <v>206</v>
      </c>
      <c r="D117" s="59">
        <v>1</v>
      </c>
      <c r="E117" s="59">
        <v>1</v>
      </c>
      <c r="F117" s="59">
        <v>0</v>
      </c>
      <c r="G117" s="59">
        <v>0</v>
      </c>
      <c r="H117" s="60">
        <v>0</v>
      </c>
      <c r="L117" s="66"/>
      <c r="M117" s="67"/>
      <c r="N117" s="67"/>
      <c r="O117" s="67">
        <v>1</v>
      </c>
      <c r="P117" s="67">
        <v>1</v>
      </c>
      <c r="Q117" s="67">
        <v>1</v>
      </c>
      <c r="R117" s="68">
        <v>1</v>
      </c>
    </row>
    <row r="118" spans="1:18" ht="15.75" thickBot="1" x14ac:dyDescent="0.3">
      <c r="A118">
        <v>116</v>
      </c>
      <c r="B118" s="58" t="s">
        <v>434</v>
      </c>
      <c r="C118" s="59" t="s">
        <v>33</v>
      </c>
      <c r="D118" s="59">
        <v>1</v>
      </c>
      <c r="E118" s="59">
        <v>1</v>
      </c>
      <c r="F118" s="59">
        <v>0</v>
      </c>
      <c r="G118" s="59">
        <v>0</v>
      </c>
      <c r="H118" s="60">
        <v>1</v>
      </c>
      <c r="L118" s="83" t="s">
        <v>877</v>
      </c>
      <c r="M118" s="84"/>
      <c r="N118" s="84"/>
      <c r="O118" s="84">
        <f>(62+28)/110*100</f>
        <v>81.818181818181827</v>
      </c>
      <c r="P118" s="84">
        <f>(26+27+12)/110*100</f>
        <v>59.090909090909093</v>
      </c>
      <c r="Q118" s="84">
        <f>(25+27+15)/110*100</f>
        <v>60.909090909090914</v>
      </c>
      <c r="R118" s="93">
        <v>59.090909090909093</v>
      </c>
    </row>
    <row r="119" spans="1:18" x14ac:dyDescent="0.25">
      <c r="A119">
        <v>117</v>
      </c>
      <c r="B119" s="58" t="s">
        <v>391</v>
      </c>
      <c r="C119" s="59" t="s">
        <v>51</v>
      </c>
      <c r="D119" s="59">
        <v>1</v>
      </c>
      <c r="E119" s="59">
        <v>1</v>
      </c>
      <c r="F119" s="59">
        <v>0</v>
      </c>
      <c r="G119" s="59">
        <v>0</v>
      </c>
      <c r="H119" s="60">
        <v>1</v>
      </c>
    </row>
    <row r="120" spans="1:18" x14ac:dyDescent="0.25">
      <c r="A120">
        <v>118</v>
      </c>
      <c r="B120" s="58" t="s">
        <v>416</v>
      </c>
      <c r="C120" s="59" t="s">
        <v>7</v>
      </c>
      <c r="D120" s="59">
        <v>1</v>
      </c>
      <c r="E120" s="59">
        <v>1</v>
      </c>
      <c r="F120" s="59">
        <v>1</v>
      </c>
      <c r="G120" s="59">
        <v>1</v>
      </c>
      <c r="H120" s="60">
        <v>0</v>
      </c>
    </row>
    <row r="121" spans="1:18" ht="15.75" thickBot="1" x14ac:dyDescent="0.3">
      <c r="B121" s="61"/>
      <c r="C121" s="62"/>
      <c r="D121" s="62"/>
      <c r="E121" s="62">
        <v>118</v>
      </c>
      <c r="F121" s="62">
        <v>40</v>
      </c>
      <c r="G121" s="62">
        <v>49</v>
      </c>
      <c r="H121" s="63">
        <v>55</v>
      </c>
    </row>
    <row r="122" spans="1:18" ht="15.75" thickBot="1" x14ac:dyDescent="0.3">
      <c r="B122" s="45" t="s">
        <v>359</v>
      </c>
      <c r="C122" s="46"/>
      <c r="D122" s="46"/>
      <c r="E122" s="46"/>
      <c r="F122" s="46"/>
      <c r="G122" s="46"/>
      <c r="H122" s="78"/>
    </row>
    <row r="123" spans="1:18" x14ac:dyDescent="0.25">
      <c r="A123">
        <v>119</v>
      </c>
      <c r="B123" s="43" t="s">
        <v>225</v>
      </c>
      <c r="C123" s="44"/>
      <c r="D123" s="44">
        <v>0</v>
      </c>
      <c r="E123" s="44">
        <v>0</v>
      </c>
      <c r="F123" s="44">
        <v>0</v>
      </c>
      <c r="G123" s="44">
        <v>0</v>
      </c>
      <c r="H123" s="79">
        <v>0</v>
      </c>
    </row>
    <row r="124" spans="1:18" x14ac:dyDescent="0.25">
      <c r="A124">
        <v>120</v>
      </c>
      <c r="B124" s="45" t="s">
        <v>231</v>
      </c>
      <c r="C124" s="46"/>
      <c r="D124" s="46">
        <v>0</v>
      </c>
      <c r="E124" s="46">
        <v>0</v>
      </c>
      <c r="F124" s="46">
        <v>0</v>
      </c>
      <c r="G124" s="46">
        <v>0</v>
      </c>
      <c r="H124" s="78">
        <v>0</v>
      </c>
    </row>
    <row r="125" spans="1:18" x14ac:dyDescent="0.25">
      <c r="A125">
        <v>121</v>
      </c>
      <c r="B125" s="45" t="s">
        <v>237</v>
      </c>
      <c r="C125" s="46"/>
      <c r="D125" s="46">
        <v>0</v>
      </c>
      <c r="E125" s="46">
        <v>0</v>
      </c>
      <c r="F125" s="46">
        <v>0</v>
      </c>
      <c r="G125" s="46">
        <v>0</v>
      </c>
      <c r="H125" s="78">
        <v>0</v>
      </c>
    </row>
    <row r="126" spans="1:18" x14ac:dyDescent="0.25">
      <c r="A126">
        <v>122</v>
      </c>
      <c r="B126" s="45" t="s">
        <v>243</v>
      </c>
      <c r="C126" s="46"/>
      <c r="D126" s="46">
        <v>0</v>
      </c>
      <c r="E126" s="46">
        <v>0</v>
      </c>
      <c r="F126" s="46">
        <v>0</v>
      </c>
      <c r="G126" s="46">
        <v>0</v>
      </c>
      <c r="H126" s="78">
        <v>0</v>
      </c>
    </row>
    <row r="127" spans="1:18" x14ac:dyDescent="0.25">
      <c r="A127">
        <v>123</v>
      </c>
      <c r="B127" s="45" t="s">
        <v>248</v>
      </c>
      <c r="C127" s="46"/>
      <c r="D127" s="46">
        <v>0</v>
      </c>
      <c r="E127" s="46">
        <v>0</v>
      </c>
      <c r="F127" s="46">
        <v>0</v>
      </c>
      <c r="G127" s="46">
        <v>0</v>
      </c>
      <c r="H127" s="78">
        <v>0</v>
      </c>
    </row>
    <row r="128" spans="1:18" x14ac:dyDescent="0.25">
      <c r="A128">
        <v>124</v>
      </c>
      <c r="B128" s="45" t="s">
        <v>253</v>
      </c>
      <c r="C128" s="46"/>
      <c r="D128" s="46">
        <v>0</v>
      </c>
      <c r="E128" s="46">
        <v>0</v>
      </c>
      <c r="F128" s="46">
        <v>0</v>
      </c>
      <c r="G128" s="46">
        <v>0</v>
      </c>
      <c r="H128" s="78">
        <v>0</v>
      </c>
    </row>
    <row r="129" spans="1:8" x14ac:dyDescent="0.25">
      <c r="A129">
        <v>125</v>
      </c>
      <c r="B129" s="45" t="s">
        <v>258</v>
      </c>
      <c r="C129" s="46"/>
      <c r="D129" s="46">
        <v>0</v>
      </c>
      <c r="E129" s="46">
        <v>0</v>
      </c>
      <c r="F129" s="46">
        <v>0</v>
      </c>
      <c r="G129" s="46">
        <v>0</v>
      </c>
      <c r="H129" s="78">
        <v>0</v>
      </c>
    </row>
    <row r="130" spans="1:8" x14ac:dyDescent="0.25">
      <c r="A130">
        <v>126</v>
      </c>
      <c r="B130" s="45" t="s">
        <v>263</v>
      </c>
      <c r="C130" s="46"/>
      <c r="D130" s="46">
        <v>0</v>
      </c>
      <c r="E130" s="46">
        <v>0</v>
      </c>
      <c r="F130" s="46">
        <v>0</v>
      </c>
      <c r="G130" s="46">
        <v>0</v>
      </c>
      <c r="H130" s="78">
        <v>0</v>
      </c>
    </row>
    <row r="131" spans="1:8" x14ac:dyDescent="0.25">
      <c r="A131">
        <v>127</v>
      </c>
      <c r="B131" s="45" t="s">
        <v>268</v>
      </c>
      <c r="C131" s="46"/>
      <c r="D131" s="46">
        <v>0</v>
      </c>
      <c r="E131" s="46">
        <v>0</v>
      </c>
      <c r="F131" s="46">
        <v>0</v>
      </c>
      <c r="G131" s="46">
        <v>0</v>
      </c>
      <c r="H131" s="78">
        <v>0</v>
      </c>
    </row>
    <row r="132" spans="1:8" x14ac:dyDescent="0.25">
      <c r="A132">
        <v>128</v>
      </c>
      <c r="B132" s="45" t="s">
        <v>273</v>
      </c>
      <c r="C132" s="46"/>
      <c r="D132" s="46">
        <v>0</v>
      </c>
      <c r="E132" s="46">
        <v>0</v>
      </c>
      <c r="F132" s="46">
        <v>0</v>
      </c>
      <c r="G132" s="46">
        <v>0</v>
      </c>
      <c r="H132" s="78">
        <v>0</v>
      </c>
    </row>
    <row r="133" spans="1:8" x14ac:dyDescent="0.25">
      <c r="A133">
        <v>129</v>
      </c>
      <c r="B133" s="45" t="s">
        <v>278</v>
      </c>
      <c r="C133" s="46"/>
      <c r="D133" s="46">
        <v>0</v>
      </c>
      <c r="E133" s="46">
        <v>0</v>
      </c>
      <c r="F133" s="46">
        <v>0</v>
      </c>
      <c r="G133" s="46">
        <v>0</v>
      </c>
      <c r="H133" s="78">
        <v>0</v>
      </c>
    </row>
    <row r="134" spans="1:8" x14ac:dyDescent="0.25">
      <c r="A134">
        <v>130</v>
      </c>
      <c r="B134" s="45" t="s">
        <v>283</v>
      </c>
      <c r="C134" s="46"/>
      <c r="D134" s="46">
        <v>0</v>
      </c>
      <c r="E134" s="46">
        <v>0</v>
      </c>
      <c r="F134" s="46">
        <v>0</v>
      </c>
      <c r="G134" s="46">
        <v>0</v>
      </c>
      <c r="H134" s="78">
        <v>0</v>
      </c>
    </row>
    <row r="135" spans="1:8" x14ac:dyDescent="0.25">
      <c r="A135">
        <v>131</v>
      </c>
      <c r="B135" s="45" t="s">
        <v>288</v>
      </c>
      <c r="C135" s="46"/>
      <c r="D135" s="46">
        <v>0</v>
      </c>
      <c r="E135" s="46">
        <v>0</v>
      </c>
      <c r="F135" s="46">
        <v>0</v>
      </c>
      <c r="G135" s="46">
        <v>0</v>
      </c>
      <c r="H135" s="78">
        <v>0</v>
      </c>
    </row>
    <row r="136" spans="1:8" x14ac:dyDescent="0.25">
      <c r="A136">
        <v>132</v>
      </c>
      <c r="B136" s="45" t="s">
        <v>293</v>
      </c>
      <c r="C136" s="46"/>
      <c r="D136" s="46">
        <v>0</v>
      </c>
      <c r="E136" s="46">
        <v>0</v>
      </c>
      <c r="F136" s="46">
        <v>0</v>
      </c>
      <c r="G136" s="46">
        <v>0</v>
      </c>
      <c r="H136" s="78">
        <v>0</v>
      </c>
    </row>
    <row r="137" spans="1:8" x14ac:dyDescent="0.25">
      <c r="A137">
        <v>133</v>
      </c>
      <c r="B137" s="45" t="s">
        <v>298</v>
      </c>
      <c r="C137" s="46"/>
      <c r="D137" s="46">
        <v>0</v>
      </c>
      <c r="E137" s="46">
        <v>0</v>
      </c>
      <c r="F137" s="46">
        <v>0</v>
      </c>
      <c r="G137" s="46">
        <v>0</v>
      </c>
      <c r="H137" s="78">
        <v>0</v>
      </c>
    </row>
    <row r="138" spans="1:8" x14ac:dyDescent="0.25">
      <c r="A138">
        <v>134</v>
      </c>
      <c r="B138" s="45" t="s">
        <v>303</v>
      </c>
      <c r="C138" s="46"/>
      <c r="D138" s="46">
        <v>0</v>
      </c>
      <c r="E138" s="46">
        <v>0</v>
      </c>
      <c r="F138" s="46">
        <v>0</v>
      </c>
      <c r="G138" s="46">
        <v>0</v>
      </c>
      <c r="H138" s="78">
        <v>0</v>
      </c>
    </row>
    <row r="139" spans="1:8" x14ac:dyDescent="0.25">
      <c r="A139">
        <v>135</v>
      </c>
      <c r="B139" s="45" t="s">
        <v>308</v>
      </c>
      <c r="C139" s="46"/>
      <c r="D139" s="46">
        <v>0</v>
      </c>
      <c r="E139" s="46">
        <v>0</v>
      </c>
      <c r="F139" s="46">
        <v>0</v>
      </c>
      <c r="G139" s="46">
        <v>0</v>
      </c>
      <c r="H139" s="78">
        <v>0</v>
      </c>
    </row>
    <row r="140" spans="1:8" x14ac:dyDescent="0.25">
      <c r="A140">
        <v>136</v>
      </c>
      <c r="B140" s="45" t="s">
        <v>313</v>
      </c>
      <c r="C140" s="46"/>
      <c r="D140" s="46">
        <v>0</v>
      </c>
      <c r="E140" s="46">
        <v>0</v>
      </c>
      <c r="F140" s="46">
        <v>0</v>
      </c>
      <c r="G140" s="46">
        <v>0</v>
      </c>
      <c r="H140" s="78">
        <v>0</v>
      </c>
    </row>
    <row r="141" spans="1:8" x14ac:dyDescent="0.25">
      <c r="A141">
        <v>137</v>
      </c>
      <c r="B141" s="45" t="s">
        <v>318</v>
      </c>
      <c r="C141" s="46"/>
      <c r="D141" s="46">
        <v>0</v>
      </c>
      <c r="E141" s="46">
        <v>0</v>
      </c>
      <c r="F141" s="46">
        <v>0</v>
      </c>
      <c r="G141" s="46">
        <v>0</v>
      </c>
      <c r="H141" s="78">
        <v>0</v>
      </c>
    </row>
    <row r="142" spans="1:8" x14ac:dyDescent="0.25">
      <c r="A142">
        <v>138</v>
      </c>
      <c r="B142" s="45" t="s">
        <v>323</v>
      </c>
      <c r="C142" s="46"/>
      <c r="D142" s="46">
        <v>0</v>
      </c>
      <c r="E142" s="46">
        <v>0</v>
      </c>
      <c r="F142" s="46">
        <v>0</v>
      </c>
      <c r="G142" s="46">
        <v>0</v>
      </c>
      <c r="H142" s="78">
        <v>0</v>
      </c>
    </row>
    <row r="143" spans="1:8" x14ac:dyDescent="0.25">
      <c r="A143">
        <v>139</v>
      </c>
      <c r="B143" s="45" t="s">
        <v>328</v>
      </c>
      <c r="C143" s="46"/>
      <c r="D143" s="46">
        <v>0</v>
      </c>
      <c r="E143" s="46">
        <v>0</v>
      </c>
      <c r="F143" s="46">
        <v>0</v>
      </c>
      <c r="G143" s="46">
        <v>0</v>
      </c>
      <c r="H143" s="78">
        <v>0</v>
      </c>
    </row>
    <row r="144" spans="1:8" x14ac:dyDescent="0.25">
      <c r="A144">
        <v>140</v>
      </c>
      <c r="B144" s="45" t="s">
        <v>333</v>
      </c>
      <c r="C144" s="46"/>
      <c r="D144" s="46">
        <v>0</v>
      </c>
      <c r="E144" s="46">
        <v>0</v>
      </c>
      <c r="F144" s="46">
        <v>0</v>
      </c>
      <c r="G144" s="46">
        <v>0</v>
      </c>
      <c r="H144" s="78">
        <v>0</v>
      </c>
    </row>
    <row r="145" spans="1:8" x14ac:dyDescent="0.25">
      <c r="A145">
        <v>141</v>
      </c>
      <c r="B145" s="45" t="s">
        <v>338</v>
      </c>
      <c r="C145" s="46"/>
      <c r="D145" s="46">
        <v>0</v>
      </c>
      <c r="E145" s="46">
        <v>0</v>
      </c>
      <c r="F145" s="46">
        <v>0</v>
      </c>
      <c r="G145" s="46">
        <v>0</v>
      </c>
      <c r="H145" s="78">
        <v>0</v>
      </c>
    </row>
    <row r="146" spans="1:8" x14ac:dyDescent="0.25">
      <c r="A146">
        <v>142</v>
      </c>
      <c r="B146" s="45" t="s">
        <v>343</v>
      </c>
      <c r="C146" s="46"/>
      <c r="D146" s="46">
        <v>0</v>
      </c>
      <c r="E146" s="46">
        <v>0</v>
      </c>
      <c r="F146" s="46">
        <v>0</v>
      </c>
      <c r="G146" s="46">
        <v>0</v>
      </c>
      <c r="H146" s="78">
        <v>0</v>
      </c>
    </row>
    <row r="147" spans="1:8" x14ac:dyDescent="0.25">
      <c r="A147">
        <v>143</v>
      </c>
      <c r="B147" s="45" t="s">
        <v>350</v>
      </c>
      <c r="C147" s="46"/>
      <c r="D147" s="46">
        <v>0</v>
      </c>
      <c r="E147" s="46">
        <v>0</v>
      </c>
      <c r="F147" s="46">
        <v>0</v>
      </c>
      <c r="G147" s="46">
        <v>0</v>
      </c>
      <c r="H147" s="78">
        <v>0</v>
      </c>
    </row>
    <row r="148" spans="1:8" x14ac:dyDescent="0.25">
      <c r="A148">
        <v>144</v>
      </c>
      <c r="B148" s="45" t="s">
        <v>355</v>
      </c>
      <c r="C148" s="46"/>
      <c r="D148" s="46">
        <v>0</v>
      </c>
      <c r="E148" s="46">
        <v>0</v>
      </c>
      <c r="F148" s="46">
        <v>0</v>
      </c>
      <c r="G148" s="46">
        <v>0</v>
      </c>
      <c r="H148" s="78">
        <v>0</v>
      </c>
    </row>
    <row r="149" spans="1:8" x14ac:dyDescent="0.25">
      <c r="A149">
        <v>145</v>
      </c>
      <c r="B149" s="45" t="s">
        <v>362</v>
      </c>
      <c r="C149" s="46"/>
      <c r="D149" s="46">
        <v>0</v>
      </c>
      <c r="E149" s="46">
        <v>0</v>
      </c>
      <c r="F149" s="46">
        <v>0</v>
      </c>
      <c r="G149" s="46">
        <v>0</v>
      </c>
      <c r="H149" s="78">
        <v>0</v>
      </c>
    </row>
    <row r="150" spans="1:8" x14ac:dyDescent="0.25">
      <c r="A150">
        <v>146</v>
      </c>
      <c r="B150" s="45" t="s">
        <v>367</v>
      </c>
      <c r="C150" s="46"/>
      <c r="D150" s="46">
        <v>0</v>
      </c>
      <c r="E150" s="46">
        <v>0</v>
      </c>
      <c r="F150" s="46">
        <v>0</v>
      </c>
      <c r="G150" s="46">
        <v>0</v>
      </c>
      <c r="H150" s="78">
        <v>0</v>
      </c>
    </row>
    <row r="151" spans="1:8" x14ac:dyDescent="0.25">
      <c r="A151">
        <v>147</v>
      </c>
      <c r="B151" s="45" t="s">
        <v>372</v>
      </c>
      <c r="C151" s="46"/>
      <c r="D151" s="46">
        <v>0</v>
      </c>
      <c r="E151" s="46">
        <v>0</v>
      </c>
      <c r="F151" s="46">
        <v>0</v>
      </c>
      <c r="G151" s="46">
        <v>0</v>
      </c>
      <c r="H151" s="78">
        <v>0</v>
      </c>
    </row>
    <row r="152" spans="1:8" x14ac:dyDescent="0.25">
      <c r="A152">
        <v>148</v>
      </c>
      <c r="B152" s="45" t="s">
        <v>377</v>
      </c>
      <c r="C152" s="46"/>
      <c r="D152" s="46">
        <v>0</v>
      </c>
      <c r="E152" s="46">
        <v>0</v>
      </c>
      <c r="F152" s="46">
        <v>0</v>
      </c>
      <c r="G152" s="46">
        <v>0</v>
      </c>
      <c r="H152" s="78">
        <v>0</v>
      </c>
    </row>
    <row r="153" spans="1:8" x14ac:dyDescent="0.25">
      <c r="A153">
        <v>149</v>
      </c>
      <c r="B153" s="45" t="s">
        <v>382</v>
      </c>
      <c r="C153" s="46"/>
      <c r="D153" s="46">
        <v>0</v>
      </c>
      <c r="E153" s="46">
        <v>0</v>
      </c>
      <c r="F153" s="46">
        <v>0</v>
      </c>
      <c r="G153" s="46">
        <v>0</v>
      </c>
      <c r="H153" s="78">
        <v>0</v>
      </c>
    </row>
    <row r="154" spans="1:8" x14ac:dyDescent="0.25">
      <c r="A154">
        <v>150</v>
      </c>
      <c r="B154" s="45" t="s">
        <v>387</v>
      </c>
      <c r="C154" s="46"/>
      <c r="D154" s="46">
        <v>0</v>
      </c>
      <c r="E154" s="46">
        <v>0</v>
      </c>
      <c r="F154" s="46">
        <v>0</v>
      </c>
      <c r="G154" s="46">
        <v>0</v>
      </c>
      <c r="H154" s="78">
        <v>0</v>
      </c>
    </row>
    <row r="155" spans="1:8" ht="15.75" thickBot="1" x14ac:dyDescent="0.3">
      <c r="B155" s="47"/>
      <c r="C155" s="48"/>
      <c r="D155" s="48"/>
      <c r="E155" s="48">
        <v>32</v>
      </c>
      <c r="F155" s="48">
        <v>32</v>
      </c>
      <c r="G155" s="48">
        <v>32</v>
      </c>
      <c r="H155" s="80">
        <v>32</v>
      </c>
    </row>
    <row r="156" spans="1:8" ht="15.75" thickBot="1" x14ac:dyDescent="0.3">
      <c r="B156" s="69" t="s">
        <v>485</v>
      </c>
      <c r="C156" s="70"/>
      <c r="D156" s="70"/>
      <c r="E156" s="70"/>
      <c r="F156" s="70"/>
      <c r="G156" s="70"/>
      <c r="H156" s="71"/>
    </row>
    <row r="157" spans="1:8" x14ac:dyDescent="0.25">
      <c r="A157">
        <v>151</v>
      </c>
      <c r="B157" s="72" t="s">
        <v>226</v>
      </c>
      <c r="C157" s="73"/>
      <c r="D157" s="73">
        <v>0</v>
      </c>
      <c r="E157" s="73">
        <v>1</v>
      </c>
      <c r="F157" s="73">
        <v>0</v>
      </c>
      <c r="G157" s="73">
        <v>0</v>
      </c>
      <c r="H157" s="74">
        <v>0</v>
      </c>
    </row>
    <row r="158" spans="1:8" x14ac:dyDescent="0.25">
      <c r="A158">
        <v>152</v>
      </c>
      <c r="B158" s="69" t="s">
        <v>232</v>
      </c>
      <c r="C158" s="70"/>
      <c r="D158" s="70">
        <v>0</v>
      </c>
      <c r="E158" s="70">
        <v>1</v>
      </c>
      <c r="F158" s="70">
        <v>0</v>
      </c>
      <c r="G158" s="70">
        <v>0</v>
      </c>
      <c r="H158" s="71">
        <v>0</v>
      </c>
    </row>
    <row r="159" spans="1:8" x14ac:dyDescent="0.25">
      <c r="A159">
        <v>153</v>
      </c>
      <c r="B159" s="69" t="s">
        <v>238</v>
      </c>
      <c r="C159" s="70"/>
      <c r="D159" s="70">
        <v>0</v>
      </c>
      <c r="E159" s="70">
        <v>1</v>
      </c>
      <c r="F159" s="70">
        <v>0</v>
      </c>
      <c r="G159" s="70">
        <v>0</v>
      </c>
      <c r="H159" s="71">
        <v>0</v>
      </c>
    </row>
    <row r="160" spans="1:8" x14ac:dyDescent="0.25">
      <c r="A160">
        <v>154</v>
      </c>
      <c r="B160" s="69" t="s">
        <v>244</v>
      </c>
      <c r="C160" s="70"/>
      <c r="D160" s="70">
        <v>0</v>
      </c>
      <c r="E160" s="70">
        <v>1</v>
      </c>
      <c r="F160" s="70">
        <v>0</v>
      </c>
      <c r="G160" s="70">
        <v>0</v>
      </c>
      <c r="H160" s="71">
        <v>0</v>
      </c>
    </row>
    <row r="161" spans="1:8" x14ac:dyDescent="0.25">
      <c r="A161">
        <v>155</v>
      </c>
      <c r="B161" s="69" t="s">
        <v>249</v>
      </c>
      <c r="C161" s="70"/>
      <c r="D161" s="70">
        <v>0</v>
      </c>
      <c r="E161" s="70">
        <v>1</v>
      </c>
      <c r="F161" s="70">
        <v>0</v>
      </c>
      <c r="G161" s="70">
        <v>0</v>
      </c>
      <c r="H161" s="71">
        <v>0</v>
      </c>
    </row>
    <row r="162" spans="1:8" x14ac:dyDescent="0.25">
      <c r="A162">
        <v>156</v>
      </c>
      <c r="B162" s="69" t="s">
        <v>254</v>
      </c>
      <c r="C162" s="70"/>
      <c r="D162" s="70">
        <v>0</v>
      </c>
      <c r="E162" s="70">
        <v>1</v>
      </c>
      <c r="F162" s="70">
        <v>0</v>
      </c>
      <c r="G162" s="70">
        <v>0</v>
      </c>
      <c r="H162" s="71">
        <v>0</v>
      </c>
    </row>
    <row r="163" spans="1:8" x14ac:dyDescent="0.25">
      <c r="A163">
        <v>157</v>
      </c>
      <c r="B163" s="69" t="s">
        <v>259</v>
      </c>
      <c r="C163" s="70"/>
      <c r="D163" s="70">
        <v>0</v>
      </c>
      <c r="E163" s="70">
        <v>1</v>
      </c>
      <c r="F163" s="70">
        <v>0</v>
      </c>
      <c r="G163" s="70">
        <v>1</v>
      </c>
      <c r="H163" s="71">
        <v>0</v>
      </c>
    </row>
    <row r="164" spans="1:8" x14ac:dyDescent="0.25">
      <c r="A164">
        <v>158</v>
      </c>
      <c r="B164" s="69" t="s">
        <v>264</v>
      </c>
      <c r="C164" s="70"/>
      <c r="D164" s="70">
        <v>0</v>
      </c>
      <c r="E164" s="70">
        <v>1</v>
      </c>
      <c r="F164" s="70">
        <v>0</v>
      </c>
      <c r="G164" s="70">
        <v>0</v>
      </c>
      <c r="H164" s="71">
        <v>0</v>
      </c>
    </row>
    <row r="165" spans="1:8" x14ac:dyDescent="0.25">
      <c r="A165">
        <v>159</v>
      </c>
      <c r="B165" s="69" t="s">
        <v>269</v>
      </c>
      <c r="C165" s="70"/>
      <c r="D165" s="70">
        <v>0</v>
      </c>
      <c r="E165" s="70">
        <v>1</v>
      </c>
      <c r="F165" s="70">
        <v>0</v>
      </c>
      <c r="G165" s="70">
        <v>0</v>
      </c>
      <c r="H165" s="71">
        <v>0</v>
      </c>
    </row>
    <row r="166" spans="1:8" x14ac:dyDescent="0.25">
      <c r="A166">
        <v>160</v>
      </c>
      <c r="B166" s="69" t="s">
        <v>274</v>
      </c>
      <c r="C166" s="70"/>
      <c r="D166" s="70">
        <v>0</v>
      </c>
      <c r="E166" s="70">
        <v>1</v>
      </c>
      <c r="F166" s="70">
        <v>0</v>
      </c>
      <c r="G166" s="70">
        <v>0</v>
      </c>
      <c r="H166" s="71">
        <v>0</v>
      </c>
    </row>
    <row r="167" spans="1:8" x14ac:dyDescent="0.25">
      <c r="A167">
        <v>161</v>
      </c>
      <c r="B167" s="69" t="s">
        <v>279</v>
      </c>
      <c r="C167" s="70"/>
      <c r="D167" s="70">
        <v>0</v>
      </c>
      <c r="E167" s="70">
        <v>1</v>
      </c>
      <c r="F167" s="70">
        <v>0</v>
      </c>
      <c r="G167" s="70">
        <v>0</v>
      </c>
      <c r="H167" s="71">
        <v>0</v>
      </c>
    </row>
    <row r="168" spans="1:8" x14ac:dyDescent="0.25">
      <c r="A168">
        <v>162</v>
      </c>
      <c r="B168" s="69" t="s">
        <v>284</v>
      </c>
      <c r="C168" s="70"/>
      <c r="D168" s="70">
        <v>0</v>
      </c>
      <c r="E168" s="70">
        <v>1</v>
      </c>
      <c r="F168" s="70">
        <v>0</v>
      </c>
      <c r="G168" s="70">
        <v>0</v>
      </c>
      <c r="H168" s="71">
        <v>0</v>
      </c>
    </row>
    <row r="169" spans="1:8" x14ac:dyDescent="0.25">
      <c r="A169">
        <v>163</v>
      </c>
      <c r="B169" s="69" t="s">
        <v>289</v>
      </c>
      <c r="C169" s="70"/>
      <c r="D169" s="70">
        <v>0</v>
      </c>
      <c r="E169" s="70">
        <v>1</v>
      </c>
      <c r="F169" s="70">
        <v>0</v>
      </c>
      <c r="G169" s="70">
        <v>1</v>
      </c>
      <c r="H169" s="71">
        <v>1</v>
      </c>
    </row>
    <row r="170" spans="1:8" x14ac:dyDescent="0.25">
      <c r="A170">
        <v>164</v>
      </c>
      <c r="B170" s="69" t="s">
        <v>294</v>
      </c>
      <c r="C170" s="70"/>
      <c r="D170" s="70">
        <v>0</v>
      </c>
      <c r="E170" s="70">
        <v>1</v>
      </c>
      <c r="F170" s="70">
        <v>0</v>
      </c>
      <c r="G170" s="70">
        <v>0</v>
      </c>
      <c r="H170" s="71">
        <v>0</v>
      </c>
    </row>
    <row r="171" spans="1:8" x14ac:dyDescent="0.25">
      <c r="A171">
        <v>165</v>
      </c>
      <c r="B171" s="69" t="s">
        <v>299</v>
      </c>
      <c r="C171" s="70"/>
      <c r="D171" s="70">
        <v>0</v>
      </c>
      <c r="E171" s="70">
        <v>1</v>
      </c>
      <c r="F171" s="70">
        <v>0</v>
      </c>
      <c r="G171" s="70">
        <v>0</v>
      </c>
      <c r="H171" s="71">
        <v>0</v>
      </c>
    </row>
    <row r="172" spans="1:8" x14ac:dyDescent="0.25">
      <c r="A172">
        <v>166</v>
      </c>
      <c r="B172" s="69" t="s">
        <v>304</v>
      </c>
      <c r="C172" s="70"/>
      <c r="D172" s="70">
        <v>0</v>
      </c>
      <c r="E172" s="70">
        <v>1</v>
      </c>
      <c r="F172" s="70">
        <v>0</v>
      </c>
      <c r="G172" s="70">
        <v>0</v>
      </c>
      <c r="H172" s="71">
        <v>0</v>
      </c>
    </row>
    <row r="173" spans="1:8" x14ac:dyDescent="0.25">
      <c r="A173">
        <v>167</v>
      </c>
      <c r="B173" s="69" t="s">
        <v>309</v>
      </c>
      <c r="C173" s="70"/>
      <c r="D173" s="70">
        <v>0</v>
      </c>
      <c r="E173" s="70">
        <v>1</v>
      </c>
      <c r="F173" s="70">
        <v>0</v>
      </c>
      <c r="G173" s="70">
        <v>0</v>
      </c>
      <c r="H173" s="71">
        <v>0</v>
      </c>
    </row>
    <row r="174" spans="1:8" x14ac:dyDescent="0.25">
      <c r="A174">
        <v>168</v>
      </c>
      <c r="B174" s="69" t="s">
        <v>314</v>
      </c>
      <c r="C174" s="70"/>
      <c r="D174" s="70">
        <v>0</v>
      </c>
      <c r="E174" s="70">
        <v>1</v>
      </c>
      <c r="F174" s="70">
        <v>0</v>
      </c>
      <c r="G174" s="70">
        <v>0</v>
      </c>
      <c r="H174" s="71">
        <v>0</v>
      </c>
    </row>
    <row r="175" spans="1:8" x14ac:dyDescent="0.25">
      <c r="A175">
        <v>169</v>
      </c>
      <c r="B175" s="69" t="s">
        <v>319</v>
      </c>
      <c r="C175" s="70"/>
      <c r="D175" s="70">
        <v>0</v>
      </c>
      <c r="E175" s="70">
        <v>1</v>
      </c>
      <c r="F175" s="70">
        <v>0</v>
      </c>
      <c r="G175" s="70">
        <v>1</v>
      </c>
      <c r="H175" s="71">
        <v>1</v>
      </c>
    </row>
    <row r="176" spans="1:8" x14ac:dyDescent="0.25">
      <c r="A176">
        <v>170</v>
      </c>
      <c r="B176" s="69" t="s">
        <v>324</v>
      </c>
      <c r="C176" s="70"/>
      <c r="D176" s="70">
        <v>0</v>
      </c>
      <c r="E176" s="70">
        <v>1</v>
      </c>
      <c r="F176" s="70">
        <v>0</v>
      </c>
      <c r="G176" s="70">
        <v>0</v>
      </c>
      <c r="H176" s="71">
        <v>0</v>
      </c>
    </row>
    <row r="177" spans="1:8" x14ac:dyDescent="0.25">
      <c r="A177">
        <v>171</v>
      </c>
      <c r="B177" s="69" t="s">
        <v>329</v>
      </c>
      <c r="C177" s="70"/>
      <c r="D177" s="70">
        <v>0</v>
      </c>
      <c r="E177" s="70">
        <v>1</v>
      </c>
      <c r="F177" s="70">
        <v>0</v>
      </c>
      <c r="G177" s="70">
        <v>0</v>
      </c>
      <c r="H177" s="71">
        <v>0</v>
      </c>
    </row>
    <row r="178" spans="1:8" x14ac:dyDescent="0.25">
      <c r="A178">
        <v>172</v>
      </c>
      <c r="B178" s="69" t="s">
        <v>334</v>
      </c>
      <c r="C178" s="70"/>
      <c r="D178" s="70">
        <v>0</v>
      </c>
      <c r="E178" s="70">
        <v>1</v>
      </c>
      <c r="F178" s="70">
        <v>0</v>
      </c>
      <c r="G178" s="70">
        <v>0</v>
      </c>
      <c r="H178" s="71">
        <v>0</v>
      </c>
    </row>
    <row r="179" spans="1:8" x14ac:dyDescent="0.25">
      <c r="A179">
        <v>173</v>
      </c>
      <c r="B179" s="69" t="s">
        <v>344</v>
      </c>
      <c r="C179" s="70"/>
      <c r="D179" s="70">
        <v>0</v>
      </c>
      <c r="E179" s="70">
        <v>1</v>
      </c>
      <c r="F179" s="70">
        <v>0</v>
      </c>
      <c r="G179" s="70">
        <v>0</v>
      </c>
      <c r="H179" s="71">
        <v>0</v>
      </c>
    </row>
    <row r="180" spans="1:8" x14ac:dyDescent="0.25">
      <c r="A180">
        <v>174</v>
      </c>
      <c r="B180" s="69" t="s">
        <v>351</v>
      </c>
      <c r="C180" s="70"/>
      <c r="D180" s="70">
        <v>0</v>
      </c>
      <c r="E180" s="70">
        <v>1</v>
      </c>
      <c r="F180" s="70">
        <v>0</v>
      </c>
      <c r="G180" s="70">
        <v>0</v>
      </c>
      <c r="H180" s="71">
        <v>0</v>
      </c>
    </row>
    <row r="181" spans="1:8" x14ac:dyDescent="0.25">
      <c r="A181">
        <v>175</v>
      </c>
      <c r="B181" s="69" t="s">
        <v>356</v>
      </c>
      <c r="C181" s="70"/>
      <c r="D181" s="70">
        <v>0</v>
      </c>
      <c r="E181" s="70">
        <v>1</v>
      </c>
      <c r="F181" s="70">
        <v>0</v>
      </c>
      <c r="G181" s="70">
        <v>1</v>
      </c>
      <c r="H181" s="71">
        <v>0</v>
      </c>
    </row>
    <row r="182" spans="1:8" x14ac:dyDescent="0.25">
      <c r="A182">
        <v>176</v>
      </c>
      <c r="B182" s="69" t="s">
        <v>363</v>
      </c>
      <c r="C182" s="70"/>
      <c r="D182" s="70">
        <v>0</v>
      </c>
      <c r="E182" s="70">
        <v>1</v>
      </c>
      <c r="F182" s="70">
        <v>0</v>
      </c>
      <c r="G182" s="70">
        <v>1</v>
      </c>
      <c r="H182" s="71">
        <v>1</v>
      </c>
    </row>
    <row r="183" spans="1:8" x14ac:dyDescent="0.25">
      <c r="A183">
        <v>177</v>
      </c>
      <c r="B183" s="69" t="s">
        <v>373</v>
      </c>
      <c r="C183" s="70"/>
      <c r="D183" s="70">
        <v>0</v>
      </c>
      <c r="E183" s="70">
        <v>1</v>
      </c>
      <c r="F183" s="70">
        <v>0</v>
      </c>
      <c r="G183" s="70">
        <v>0</v>
      </c>
      <c r="H183" s="71">
        <v>0</v>
      </c>
    </row>
    <row r="184" spans="1:8" x14ac:dyDescent="0.25">
      <c r="A184">
        <v>178</v>
      </c>
      <c r="B184" s="69" t="s">
        <v>378</v>
      </c>
      <c r="C184" s="70"/>
      <c r="D184" s="70">
        <v>0</v>
      </c>
      <c r="E184" s="70">
        <v>1</v>
      </c>
      <c r="F184" s="70">
        <v>0</v>
      </c>
      <c r="G184" s="70">
        <v>0</v>
      </c>
      <c r="H184" s="71">
        <v>0</v>
      </c>
    </row>
    <row r="185" spans="1:8" x14ac:dyDescent="0.25">
      <c r="A185">
        <v>179</v>
      </c>
      <c r="B185" s="69" t="s">
        <v>388</v>
      </c>
      <c r="C185" s="70"/>
      <c r="D185" s="70">
        <v>0</v>
      </c>
      <c r="E185" s="70">
        <v>1</v>
      </c>
      <c r="F185" s="70">
        <v>1</v>
      </c>
      <c r="G185" s="70">
        <v>0</v>
      </c>
      <c r="H185" s="71">
        <v>0</v>
      </c>
    </row>
    <row r="186" spans="1:8" x14ac:dyDescent="0.25">
      <c r="A186">
        <v>180</v>
      </c>
      <c r="B186" s="69" t="s">
        <v>392</v>
      </c>
      <c r="C186" s="70"/>
      <c r="D186" s="70">
        <v>0</v>
      </c>
      <c r="E186" s="70">
        <v>1</v>
      </c>
      <c r="F186" s="70">
        <v>1</v>
      </c>
      <c r="G186" s="70">
        <v>1</v>
      </c>
      <c r="H186" s="71">
        <v>1</v>
      </c>
    </row>
    <row r="187" spans="1:8" x14ac:dyDescent="0.25">
      <c r="A187">
        <v>181</v>
      </c>
      <c r="B187" s="69" t="s">
        <v>396</v>
      </c>
      <c r="C187" s="70"/>
      <c r="D187" s="70">
        <v>0</v>
      </c>
      <c r="E187" s="70">
        <v>1</v>
      </c>
      <c r="F187" s="70">
        <v>0</v>
      </c>
      <c r="G187" s="70">
        <v>0</v>
      </c>
      <c r="H187" s="71">
        <v>0</v>
      </c>
    </row>
    <row r="188" spans="1:8" x14ac:dyDescent="0.25">
      <c r="A188">
        <v>182</v>
      </c>
      <c r="B188" s="69" t="s">
        <v>400</v>
      </c>
      <c r="C188" s="70"/>
      <c r="D188" s="70">
        <v>0</v>
      </c>
      <c r="E188" s="70">
        <v>1</v>
      </c>
      <c r="F188" s="70">
        <v>0</v>
      </c>
      <c r="G188" s="70">
        <v>0</v>
      </c>
      <c r="H188" s="71">
        <v>0</v>
      </c>
    </row>
    <row r="189" spans="1:8" x14ac:dyDescent="0.25">
      <c r="A189">
        <v>183</v>
      </c>
      <c r="B189" s="69" t="s">
        <v>404</v>
      </c>
      <c r="C189" s="70"/>
      <c r="D189" s="70">
        <v>0</v>
      </c>
      <c r="E189" s="70">
        <v>1</v>
      </c>
      <c r="F189" s="70">
        <v>1</v>
      </c>
      <c r="G189" s="70">
        <v>1</v>
      </c>
      <c r="H189" s="71">
        <v>1</v>
      </c>
    </row>
    <row r="190" spans="1:8" x14ac:dyDescent="0.25">
      <c r="A190">
        <v>184</v>
      </c>
      <c r="B190" s="69" t="s">
        <v>408</v>
      </c>
      <c r="C190" s="70"/>
      <c r="D190" s="70">
        <v>0</v>
      </c>
      <c r="E190" s="70">
        <v>1</v>
      </c>
      <c r="F190" s="70">
        <v>0</v>
      </c>
      <c r="G190" s="70">
        <v>0</v>
      </c>
      <c r="H190" s="71">
        <v>0</v>
      </c>
    </row>
    <row r="191" spans="1:8" x14ac:dyDescent="0.25">
      <c r="A191">
        <v>185</v>
      </c>
      <c r="B191" s="69" t="s">
        <v>412</v>
      </c>
      <c r="C191" s="70"/>
      <c r="D191" s="70">
        <v>0</v>
      </c>
      <c r="E191" s="70">
        <v>1</v>
      </c>
      <c r="F191" s="70">
        <v>0</v>
      </c>
      <c r="G191" s="70">
        <v>1</v>
      </c>
      <c r="H191" s="71">
        <v>0</v>
      </c>
    </row>
    <row r="192" spans="1:8" ht="15.75" thickBot="1" x14ac:dyDescent="0.3">
      <c r="B192" s="75"/>
      <c r="C192" s="76"/>
      <c r="D192" s="76"/>
      <c r="E192" s="76">
        <v>35</v>
      </c>
      <c r="F192" s="76">
        <v>3</v>
      </c>
      <c r="G192" s="76">
        <v>8</v>
      </c>
      <c r="H192" s="77">
        <v>5</v>
      </c>
    </row>
    <row r="193" spans="1:8" ht="15.75" thickBot="1" x14ac:dyDescent="0.3">
      <c r="B193" s="37" t="s">
        <v>347</v>
      </c>
      <c r="C193" s="39"/>
      <c r="D193" s="39"/>
      <c r="E193" s="39"/>
      <c r="F193" s="39"/>
      <c r="G193" s="39"/>
      <c r="H193" s="81"/>
    </row>
    <row r="194" spans="1:8" x14ac:dyDescent="0.25">
      <c r="A194">
        <v>186</v>
      </c>
      <c r="B194" s="36" t="s">
        <v>227</v>
      </c>
      <c r="C194" s="40"/>
      <c r="D194" s="40">
        <v>1</v>
      </c>
      <c r="E194" s="40">
        <v>0</v>
      </c>
      <c r="F194" s="40">
        <v>0</v>
      </c>
      <c r="G194" s="40">
        <v>0</v>
      </c>
      <c r="H194" s="82">
        <v>0</v>
      </c>
    </row>
    <row r="195" spans="1:8" x14ac:dyDescent="0.25">
      <c r="A195">
        <v>187</v>
      </c>
      <c r="B195" s="37" t="s">
        <v>233</v>
      </c>
      <c r="C195" s="39"/>
      <c r="D195" s="39">
        <v>1</v>
      </c>
      <c r="E195" s="39">
        <v>0</v>
      </c>
      <c r="F195" s="39">
        <v>0</v>
      </c>
      <c r="G195" s="39">
        <v>0</v>
      </c>
      <c r="H195" s="81">
        <v>0</v>
      </c>
    </row>
    <row r="196" spans="1:8" x14ac:dyDescent="0.25">
      <c r="A196">
        <v>188</v>
      </c>
      <c r="B196" s="37" t="s">
        <v>239</v>
      </c>
      <c r="C196" s="39"/>
      <c r="D196" s="39">
        <v>1</v>
      </c>
      <c r="E196" s="39">
        <v>0</v>
      </c>
      <c r="F196" s="39">
        <v>0</v>
      </c>
      <c r="G196" s="39">
        <v>0</v>
      </c>
      <c r="H196" s="81">
        <v>0</v>
      </c>
    </row>
    <row r="197" spans="1:8" ht="15.75" thickBot="1" x14ac:dyDescent="0.3">
      <c r="B197" s="38"/>
      <c r="C197" s="41"/>
      <c r="D197" s="41"/>
      <c r="E197" s="41">
        <v>3</v>
      </c>
      <c r="F197" s="41">
        <v>3</v>
      </c>
      <c r="G197" s="41">
        <v>3</v>
      </c>
      <c r="H197" s="42">
        <v>3</v>
      </c>
    </row>
    <row r="198" spans="1:8" ht="15.75" thickBot="1" x14ac:dyDescent="0.3">
      <c r="B198" s="83" t="s">
        <v>877</v>
      </c>
      <c r="C198" s="84"/>
      <c r="D198" s="84"/>
      <c r="E198" s="85">
        <v>79.787234042553195</v>
      </c>
      <c r="F198" s="85">
        <v>55.135135135135137</v>
      </c>
      <c r="G198" s="85">
        <v>57.446808510638306</v>
      </c>
      <c r="H198" s="86">
        <v>62.234042553191493</v>
      </c>
    </row>
  </sheetData>
  <sortState xmlns:xlrd2="http://schemas.microsoft.com/office/spreadsheetml/2017/richdata2" ref="K1:T233">
    <sortCondition ref="K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05"/>
  <sheetViews>
    <sheetView workbookViewId="0">
      <selection activeCell="E9" sqref="E9"/>
    </sheetView>
  </sheetViews>
  <sheetFormatPr defaultColWidth="11.42578125" defaultRowHeight="15" x14ac:dyDescent="0.25"/>
  <cols>
    <col min="1" max="1" width="19.42578125" customWidth="1"/>
    <col min="2" max="2" width="12.7109375" customWidth="1"/>
    <col min="3" max="3" width="19.42578125" bestFit="1" customWidth="1"/>
    <col min="4" max="4" width="23.28515625" customWidth="1"/>
    <col min="5" max="5" width="17.42578125" bestFit="1" customWidth="1"/>
    <col min="6" max="6" width="12.7109375" bestFit="1" customWidth="1"/>
    <col min="7" max="7" width="31" customWidth="1"/>
    <col min="8" max="8" width="12.7109375" bestFit="1" customWidth="1"/>
    <col min="9" max="9" width="46.28515625" bestFit="1" customWidth="1"/>
    <col min="10" max="10" width="34" customWidth="1"/>
    <col min="11" max="11" width="38.42578125" customWidth="1"/>
    <col min="12" max="12" width="28" customWidth="1"/>
    <col min="13" max="13" width="19.42578125" bestFit="1" customWidth="1"/>
    <col min="14" max="14" width="12" bestFit="1" customWidth="1"/>
  </cols>
  <sheetData>
    <row r="1" spans="1:14" ht="15.75" thickBot="1" x14ac:dyDescent="0.3">
      <c r="A1" s="187" t="s">
        <v>890</v>
      </c>
      <c r="B1" s="188"/>
      <c r="C1" s="188"/>
      <c r="D1" s="189"/>
      <c r="E1" s="109" t="s">
        <v>891</v>
      </c>
      <c r="F1" s="110"/>
      <c r="G1" s="110"/>
      <c r="H1" s="111"/>
      <c r="I1" s="109" t="s">
        <v>892</v>
      </c>
      <c r="J1" s="111"/>
      <c r="K1" s="187" t="s">
        <v>893</v>
      </c>
      <c r="L1" s="188"/>
      <c r="M1" s="188"/>
      <c r="N1" s="189"/>
    </row>
    <row r="2" spans="1:14" ht="15.75" thickBot="1" x14ac:dyDescent="0.3">
      <c r="A2" s="112"/>
      <c r="B2" s="105"/>
      <c r="C2" s="190" t="s">
        <v>894</v>
      </c>
      <c r="D2" s="191"/>
      <c r="E2" s="109"/>
      <c r="F2" s="111"/>
      <c r="G2" s="188" t="s">
        <v>894</v>
      </c>
      <c r="H2" s="189"/>
      <c r="I2" s="109"/>
      <c r="J2" s="111"/>
      <c r="K2" s="109"/>
      <c r="L2" s="111"/>
      <c r="M2" s="110" t="s">
        <v>894</v>
      </c>
      <c r="N2" s="111"/>
    </row>
    <row r="3" spans="1:14" ht="15.75" thickBot="1" x14ac:dyDescent="0.3">
      <c r="A3" s="113" t="s">
        <v>895</v>
      </c>
      <c r="B3" s="114" t="s">
        <v>896</v>
      </c>
      <c r="C3" s="115" t="s">
        <v>895</v>
      </c>
      <c r="D3" s="116" t="s">
        <v>896</v>
      </c>
      <c r="E3" s="8" t="s">
        <v>895</v>
      </c>
      <c r="F3" s="107" t="s">
        <v>896</v>
      </c>
      <c r="G3" s="5" t="s">
        <v>895</v>
      </c>
      <c r="H3" s="107" t="s">
        <v>896</v>
      </c>
      <c r="I3" s="8" t="s">
        <v>895</v>
      </c>
      <c r="J3" s="107" t="s">
        <v>896</v>
      </c>
      <c r="K3" s="8" t="s">
        <v>895</v>
      </c>
      <c r="L3" s="5" t="s">
        <v>896</v>
      </c>
      <c r="M3" s="109" t="s">
        <v>895</v>
      </c>
      <c r="N3" s="111" t="s">
        <v>896</v>
      </c>
    </row>
    <row r="4" spans="1:14" x14ac:dyDescent="0.25">
      <c r="A4" s="1" t="s">
        <v>897</v>
      </c>
      <c r="B4" s="106">
        <v>1.2408100000000001E-4</v>
      </c>
      <c r="C4" t="s">
        <v>897</v>
      </c>
      <c r="D4" s="106">
        <v>1.22118E-4</v>
      </c>
      <c r="E4" s="1" t="s">
        <v>898</v>
      </c>
      <c r="F4" s="106">
        <v>1.48361E-2</v>
      </c>
      <c r="G4" t="s">
        <v>898</v>
      </c>
      <c r="H4" s="106">
        <v>1.4601599999999999E-2</v>
      </c>
      <c r="I4" s="1" t="s">
        <v>899</v>
      </c>
      <c r="J4" s="106">
        <v>4.36076E-3</v>
      </c>
      <c r="K4" s="1" t="s">
        <v>900</v>
      </c>
      <c r="L4">
        <v>3.5068100000000002</v>
      </c>
      <c r="M4" s="1" t="s">
        <v>900</v>
      </c>
      <c r="N4" s="106">
        <v>3.5629400000000002</v>
      </c>
    </row>
    <row r="5" spans="1:14" x14ac:dyDescent="0.25">
      <c r="A5" s="1" t="s">
        <v>901</v>
      </c>
      <c r="B5" s="106">
        <v>1.2408100000000001E-4</v>
      </c>
      <c r="C5" t="s">
        <v>901</v>
      </c>
      <c r="D5" s="106">
        <v>1.22118E-4</v>
      </c>
      <c r="E5" s="1" t="s">
        <v>902</v>
      </c>
      <c r="F5" s="106">
        <v>8.0924099999999995E-3</v>
      </c>
      <c r="G5" t="s">
        <v>902</v>
      </c>
      <c r="H5" s="106">
        <v>7.9645099999999993E-3</v>
      </c>
      <c r="I5" s="1" t="s">
        <v>903</v>
      </c>
      <c r="J5" s="106">
        <v>-4.6591100000000003E-2</v>
      </c>
      <c r="K5" s="1" t="s">
        <v>904</v>
      </c>
      <c r="L5">
        <v>2.3998599999999999</v>
      </c>
      <c r="M5" s="1" t="s">
        <v>904</v>
      </c>
      <c r="N5" s="106">
        <v>2.4565100000000002</v>
      </c>
    </row>
    <row r="6" spans="1:14" x14ac:dyDescent="0.25">
      <c r="A6" s="1" t="s">
        <v>905</v>
      </c>
      <c r="B6" s="106">
        <v>-2.0333799999999999E-2</v>
      </c>
      <c r="C6" t="s">
        <v>905</v>
      </c>
      <c r="D6" s="106">
        <v>-2.0012100000000001E-2</v>
      </c>
      <c r="E6" s="1" t="s">
        <v>906</v>
      </c>
      <c r="F6" s="106">
        <v>6.7436700000000002E-3</v>
      </c>
      <c r="G6" t="s">
        <v>906</v>
      </c>
      <c r="H6" s="106">
        <v>6.63709E-3</v>
      </c>
      <c r="I6" s="1" t="s">
        <v>907</v>
      </c>
      <c r="J6" s="106">
        <v>-8.2556099999999993E-2</v>
      </c>
      <c r="K6" s="1" t="s">
        <v>908</v>
      </c>
      <c r="L6">
        <v>-51.791800000000002</v>
      </c>
      <c r="M6" s="1" t="s">
        <v>908</v>
      </c>
      <c r="N6" s="106">
        <v>-50.963500000000003</v>
      </c>
    </row>
    <row r="7" spans="1:14" x14ac:dyDescent="0.25">
      <c r="A7" s="1" t="s">
        <v>909</v>
      </c>
      <c r="B7" s="106">
        <v>2.0333799999999999E-2</v>
      </c>
      <c r="C7" t="s">
        <v>909</v>
      </c>
      <c r="D7" s="106">
        <v>2.0012100000000001E-2</v>
      </c>
      <c r="E7" s="1" t="s">
        <v>910</v>
      </c>
      <c r="F7" s="106">
        <v>5.39494E-3</v>
      </c>
      <c r="G7" t="s">
        <v>910</v>
      </c>
      <c r="H7" s="106">
        <v>5.3096699999999998E-3</v>
      </c>
      <c r="I7" s="1" t="s">
        <v>911</v>
      </c>
      <c r="J7" s="106">
        <v>-0.152087</v>
      </c>
      <c r="K7" s="1" t="s">
        <v>912</v>
      </c>
      <c r="L7" s="117">
        <v>2.4023400000000001E-5</v>
      </c>
      <c r="M7" s="1" t="s">
        <v>912</v>
      </c>
      <c r="N7" s="118">
        <v>2.3643300000000001E-5</v>
      </c>
    </row>
    <row r="8" spans="1:14" x14ac:dyDescent="0.25">
      <c r="A8" s="1" t="s">
        <v>898</v>
      </c>
      <c r="B8" s="106">
        <v>0.14818000000000001</v>
      </c>
      <c r="C8" t="s">
        <v>898</v>
      </c>
      <c r="D8" s="106">
        <v>0.14583599999999999</v>
      </c>
      <c r="E8" s="1" t="s">
        <v>913</v>
      </c>
      <c r="F8" s="106">
        <v>6.7436700000000002E-3</v>
      </c>
      <c r="G8" t="s">
        <v>913</v>
      </c>
      <c r="H8" s="106">
        <v>6.63709E-3</v>
      </c>
      <c r="I8" s="1" t="s">
        <v>914</v>
      </c>
      <c r="J8" s="106">
        <v>0.27137299999999998</v>
      </c>
      <c r="K8" s="1" t="s">
        <v>915</v>
      </c>
      <c r="L8" s="117">
        <v>2.4023400000000001E-5</v>
      </c>
      <c r="M8" s="1" t="s">
        <v>915</v>
      </c>
      <c r="N8" s="118">
        <v>2.3643300000000001E-5</v>
      </c>
    </row>
    <row r="9" spans="1:14" x14ac:dyDescent="0.25">
      <c r="A9" s="1" t="s">
        <v>902</v>
      </c>
      <c r="B9" s="106">
        <v>9.6772400000000001E-3</v>
      </c>
      <c r="C9" t="s">
        <v>902</v>
      </c>
      <c r="D9" s="106">
        <v>9.5241400000000004E-3</v>
      </c>
      <c r="E9" s="1" t="s">
        <v>916</v>
      </c>
      <c r="F9" s="106">
        <v>5.39494E-3</v>
      </c>
      <c r="G9" t="s">
        <v>916</v>
      </c>
      <c r="H9" s="106">
        <v>5.3096699999999998E-3</v>
      </c>
      <c r="I9" s="1" t="s">
        <v>917</v>
      </c>
      <c r="J9" s="106">
        <v>0.15868299999999999</v>
      </c>
      <c r="K9" s="1" t="s">
        <v>918</v>
      </c>
      <c r="L9">
        <v>0.103755</v>
      </c>
      <c r="M9" s="1" t="s">
        <v>918</v>
      </c>
      <c r="N9" s="106">
        <v>0.102113</v>
      </c>
    </row>
    <row r="10" spans="1:14" x14ac:dyDescent="0.25">
      <c r="A10" s="1" t="s">
        <v>906</v>
      </c>
      <c r="B10" s="106">
        <v>0.128825</v>
      </c>
      <c r="C10" t="s">
        <v>906</v>
      </c>
      <c r="D10" s="106">
        <v>0.12678700000000001</v>
      </c>
      <c r="E10" s="1" t="s">
        <v>919</v>
      </c>
      <c r="F10" s="106">
        <v>6.7436700000000002E-3</v>
      </c>
      <c r="G10" t="s">
        <v>919</v>
      </c>
      <c r="H10" s="106">
        <v>6.63709E-3</v>
      </c>
      <c r="I10" s="1" t="s">
        <v>920</v>
      </c>
      <c r="J10" s="106">
        <v>1.2353000000000001</v>
      </c>
      <c r="K10" s="1" t="s">
        <v>921</v>
      </c>
      <c r="L10">
        <v>9.94086E-2</v>
      </c>
      <c r="M10" s="1" t="s">
        <v>921</v>
      </c>
      <c r="N10" s="106">
        <v>9.7835800000000001E-2</v>
      </c>
    </row>
    <row r="11" spans="1:14" x14ac:dyDescent="0.25">
      <c r="A11" s="1" t="s">
        <v>910</v>
      </c>
      <c r="B11" s="106">
        <v>2.0333799999999999E-2</v>
      </c>
      <c r="C11" t="s">
        <v>910</v>
      </c>
      <c r="D11" s="106">
        <v>2.0012100000000001E-2</v>
      </c>
      <c r="E11" s="1" t="s">
        <v>922</v>
      </c>
      <c r="F11" s="106">
        <v>2.69747E-3</v>
      </c>
      <c r="G11" t="s">
        <v>922</v>
      </c>
      <c r="H11" s="106">
        <v>2.6548399999999999E-3</v>
      </c>
      <c r="I11" s="1" t="s">
        <v>923</v>
      </c>
      <c r="J11" s="106">
        <v>4.6591100000000003E-2</v>
      </c>
      <c r="K11" s="1" t="s">
        <v>924</v>
      </c>
      <c r="L11" s="117">
        <v>-2.4023400000000001E-5</v>
      </c>
      <c r="M11" s="1" t="s">
        <v>924</v>
      </c>
      <c r="N11" s="118">
        <v>-2.3643300000000001E-5</v>
      </c>
    </row>
    <row r="12" spans="1:14" x14ac:dyDescent="0.25">
      <c r="A12" s="1" t="s">
        <v>913</v>
      </c>
      <c r="B12" s="106">
        <v>0.10849200000000001</v>
      </c>
      <c r="C12" t="s">
        <v>913</v>
      </c>
      <c r="D12" s="106">
        <v>0.10677499999999999</v>
      </c>
      <c r="E12" s="1" t="s">
        <v>925</v>
      </c>
      <c r="F12" s="106">
        <v>3.3718400000000001E-3</v>
      </c>
      <c r="G12" t="s">
        <v>925</v>
      </c>
      <c r="H12" s="106">
        <v>3.31854E-3</v>
      </c>
      <c r="I12" s="1" t="s">
        <v>926</v>
      </c>
      <c r="J12" s="106">
        <v>5.3841300000000002E-2</v>
      </c>
      <c r="K12" s="1" t="s">
        <v>927</v>
      </c>
      <c r="L12" s="117">
        <v>2.4023400000000001E-5</v>
      </c>
      <c r="M12" s="1" t="s">
        <v>927</v>
      </c>
      <c r="N12" s="118">
        <v>2.3643300000000001E-5</v>
      </c>
    </row>
    <row r="13" spans="1:14" x14ac:dyDescent="0.25">
      <c r="A13" s="1" t="s">
        <v>916</v>
      </c>
      <c r="B13" s="106">
        <v>1.9860800000000001E-2</v>
      </c>
      <c r="C13" t="s">
        <v>916</v>
      </c>
      <c r="D13" s="106">
        <v>1.9546600000000001E-2</v>
      </c>
      <c r="E13" s="1" t="s">
        <v>928</v>
      </c>
      <c r="F13" s="106">
        <v>1.48361E-2</v>
      </c>
      <c r="G13" t="s">
        <v>928</v>
      </c>
      <c r="H13" s="106">
        <v>1.4601599999999999E-2</v>
      </c>
      <c r="I13" s="1" t="s">
        <v>929</v>
      </c>
      <c r="J13" s="106">
        <v>-2.3674799999999999E-2</v>
      </c>
      <c r="K13" s="1" t="s">
        <v>930</v>
      </c>
      <c r="L13">
        <v>1.8043199999999999E-2</v>
      </c>
      <c r="M13" s="1" t="s">
        <v>930</v>
      </c>
      <c r="N13" s="106">
        <v>1.7757700000000001E-2</v>
      </c>
    </row>
    <row r="14" spans="1:14" x14ac:dyDescent="0.25">
      <c r="A14" s="1" t="s">
        <v>919</v>
      </c>
      <c r="B14" s="106">
        <v>0.10849200000000001</v>
      </c>
      <c r="C14" t="s">
        <v>919</v>
      </c>
      <c r="D14" s="106">
        <v>0.10677499999999999</v>
      </c>
      <c r="E14" s="1" t="s">
        <v>931</v>
      </c>
      <c r="F14" s="106">
        <v>1.48361E-2</v>
      </c>
      <c r="G14" t="s">
        <v>931</v>
      </c>
      <c r="H14" s="106">
        <v>1.4601599999999999E-2</v>
      </c>
      <c r="I14" s="1" t="s">
        <v>932</v>
      </c>
      <c r="J14" s="106">
        <v>0.37133699999999997</v>
      </c>
      <c r="K14" s="1" t="s">
        <v>933</v>
      </c>
      <c r="L14">
        <v>2.1730199999999999E-3</v>
      </c>
      <c r="M14" s="1" t="s">
        <v>934</v>
      </c>
      <c r="N14" s="106">
        <v>8.8788600000000006E-3</v>
      </c>
    </row>
    <row r="15" spans="1:14" x14ac:dyDescent="0.25">
      <c r="A15" s="1" t="s">
        <v>922</v>
      </c>
      <c r="B15" s="106">
        <v>4.9576899999999998E-3</v>
      </c>
      <c r="C15" t="s">
        <v>922</v>
      </c>
      <c r="D15" s="106">
        <v>4.8792599999999998E-3</v>
      </c>
      <c r="E15" s="1" t="s">
        <v>935</v>
      </c>
      <c r="F15" s="106">
        <v>1.48361E-2</v>
      </c>
      <c r="G15" t="s">
        <v>935</v>
      </c>
      <c r="H15" s="106">
        <v>1.4601599999999999E-2</v>
      </c>
      <c r="I15" s="1" t="s">
        <v>936</v>
      </c>
      <c r="J15" s="106">
        <v>-0.178035</v>
      </c>
      <c r="K15" s="1" t="s">
        <v>937</v>
      </c>
      <c r="L15">
        <v>-0.13522799999999999</v>
      </c>
      <c r="M15" s="1" t="s">
        <v>933</v>
      </c>
      <c r="N15" s="106">
        <v>2.1386399999999998E-3</v>
      </c>
    </row>
    <row r="16" spans="1:14" x14ac:dyDescent="0.25">
      <c r="A16" s="1" t="s">
        <v>925</v>
      </c>
      <c r="B16" s="106">
        <v>3.3743500000000003E-2</v>
      </c>
      <c r="C16" t="s">
        <v>925</v>
      </c>
      <c r="D16" s="106">
        <v>3.3209599999999999E-2</v>
      </c>
      <c r="E16" s="1" t="s">
        <v>938</v>
      </c>
      <c r="F16" s="106">
        <v>1.48361E-2</v>
      </c>
      <c r="G16" t="s">
        <v>938</v>
      </c>
      <c r="H16" s="106">
        <v>1.4601599999999999E-2</v>
      </c>
      <c r="I16" s="1" t="s">
        <v>939</v>
      </c>
      <c r="J16" s="106">
        <v>0.76131199999999999</v>
      </c>
      <c r="K16" s="1" t="s">
        <v>940</v>
      </c>
      <c r="L16">
        <v>0.47613800000000001</v>
      </c>
      <c r="M16" s="1" t="s">
        <v>937</v>
      </c>
      <c r="N16" s="106">
        <v>-0.13308900000000001</v>
      </c>
    </row>
    <row r="17" spans="1:14" x14ac:dyDescent="0.25">
      <c r="A17" s="1" t="s">
        <v>928</v>
      </c>
      <c r="B17" s="106">
        <v>0.15798100000000001</v>
      </c>
      <c r="C17" t="s">
        <v>928</v>
      </c>
      <c r="D17" s="106">
        <v>0.15548200000000001</v>
      </c>
      <c r="E17" s="1" t="s">
        <v>941</v>
      </c>
      <c r="F17" s="106">
        <v>8.0924099999999995E-3</v>
      </c>
      <c r="G17" t="s">
        <v>941</v>
      </c>
      <c r="H17" s="106">
        <v>7.9645099999999993E-3</v>
      </c>
      <c r="I17" s="1" t="s">
        <v>942</v>
      </c>
      <c r="J17" s="106">
        <v>0.11845899999999999</v>
      </c>
      <c r="K17" s="1" t="s">
        <v>943</v>
      </c>
      <c r="L17" s="117">
        <v>-2.4023400000000001E-5</v>
      </c>
      <c r="M17" s="1" t="s">
        <v>940</v>
      </c>
      <c r="N17" s="106">
        <v>0.46860499999999999</v>
      </c>
    </row>
    <row r="18" spans="1:14" x14ac:dyDescent="0.25">
      <c r="A18" s="1" t="s">
        <v>931</v>
      </c>
      <c r="B18" s="106">
        <v>0.15798100000000001</v>
      </c>
      <c r="C18" t="s">
        <v>931</v>
      </c>
      <c r="D18" s="106">
        <v>0.15548200000000001</v>
      </c>
      <c r="E18" s="1" t="s">
        <v>944</v>
      </c>
      <c r="F18" s="106">
        <v>6.7436700000000002E-3</v>
      </c>
      <c r="G18" t="s">
        <v>944</v>
      </c>
      <c r="H18" s="106">
        <v>6.63709E-3</v>
      </c>
      <c r="I18" s="1" t="s">
        <v>945</v>
      </c>
      <c r="J18" s="106">
        <v>4.6591100000000003E-2</v>
      </c>
      <c r="K18" s="1" t="s">
        <v>946</v>
      </c>
      <c r="L18">
        <v>-4.11387E-2</v>
      </c>
      <c r="M18" s="1" t="s">
        <v>943</v>
      </c>
      <c r="N18" s="118">
        <v>-2.3643300000000001E-5</v>
      </c>
    </row>
    <row r="19" spans="1:14" x14ac:dyDescent="0.25">
      <c r="A19" s="1" t="s">
        <v>935</v>
      </c>
      <c r="B19" s="106">
        <v>0.15798100000000001</v>
      </c>
      <c r="C19" t="s">
        <v>935</v>
      </c>
      <c r="D19" s="106">
        <v>0.15548200000000001</v>
      </c>
      <c r="E19" s="1" t="s">
        <v>947</v>
      </c>
      <c r="F19" s="106">
        <v>5.39494E-3</v>
      </c>
      <c r="G19" t="s">
        <v>947</v>
      </c>
      <c r="H19" s="106">
        <v>5.3096699999999998E-3</v>
      </c>
      <c r="I19" s="1" t="s">
        <v>948</v>
      </c>
      <c r="J19" s="106">
        <v>-0.95552400000000004</v>
      </c>
      <c r="K19" s="1" t="s">
        <v>949</v>
      </c>
      <c r="L19">
        <v>-0.254164</v>
      </c>
      <c r="M19" s="1" t="s">
        <v>946</v>
      </c>
      <c r="N19" s="106">
        <v>-4.0487799999999997E-2</v>
      </c>
    </row>
    <row r="20" spans="1:14" x14ac:dyDescent="0.25">
      <c r="A20" s="1" t="s">
        <v>938</v>
      </c>
      <c r="B20" s="106">
        <v>0.157857</v>
      </c>
      <c r="C20" t="s">
        <v>938</v>
      </c>
      <c r="D20" s="106">
        <v>0.15536</v>
      </c>
      <c r="E20" s="1" t="s">
        <v>950</v>
      </c>
      <c r="F20" s="106">
        <v>6.7436700000000002E-3</v>
      </c>
      <c r="G20" t="s">
        <v>950</v>
      </c>
      <c r="H20" s="106">
        <v>6.63709E-3</v>
      </c>
      <c r="I20" s="1" t="s">
        <v>951</v>
      </c>
      <c r="J20" s="106">
        <v>-0.27898600000000001</v>
      </c>
      <c r="K20" s="1" t="s">
        <v>952</v>
      </c>
      <c r="L20">
        <v>-2.3216899999999999E-2</v>
      </c>
      <c r="M20" s="1" t="s">
        <v>949</v>
      </c>
      <c r="N20" s="106">
        <v>-0.250143</v>
      </c>
    </row>
    <row r="21" spans="1:14" x14ac:dyDescent="0.25">
      <c r="A21" s="1" t="s">
        <v>941</v>
      </c>
      <c r="B21" s="106">
        <v>1.93545E-2</v>
      </c>
      <c r="C21" t="s">
        <v>941</v>
      </c>
      <c r="D21" s="106">
        <v>1.9048300000000001E-2</v>
      </c>
      <c r="E21" s="1" t="s">
        <v>953</v>
      </c>
      <c r="F21" s="106">
        <v>5.39494E-3</v>
      </c>
      <c r="G21" t="s">
        <v>953</v>
      </c>
      <c r="H21" s="106">
        <v>5.3096699999999998E-3</v>
      </c>
      <c r="I21" s="1" t="s">
        <v>954</v>
      </c>
      <c r="J21" s="106">
        <v>8.1738700000000004E-4</v>
      </c>
      <c r="K21" s="1" t="s">
        <v>955</v>
      </c>
      <c r="L21">
        <v>2.3118099999999999E-2</v>
      </c>
      <c r="M21" s="1" t="s">
        <v>952</v>
      </c>
      <c r="N21" s="106">
        <v>-2.2849600000000001E-2</v>
      </c>
    </row>
    <row r="22" spans="1:14" x14ac:dyDescent="0.25">
      <c r="A22" s="1" t="s">
        <v>944</v>
      </c>
      <c r="B22" s="106">
        <v>0.128825</v>
      </c>
      <c r="C22" t="s">
        <v>944</v>
      </c>
      <c r="D22" s="106">
        <v>0.12678700000000001</v>
      </c>
      <c r="E22" s="1" t="s">
        <v>956</v>
      </c>
      <c r="F22" s="106">
        <v>6.7436700000000002E-3</v>
      </c>
      <c r="G22" t="s">
        <v>956</v>
      </c>
      <c r="H22" s="106">
        <v>6.63709E-3</v>
      </c>
      <c r="I22" s="1" t="s">
        <v>957</v>
      </c>
      <c r="J22" s="106">
        <v>-1.4806100000000001E-2</v>
      </c>
      <c r="K22" s="1" t="s">
        <v>958</v>
      </c>
      <c r="L22">
        <v>1.1241900000000001E-2</v>
      </c>
      <c r="M22" s="1" t="s">
        <v>955</v>
      </c>
      <c r="N22" s="106">
        <v>2.2752399999999999E-2</v>
      </c>
    </row>
    <row r="23" spans="1:14" x14ac:dyDescent="0.25">
      <c r="A23" s="1" t="s">
        <v>950</v>
      </c>
      <c r="B23" s="106">
        <v>0.128825</v>
      </c>
      <c r="C23" t="s">
        <v>950</v>
      </c>
      <c r="D23" s="106">
        <v>0.12678700000000001</v>
      </c>
      <c r="E23" s="1" t="s">
        <v>959</v>
      </c>
      <c r="F23" s="106">
        <v>2.69747E-3</v>
      </c>
      <c r="G23" t="s">
        <v>959</v>
      </c>
      <c r="H23" s="106">
        <v>2.6548399999999999E-3</v>
      </c>
      <c r="I23" s="1" t="s">
        <v>960</v>
      </c>
      <c r="J23" s="106">
        <v>9.1455099999999998</v>
      </c>
      <c r="K23" s="1" t="s">
        <v>961</v>
      </c>
      <c r="L23">
        <v>3.04111E-2</v>
      </c>
      <c r="M23" s="1" t="s">
        <v>958</v>
      </c>
      <c r="N23" s="106">
        <v>1.1063999999999999E-2</v>
      </c>
    </row>
    <row r="24" spans="1:14" x14ac:dyDescent="0.25">
      <c r="A24" s="1" t="s">
        <v>953</v>
      </c>
      <c r="B24" s="106">
        <v>1.9860800000000001E-2</v>
      </c>
      <c r="C24" t="s">
        <v>953</v>
      </c>
      <c r="D24" s="106">
        <v>1.9546600000000001E-2</v>
      </c>
      <c r="E24" s="1" t="s">
        <v>962</v>
      </c>
      <c r="F24" s="106">
        <v>3.3718400000000001E-3</v>
      </c>
      <c r="G24" t="s">
        <v>962</v>
      </c>
      <c r="H24" s="106">
        <v>3.31854E-3</v>
      </c>
      <c r="I24" s="1" t="s">
        <v>963</v>
      </c>
      <c r="J24" s="106">
        <v>1.5187099999999999E-3</v>
      </c>
      <c r="K24" s="1" t="s">
        <v>964</v>
      </c>
      <c r="L24">
        <v>-0.121624</v>
      </c>
      <c r="M24" s="1" t="s">
        <v>961</v>
      </c>
      <c r="N24" s="106">
        <v>2.9929999999999998E-2</v>
      </c>
    </row>
    <row r="25" spans="1:14" x14ac:dyDescent="0.25">
      <c r="A25" s="1" t="s">
        <v>956</v>
      </c>
      <c r="B25" s="106">
        <v>0.10849200000000001</v>
      </c>
      <c r="C25" t="s">
        <v>956</v>
      </c>
      <c r="D25" s="106">
        <v>0.10677499999999999</v>
      </c>
      <c r="E25" s="1" t="s">
        <v>965</v>
      </c>
      <c r="F25" s="106">
        <v>1.48361E-2</v>
      </c>
      <c r="G25" t="s">
        <v>965</v>
      </c>
      <c r="H25" s="106">
        <v>1.4601599999999999E-2</v>
      </c>
      <c r="I25" s="1" t="s">
        <v>966</v>
      </c>
      <c r="J25" s="106">
        <v>8.72152E-3</v>
      </c>
      <c r="K25" s="1" t="s">
        <v>967</v>
      </c>
      <c r="L25">
        <v>0.107124</v>
      </c>
      <c r="M25" s="1" t="s">
        <v>964</v>
      </c>
      <c r="N25" s="106">
        <v>-0.1197</v>
      </c>
    </row>
    <row r="26" spans="1:14" x14ac:dyDescent="0.25">
      <c r="A26" s="1" t="s">
        <v>959</v>
      </c>
      <c r="B26" s="106">
        <v>4.9576899999999998E-3</v>
      </c>
      <c r="C26" t="s">
        <v>959</v>
      </c>
      <c r="D26" s="106">
        <v>4.8792599999999998E-3</v>
      </c>
      <c r="E26" s="1" t="s">
        <v>968</v>
      </c>
      <c r="F26" s="106">
        <v>1.48361E-2</v>
      </c>
      <c r="G26" t="s">
        <v>968</v>
      </c>
      <c r="H26" s="106">
        <v>1.4601599999999999E-2</v>
      </c>
      <c r="I26" s="1" t="s">
        <v>969</v>
      </c>
      <c r="J26" s="106">
        <v>0.276453</v>
      </c>
      <c r="K26" s="1" t="s">
        <v>970</v>
      </c>
      <c r="L26">
        <v>0.51465300000000003</v>
      </c>
      <c r="M26" s="1" t="s">
        <v>967</v>
      </c>
      <c r="N26" s="106">
        <v>0.10542899999999999</v>
      </c>
    </row>
    <row r="27" spans="1:14" x14ac:dyDescent="0.25">
      <c r="A27" s="1" t="s">
        <v>962</v>
      </c>
      <c r="B27" s="106">
        <v>3.3743500000000003E-2</v>
      </c>
      <c r="C27" t="s">
        <v>962</v>
      </c>
      <c r="D27" s="106">
        <v>3.3209599999999999E-2</v>
      </c>
      <c r="E27" s="1" t="s">
        <v>971</v>
      </c>
      <c r="F27" s="106">
        <v>1.48361E-2</v>
      </c>
      <c r="G27" t="s">
        <v>971</v>
      </c>
      <c r="H27" s="106">
        <v>1.4601599999999999E-2</v>
      </c>
      <c r="I27" s="1" t="s">
        <v>972</v>
      </c>
      <c r="J27" s="118">
        <v>6.5390999999999998E-6</v>
      </c>
      <c r="K27" s="1" t="s">
        <v>973</v>
      </c>
      <c r="L27">
        <v>0.18504200000000001</v>
      </c>
      <c r="M27" s="1" t="s">
        <v>970</v>
      </c>
      <c r="N27" s="106">
        <v>0.50651000000000002</v>
      </c>
    </row>
    <row r="28" spans="1:14" x14ac:dyDescent="0.25">
      <c r="A28" s="1" t="s">
        <v>965</v>
      </c>
      <c r="B28" s="106">
        <v>0.15798100000000001</v>
      </c>
      <c r="C28" t="s">
        <v>965</v>
      </c>
      <c r="D28" s="106">
        <v>0.15548200000000001</v>
      </c>
      <c r="E28" s="1" t="s">
        <v>974</v>
      </c>
      <c r="F28" s="106">
        <v>1.48361E-2</v>
      </c>
      <c r="G28" t="s">
        <v>974</v>
      </c>
      <c r="H28" s="106">
        <v>1.4601599999999999E-2</v>
      </c>
      <c r="I28" s="1" t="s">
        <v>975</v>
      </c>
      <c r="J28" s="106">
        <v>0.214973</v>
      </c>
      <c r="K28" s="1" t="s">
        <v>976</v>
      </c>
      <c r="L28">
        <v>-2.6829800000000001E-2</v>
      </c>
      <c r="M28" s="1" t="s">
        <v>973</v>
      </c>
      <c r="N28" s="106">
        <v>0.182114</v>
      </c>
    </row>
    <row r="29" spans="1:14" x14ac:dyDescent="0.25">
      <c r="A29" s="1" t="s">
        <v>968</v>
      </c>
      <c r="B29" s="106">
        <v>0.15798100000000001</v>
      </c>
      <c r="C29" t="s">
        <v>968</v>
      </c>
      <c r="D29" s="106">
        <v>0.15548200000000001</v>
      </c>
      <c r="E29" s="1" t="s">
        <v>977</v>
      </c>
      <c r="F29" s="106">
        <v>8.0924099999999995E-3</v>
      </c>
      <c r="G29" t="s">
        <v>977</v>
      </c>
      <c r="H29" s="106">
        <v>7.9645099999999993E-3</v>
      </c>
      <c r="I29" s="1" t="s">
        <v>978</v>
      </c>
      <c r="J29" s="106">
        <v>2.3674799999999999E-2</v>
      </c>
      <c r="K29" s="1" t="s">
        <v>979</v>
      </c>
      <c r="L29">
        <v>-4.8311799999999998</v>
      </c>
      <c r="M29" s="1" t="s">
        <v>976</v>
      </c>
      <c r="N29" s="106">
        <v>-2.64053E-2</v>
      </c>
    </row>
    <row r="30" spans="1:14" x14ac:dyDescent="0.25">
      <c r="A30" s="1" t="s">
        <v>971</v>
      </c>
      <c r="B30" s="106">
        <v>0.15798100000000001</v>
      </c>
      <c r="C30" t="s">
        <v>971</v>
      </c>
      <c r="D30" s="106">
        <v>0.15548200000000001</v>
      </c>
      <c r="E30" s="1" t="s">
        <v>980</v>
      </c>
      <c r="F30" s="106">
        <v>6.7436700000000002E-3</v>
      </c>
      <c r="G30" t="s">
        <v>980</v>
      </c>
      <c r="H30" s="106">
        <v>6.63709E-3</v>
      </c>
      <c r="I30" s="1" t="s">
        <v>981</v>
      </c>
      <c r="J30" s="106">
        <v>1.2353000000000001</v>
      </c>
      <c r="K30" s="1" t="s">
        <v>982</v>
      </c>
      <c r="L30">
        <v>-6.5190600000000001E-3</v>
      </c>
      <c r="M30" s="1" t="s">
        <v>979</v>
      </c>
      <c r="N30" s="106">
        <v>-4.8538100000000002</v>
      </c>
    </row>
    <row r="31" spans="1:14" x14ac:dyDescent="0.25">
      <c r="A31" s="1" t="s">
        <v>974</v>
      </c>
      <c r="B31" s="106">
        <v>0.157857</v>
      </c>
      <c r="C31" t="s">
        <v>974</v>
      </c>
      <c r="D31" s="106">
        <v>0.15536</v>
      </c>
      <c r="E31" s="1" t="s">
        <v>983</v>
      </c>
      <c r="F31" s="106">
        <v>5.39494E-3</v>
      </c>
      <c r="G31" t="s">
        <v>983</v>
      </c>
      <c r="H31" s="106">
        <v>5.3096699999999998E-3</v>
      </c>
      <c r="I31" s="1" t="s">
        <v>984</v>
      </c>
      <c r="J31" s="118">
        <v>8.1738699999999996E-7</v>
      </c>
      <c r="K31" s="1" t="s">
        <v>985</v>
      </c>
      <c r="L31">
        <v>0.107124</v>
      </c>
      <c r="M31" s="1" t="s">
        <v>982</v>
      </c>
      <c r="N31" s="106">
        <v>-6.4159200000000003E-3</v>
      </c>
    </row>
    <row r="32" spans="1:14" x14ac:dyDescent="0.25">
      <c r="A32" s="1" t="s">
        <v>977</v>
      </c>
      <c r="B32" s="106">
        <v>1.93545E-2</v>
      </c>
      <c r="C32" t="s">
        <v>977</v>
      </c>
      <c r="D32" s="106">
        <v>1.9048300000000001E-2</v>
      </c>
      <c r="E32" s="1" t="s">
        <v>986</v>
      </c>
      <c r="F32" s="106">
        <v>6.7436700000000002E-3</v>
      </c>
      <c r="G32" t="s">
        <v>986</v>
      </c>
      <c r="H32" s="106">
        <v>6.63709E-3</v>
      </c>
      <c r="I32" s="1" t="s">
        <v>987</v>
      </c>
      <c r="J32" s="106">
        <v>-1.98942</v>
      </c>
      <c r="K32" s="1" t="s">
        <v>988</v>
      </c>
      <c r="L32">
        <v>0.198769</v>
      </c>
      <c r="M32" s="1" t="s">
        <v>985</v>
      </c>
      <c r="N32" s="106">
        <v>0.10542899999999999</v>
      </c>
    </row>
    <row r="33" spans="1:14" x14ac:dyDescent="0.25">
      <c r="A33" s="1" t="s">
        <v>980</v>
      </c>
      <c r="B33" s="106">
        <v>0.128825</v>
      </c>
      <c r="C33" t="s">
        <v>980</v>
      </c>
      <c r="D33" s="106">
        <v>0.12678700000000001</v>
      </c>
      <c r="E33" s="1" t="s">
        <v>989</v>
      </c>
      <c r="F33" s="106">
        <v>5.39494E-3</v>
      </c>
      <c r="G33" t="s">
        <v>989</v>
      </c>
      <c r="H33" s="106">
        <v>5.3096699999999998E-3</v>
      </c>
      <c r="I33" s="1" t="s">
        <v>990</v>
      </c>
      <c r="J33" s="106">
        <v>2.3674799999999999E-2</v>
      </c>
      <c r="K33" s="1" t="s">
        <v>991</v>
      </c>
      <c r="L33">
        <v>0.31024000000000002</v>
      </c>
      <c r="M33" s="1" t="s">
        <v>988</v>
      </c>
      <c r="N33" s="106">
        <v>0.19562399999999999</v>
      </c>
    </row>
    <row r="34" spans="1:14" x14ac:dyDescent="0.25">
      <c r="A34" s="1" t="s">
        <v>986</v>
      </c>
      <c r="B34" s="106">
        <v>0.128825</v>
      </c>
      <c r="C34" t="s">
        <v>986</v>
      </c>
      <c r="D34" s="106">
        <v>0.12678700000000001</v>
      </c>
      <c r="E34" s="1" t="s">
        <v>992</v>
      </c>
      <c r="F34" s="106">
        <v>6.7436700000000002E-3</v>
      </c>
      <c r="G34" t="s">
        <v>992</v>
      </c>
      <c r="H34" s="106">
        <v>6.63709E-3</v>
      </c>
      <c r="I34" s="1" t="s">
        <v>993</v>
      </c>
      <c r="J34" s="106">
        <v>-4.5119800000000002E-2</v>
      </c>
      <c r="K34" s="1" t="s">
        <v>994</v>
      </c>
      <c r="L34">
        <v>0.198769</v>
      </c>
      <c r="M34" s="1" t="s">
        <v>991</v>
      </c>
      <c r="N34" s="106">
        <v>0.30533100000000002</v>
      </c>
    </row>
    <row r="35" spans="1:14" x14ac:dyDescent="0.25">
      <c r="A35" s="1" t="s">
        <v>989</v>
      </c>
      <c r="B35" s="106">
        <v>1.9860800000000001E-2</v>
      </c>
      <c r="C35" t="s">
        <v>989</v>
      </c>
      <c r="D35" s="106">
        <v>1.9546600000000001E-2</v>
      </c>
      <c r="E35" s="1" t="s">
        <v>995</v>
      </c>
      <c r="F35" s="106">
        <v>2.69747E-3</v>
      </c>
      <c r="G35" t="s">
        <v>995</v>
      </c>
      <c r="H35" s="106">
        <v>2.6548399999999999E-3</v>
      </c>
      <c r="I35" s="1" t="s">
        <v>996</v>
      </c>
      <c r="J35" s="106">
        <v>1.62029</v>
      </c>
      <c r="K35" s="1" t="s">
        <v>997</v>
      </c>
      <c r="L35">
        <v>0.117132</v>
      </c>
      <c r="M35" s="1" t="s">
        <v>994</v>
      </c>
      <c r="N35" s="106">
        <v>0.19562399999999999</v>
      </c>
    </row>
    <row r="36" spans="1:14" x14ac:dyDescent="0.25">
      <c r="A36" s="1" t="s">
        <v>992</v>
      </c>
      <c r="B36" s="106">
        <v>0.10849200000000001</v>
      </c>
      <c r="C36" t="s">
        <v>992</v>
      </c>
      <c r="D36" s="106">
        <v>0.10677499999999999</v>
      </c>
      <c r="E36" s="1" t="s">
        <v>998</v>
      </c>
      <c r="F36" s="106">
        <v>3.3718400000000001E-3</v>
      </c>
      <c r="G36" t="s">
        <v>998</v>
      </c>
      <c r="H36" s="106">
        <v>3.31854E-3</v>
      </c>
      <c r="I36" s="1" t="s">
        <v>999</v>
      </c>
      <c r="J36" s="106">
        <v>0.214973</v>
      </c>
      <c r="K36" s="1" t="s">
        <v>1000</v>
      </c>
      <c r="L36">
        <v>-0.28721099999999999</v>
      </c>
      <c r="M36" s="1" t="s">
        <v>997</v>
      </c>
      <c r="N36" s="106">
        <v>0.11527900000000001</v>
      </c>
    </row>
    <row r="37" spans="1:14" x14ac:dyDescent="0.25">
      <c r="A37" s="1" t="s">
        <v>995</v>
      </c>
      <c r="B37" s="106">
        <v>4.9576899999999998E-3</v>
      </c>
      <c r="C37" t="s">
        <v>995</v>
      </c>
      <c r="D37" s="106">
        <v>4.8792599999999998E-3</v>
      </c>
      <c r="E37" s="1" t="s">
        <v>1001</v>
      </c>
      <c r="F37" s="106">
        <v>1.48361E-2</v>
      </c>
      <c r="G37" t="s">
        <v>1001</v>
      </c>
      <c r="H37" s="106">
        <v>1.4601599999999999E-2</v>
      </c>
      <c r="I37" s="1" t="s">
        <v>1002</v>
      </c>
      <c r="J37" s="106">
        <v>-0.199491</v>
      </c>
      <c r="K37" s="1" t="s">
        <v>1003</v>
      </c>
      <c r="L37">
        <v>4.0974399999999997</v>
      </c>
      <c r="M37" s="1" t="s">
        <v>1000</v>
      </c>
      <c r="N37" s="106">
        <v>-0.282667</v>
      </c>
    </row>
    <row r="38" spans="1:14" x14ac:dyDescent="0.25">
      <c r="A38" s="1" t="s">
        <v>998</v>
      </c>
      <c r="B38" s="106">
        <v>3.3743500000000003E-2</v>
      </c>
      <c r="C38" t="s">
        <v>998</v>
      </c>
      <c r="D38" s="106">
        <v>3.3209599999999999E-2</v>
      </c>
      <c r="E38" s="1" t="s">
        <v>1004</v>
      </c>
      <c r="F38" s="106">
        <v>1.48361E-2</v>
      </c>
      <c r="G38" t="s">
        <v>1004</v>
      </c>
      <c r="H38" s="106">
        <v>1.4601599999999999E-2</v>
      </c>
      <c r="I38" s="1" t="s">
        <v>1005</v>
      </c>
      <c r="J38" s="106">
        <v>0.11845899999999999</v>
      </c>
      <c r="K38" s="1" t="s">
        <v>1006</v>
      </c>
      <c r="L38">
        <v>-0.33402100000000001</v>
      </c>
      <c r="M38" s="1" t="s">
        <v>1003</v>
      </c>
      <c r="N38" s="106">
        <v>5.3888199999999999</v>
      </c>
    </row>
    <row r="39" spans="1:14" x14ac:dyDescent="0.25">
      <c r="A39" s="1" t="s">
        <v>1001</v>
      </c>
      <c r="B39" s="106">
        <v>0.15798100000000001</v>
      </c>
      <c r="C39" t="s">
        <v>1001</v>
      </c>
      <c r="D39" s="106">
        <v>0.15548200000000001</v>
      </c>
      <c r="E39" s="1" t="s">
        <v>1007</v>
      </c>
      <c r="F39" s="106">
        <v>0.10452699999999999</v>
      </c>
      <c r="G39" t="s">
        <v>1007</v>
      </c>
      <c r="H39" s="106">
        <v>0.10287499999999999</v>
      </c>
      <c r="I39" s="1" t="s">
        <v>1008</v>
      </c>
      <c r="J39" s="106">
        <v>-8.4705000000000003E-2</v>
      </c>
      <c r="K39" s="1" t="s">
        <v>1009</v>
      </c>
      <c r="L39">
        <v>9.9384600000000003E-2</v>
      </c>
      <c r="M39" s="1" t="s">
        <v>1006</v>
      </c>
      <c r="N39" s="106">
        <v>-0.328737</v>
      </c>
    </row>
    <row r="40" spans="1:14" x14ac:dyDescent="0.25">
      <c r="A40" s="1" t="s">
        <v>1004</v>
      </c>
      <c r="B40" s="106">
        <v>0.15798100000000001</v>
      </c>
      <c r="C40" t="s">
        <v>1004</v>
      </c>
      <c r="D40" s="106">
        <v>0.15548200000000001</v>
      </c>
      <c r="E40" s="1" t="s">
        <v>1010</v>
      </c>
      <c r="F40" s="106">
        <v>0.21310000000000001</v>
      </c>
      <c r="G40" t="s">
        <v>1010</v>
      </c>
      <c r="H40" s="106">
        <v>0.209732</v>
      </c>
      <c r="I40" s="1" t="s">
        <v>1011</v>
      </c>
      <c r="J40" s="106">
        <v>8.2556099999999993E-2</v>
      </c>
      <c r="K40" s="1" t="s">
        <v>1012</v>
      </c>
      <c r="L40">
        <v>1.1241900000000001E-2</v>
      </c>
      <c r="M40" s="1" t="s">
        <v>1013</v>
      </c>
      <c r="N40" s="106">
        <v>3.24</v>
      </c>
    </row>
    <row r="41" spans="1:14" x14ac:dyDescent="0.25">
      <c r="A41" s="1" t="s">
        <v>1014</v>
      </c>
      <c r="B41" s="106">
        <v>1.2408100000000001E-4</v>
      </c>
      <c r="C41" t="s">
        <v>1014</v>
      </c>
      <c r="D41" s="106">
        <v>1.22118E-4</v>
      </c>
      <c r="E41" s="1" t="s">
        <v>1015</v>
      </c>
      <c r="F41" s="106">
        <v>0.18612500000000001</v>
      </c>
      <c r="G41" t="s">
        <v>1015</v>
      </c>
      <c r="H41" s="106">
        <v>0.18318400000000001</v>
      </c>
      <c r="I41" s="1" t="s">
        <v>1016</v>
      </c>
      <c r="J41" s="106">
        <v>-0.68423299999999998</v>
      </c>
      <c r="K41" s="1" t="s">
        <v>1017</v>
      </c>
      <c r="L41">
        <v>9.94086E-2</v>
      </c>
      <c r="M41" s="1" t="s">
        <v>1009</v>
      </c>
      <c r="N41" s="106">
        <v>9.7812200000000002E-2</v>
      </c>
    </row>
    <row r="42" spans="1:14" x14ac:dyDescent="0.25">
      <c r="A42" s="1" t="s">
        <v>1018</v>
      </c>
      <c r="B42" s="106">
        <v>1.2408100000000001E-4</v>
      </c>
      <c r="C42" t="s">
        <v>1018</v>
      </c>
      <c r="D42" s="106">
        <v>1.22118E-4</v>
      </c>
      <c r="E42" s="1" t="s">
        <v>1019</v>
      </c>
      <c r="F42" s="106">
        <v>0.55976499999999996</v>
      </c>
      <c r="G42" t="s">
        <v>1019</v>
      </c>
      <c r="H42" s="106">
        <v>0.55091800000000002</v>
      </c>
      <c r="I42" s="1" t="s">
        <v>1020</v>
      </c>
      <c r="J42" s="106">
        <v>4.7284899999999999</v>
      </c>
      <c r="K42" s="1" t="s">
        <v>1021</v>
      </c>
      <c r="L42">
        <v>-0.103755</v>
      </c>
      <c r="M42" s="1" t="s">
        <v>1012</v>
      </c>
      <c r="N42" s="106">
        <v>1.1063999999999999E-2</v>
      </c>
    </row>
    <row r="43" spans="1:14" x14ac:dyDescent="0.25">
      <c r="A43" s="1" t="s">
        <v>1022</v>
      </c>
      <c r="B43" s="106">
        <v>3.7224399999999998E-4</v>
      </c>
      <c r="C43" t="s">
        <v>1022</v>
      </c>
      <c r="D43" s="106">
        <v>3.6635500000000001E-4</v>
      </c>
      <c r="E43" s="1" t="s">
        <v>1023</v>
      </c>
      <c r="F43" s="106">
        <v>2.9447700000000001</v>
      </c>
      <c r="G43" t="s">
        <v>1023</v>
      </c>
      <c r="H43" s="106">
        <v>3.0950000000000002</v>
      </c>
      <c r="I43" s="1" t="s">
        <v>1024</v>
      </c>
      <c r="J43" s="106">
        <v>0.49997399999999997</v>
      </c>
      <c r="K43" s="1" t="s">
        <v>1025</v>
      </c>
      <c r="L43">
        <v>0.22962199999999999</v>
      </c>
      <c r="M43" s="1" t="s">
        <v>1017</v>
      </c>
      <c r="N43" s="106">
        <v>9.7835800000000001E-2</v>
      </c>
    </row>
    <row r="44" spans="1:14" x14ac:dyDescent="0.25">
      <c r="A44" s="1" t="s">
        <v>1026</v>
      </c>
      <c r="B44" s="106">
        <v>9.6772400000000001E-3</v>
      </c>
      <c r="C44" t="s">
        <v>1026</v>
      </c>
      <c r="D44" s="106">
        <v>9.5241400000000004E-3</v>
      </c>
      <c r="E44" s="1" t="s">
        <v>1027</v>
      </c>
      <c r="F44" s="106">
        <v>-0.21310000000000001</v>
      </c>
      <c r="G44" t="s">
        <v>1027</v>
      </c>
      <c r="H44" s="106">
        <v>-0.209732</v>
      </c>
      <c r="I44" s="1" t="s">
        <v>1028</v>
      </c>
      <c r="J44" s="106">
        <v>4.36076E-3</v>
      </c>
      <c r="K44" s="1" t="s">
        <v>1029</v>
      </c>
      <c r="L44">
        <v>-0.68090700000000004</v>
      </c>
      <c r="M44" s="1" t="s">
        <v>1021</v>
      </c>
      <c r="N44" s="106">
        <v>-0.102113</v>
      </c>
    </row>
    <row r="45" spans="1:14" x14ac:dyDescent="0.25">
      <c r="A45" s="1" t="s">
        <v>1030</v>
      </c>
      <c r="B45" s="106">
        <v>0.14072699999999999</v>
      </c>
      <c r="C45" t="s">
        <v>1030</v>
      </c>
      <c r="D45" s="106">
        <v>0.10563400000000001</v>
      </c>
      <c r="E45" s="1" t="s">
        <v>1031</v>
      </c>
      <c r="F45" s="106">
        <v>-1.9844999999999999</v>
      </c>
      <c r="G45" t="s">
        <v>1031</v>
      </c>
      <c r="H45" s="106">
        <v>-1.9531400000000001</v>
      </c>
      <c r="I45" s="1" t="s">
        <v>1032</v>
      </c>
      <c r="J45" s="106">
        <v>0.16080800000000001</v>
      </c>
      <c r="K45" s="1" t="s">
        <v>1033</v>
      </c>
      <c r="L45">
        <v>-0.139046</v>
      </c>
      <c r="M45" s="1" t="s">
        <v>1025</v>
      </c>
      <c r="N45" s="106">
        <v>0.225989</v>
      </c>
    </row>
    <row r="46" spans="1:14" x14ac:dyDescent="0.25">
      <c r="A46" s="1" t="s">
        <v>1034</v>
      </c>
      <c r="B46" s="106">
        <v>-0.27882000000000001</v>
      </c>
      <c r="C46" t="s">
        <v>1034</v>
      </c>
      <c r="D46" s="106">
        <v>-0.24154300000000001</v>
      </c>
      <c r="E46" s="1" t="s">
        <v>1035</v>
      </c>
      <c r="F46" s="106">
        <v>3.3718400000000003E-2</v>
      </c>
      <c r="G46" t="s">
        <v>1035</v>
      </c>
      <c r="H46" s="106">
        <v>3.3185399999999997E-2</v>
      </c>
      <c r="I46" s="1" t="s">
        <v>1036</v>
      </c>
      <c r="J46" s="106">
        <v>0.178035</v>
      </c>
      <c r="K46" s="1" t="s">
        <v>1037</v>
      </c>
      <c r="L46">
        <v>4.8311799999999998</v>
      </c>
      <c r="M46" s="1" t="s">
        <v>1029</v>
      </c>
      <c r="N46" s="106">
        <v>-0.67013400000000001</v>
      </c>
    </row>
    <row r="47" spans="1:14" x14ac:dyDescent="0.25">
      <c r="A47" s="1" t="s">
        <v>1038</v>
      </c>
      <c r="B47" s="106">
        <v>1.2408100000000001E-4</v>
      </c>
      <c r="C47" t="s">
        <v>1038</v>
      </c>
      <c r="D47" s="106">
        <v>1.22118E-4</v>
      </c>
      <c r="E47" s="1" t="s">
        <v>1039</v>
      </c>
      <c r="F47" s="106">
        <v>-0.46006000000000002</v>
      </c>
      <c r="G47" t="s">
        <v>1039</v>
      </c>
      <c r="H47" s="106">
        <v>-0.452789</v>
      </c>
      <c r="I47" s="1" t="s">
        <v>1040</v>
      </c>
      <c r="J47" s="106">
        <v>-2.2559900000000001E-2</v>
      </c>
      <c r="K47" s="1" t="s">
        <v>1041</v>
      </c>
      <c r="L47">
        <v>2.1946299999999998E-2</v>
      </c>
      <c r="M47" s="1" t="s">
        <v>1033</v>
      </c>
      <c r="N47" s="106">
        <v>-0.136846</v>
      </c>
    </row>
    <row r="48" spans="1:14" x14ac:dyDescent="0.25">
      <c r="A48" s="1" t="s">
        <v>1042</v>
      </c>
      <c r="B48" s="106">
        <v>1.0762499999999999</v>
      </c>
      <c r="C48" t="s">
        <v>1042</v>
      </c>
      <c r="D48" s="106">
        <v>1.0592200000000001</v>
      </c>
      <c r="E48" s="1" t="s">
        <v>1043</v>
      </c>
      <c r="F48" s="106">
        <v>0.19522900000000001</v>
      </c>
      <c r="G48" t="s">
        <v>1043</v>
      </c>
      <c r="H48" s="106">
        <v>0.19214300000000001</v>
      </c>
      <c r="I48" s="1" t="s">
        <v>1044</v>
      </c>
      <c r="J48" s="106">
        <v>4.36076E-3</v>
      </c>
      <c r="K48" s="1" t="s">
        <v>1045</v>
      </c>
      <c r="L48">
        <v>0.35137800000000002</v>
      </c>
      <c r="M48" s="1" t="s">
        <v>1037</v>
      </c>
      <c r="N48" s="106">
        <v>4.8538100000000002</v>
      </c>
    </row>
    <row r="49" spans="1:14" x14ac:dyDescent="0.25">
      <c r="A49" s="1" t="s">
        <v>1010</v>
      </c>
      <c r="B49" s="106">
        <v>0.21587200000000001</v>
      </c>
      <c r="C49" t="s">
        <v>1010</v>
      </c>
      <c r="D49" s="106">
        <v>0.21245700000000001</v>
      </c>
      <c r="E49" s="1" t="s">
        <v>1046</v>
      </c>
      <c r="F49" s="106">
        <v>0.32228600000000002</v>
      </c>
      <c r="G49" t="s">
        <v>1046</v>
      </c>
      <c r="H49" s="106">
        <v>0.31719199999999997</v>
      </c>
      <c r="I49" s="1" t="s">
        <v>1047</v>
      </c>
      <c r="J49" s="106">
        <v>7.4006999999999996</v>
      </c>
      <c r="K49" s="1" t="s">
        <v>1048</v>
      </c>
      <c r="L49">
        <v>-0.63795299999999999</v>
      </c>
      <c r="M49" s="1" t="s">
        <v>1041</v>
      </c>
      <c r="N49" s="106">
        <v>2.15991E-2</v>
      </c>
    </row>
    <row r="50" spans="1:14" x14ac:dyDescent="0.25">
      <c r="A50" s="1" t="s">
        <v>1049</v>
      </c>
      <c r="B50" s="106">
        <v>0.21587200000000001</v>
      </c>
      <c r="C50" t="s">
        <v>1049</v>
      </c>
      <c r="D50" s="106">
        <v>0.21245700000000001</v>
      </c>
      <c r="E50" s="1" t="s">
        <v>1050</v>
      </c>
      <c r="F50" s="106">
        <v>0.19522900000000001</v>
      </c>
      <c r="G50" t="s">
        <v>1050</v>
      </c>
      <c r="H50" s="106">
        <v>0.19214300000000001</v>
      </c>
      <c r="I50" s="1" t="s">
        <v>1051</v>
      </c>
      <c r="J50" s="106">
        <v>-0.30590600000000001</v>
      </c>
      <c r="K50" s="1" t="s">
        <v>1052</v>
      </c>
      <c r="L50">
        <v>1.1241900000000001E-2</v>
      </c>
      <c r="M50" s="1" t="s">
        <v>1045</v>
      </c>
      <c r="N50" s="106">
        <v>0.34581899999999999</v>
      </c>
    </row>
    <row r="51" spans="1:14" x14ac:dyDescent="0.25">
      <c r="A51" s="1" t="s">
        <v>1015</v>
      </c>
      <c r="B51" s="106">
        <v>0.136073</v>
      </c>
      <c r="C51" t="s">
        <v>1015</v>
      </c>
      <c r="D51" s="106">
        <v>0.13392000000000001</v>
      </c>
      <c r="E51" s="1" t="s">
        <v>1053</v>
      </c>
      <c r="F51" s="106">
        <v>1.34873E-3</v>
      </c>
      <c r="G51" t="s">
        <v>1053</v>
      </c>
      <c r="H51" s="106">
        <v>1.3274199999999999E-3</v>
      </c>
      <c r="I51" s="1" t="s">
        <v>1054</v>
      </c>
      <c r="J51" s="106">
        <v>1.30823E-2</v>
      </c>
      <c r="K51" s="1" t="s">
        <v>1055</v>
      </c>
      <c r="L51">
        <v>-8.8715100000000005E-2</v>
      </c>
      <c r="M51" s="1" t="s">
        <v>1048</v>
      </c>
      <c r="N51" s="106">
        <v>-0.62785899999999994</v>
      </c>
    </row>
    <row r="52" spans="1:14" x14ac:dyDescent="0.25">
      <c r="A52" s="1" t="s">
        <v>1019</v>
      </c>
      <c r="B52" s="106">
        <v>0.56664499999999995</v>
      </c>
      <c r="C52" t="s">
        <v>1019</v>
      </c>
      <c r="D52" s="106">
        <v>0.55767999999999995</v>
      </c>
      <c r="E52" s="1" t="s">
        <v>1056</v>
      </c>
      <c r="F52" s="106">
        <v>1.34873E-3</v>
      </c>
      <c r="G52" t="s">
        <v>1056</v>
      </c>
      <c r="H52" s="106">
        <v>1.3274199999999999E-3</v>
      </c>
      <c r="I52" s="1" t="s">
        <v>1057</v>
      </c>
      <c r="J52" s="106">
        <v>8.2556099999999993E-2</v>
      </c>
      <c r="K52" s="1" t="s">
        <v>1058</v>
      </c>
      <c r="L52">
        <v>-3.6187999999999998</v>
      </c>
      <c r="M52" s="1" t="s">
        <v>1052</v>
      </c>
      <c r="N52" s="106">
        <v>1.1063999999999999E-2</v>
      </c>
    </row>
    <row r="53" spans="1:14" x14ac:dyDescent="0.25">
      <c r="A53" s="1" t="s">
        <v>1059</v>
      </c>
      <c r="B53" s="106">
        <v>-2.0333799999999999E-2</v>
      </c>
      <c r="C53" t="s">
        <v>1059</v>
      </c>
      <c r="D53" s="106">
        <v>-2.0012100000000001E-2</v>
      </c>
      <c r="E53" s="1" t="s">
        <v>1060</v>
      </c>
      <c r="F53" s="106">
        <v>1.68592E-3</v>
      </c>
      <c r="G53" t="s">
        <v>1060</v>
      </c>
      <c r="H53" s="106">
        <v>1.65927E-3</v>
      </c>
      <c r="I53" s="1" t="s">
        <v>1061</v>
      </c>
      <c r="J53" s="106">
        <v>2.3762400000000001</v>
      </c>
      <c r="K53" s="1" t="s">
        <v>1062</v>
      </c>
      <c r="L53">
        <v>0.35708099999999998</v>
      </c>
      <c r="M53" s="1" t="s">
        <v>1055</v>
      </c>
      <c r="N53" s="106">
        <v>-8.73115E-2</v>
      </c>
    </row>
    <row r="54" spans="1:14" x14ac:dyDescent="0.25">
      <c r="A54" s="1" t="s">
        <v>1063</v>
      </c>
      <c r="B54" s="106">
        <v>0.21587200000000001</v>
      </c>
      <c r="C54" t="s">
        <v>1063</v>
      </c>
      <c r="D54" s="106">
        <v>0.21245700000000001</v>
      </c>
      <c r="E54" s="1" t="s">
        <v>1064</v>
      </c>
      <c r="F54" s="106">
        <v>1.34873E-3</v>
      </c>
      <c r="G54" t="s">
        <v>1064</v>
      </c>
      <c r="H54" s="106">
        <v>1.3274199999999999E-3</v>
      </c>
      <c r="I54" s="1" t="s">
        <v>1065</v>
      </c>
      <c r="J54" s="106">
        <v>4.7284899999999999</v>
      </c>
      <c r="K54" s="1" t="s">
        <v>1066</v>
      </c>
      <c r="L54">
        <v>0.18504200000000001</v>
      </c>
      <c r="M54" s="1" t="s">
        <v>1058</v>
      </c>
      <c r="N54" s="106">
        <v>-3.5615399999999999</v>
      </c>
    </row>
    <row r="55" spans="1:14" x14ac:dyDescent="0.25">
      <c r="A55" s="1" t="s">
        <v>1067</v>
      </c>
      <c r="B55" s="106">
        <v>3.3220700000000001</v>
      </c>
      <c r="C55" t="s">
        <v>1067</v>
      </c>
      <c r="D55" s="106">
        <v>3.48298</v>
      </c>
      <c r="E55" s="1" t="s">
        <v>1068</v>
      </c>
      <c r="F55" s="106">
        <v>1.68592E-3</v>
      </c>
      <c r="G55" t="s">
        <v>1068</v>
      </c>
      <c r="H55" s="106">
        <v>1.65927E-3</v>
      </c>
      <c r="I55" s="1" t="s">
        <v>1069</v>
      </c>
      <c r="J55" s="106">
        <v>0.178035</v>
      </c>
      <c r="K55" s="1" t="s">
        <v>1070</v>
      </c>
      <c r="L55">
        <v>0.47613800000000001</v>
      </c>
      <c r="M55" s="1" t="s">
        <v>1062</v>
      </c>
      <c r="N55" s="106">
        <v>0.35143099999999999</v>
      </c>
    </row>
    <row r="56" spans="1:14" x14ac:dyDescent="0.25">
      <c r="A56" s="1" t="s">
        <v>1071</v>
      </c>
      <c r="B56" s="106">
        <v>3.3220700000000001</v>
      </c>
      <c r="C56" t="s">
        <v>1071</v>
      </c>
      <c r="D56" s="106">
        <v>3.48298</v>
      </c>
      <c r="E56" s="1" t="s">
        <v>1072</v>
      </c>
      <c r="F56" s="106">
        <v>-0.21310000000000001</v>
      </c>
      <c r="G56" t="s">
        <v>1072</v>
      </c>
      <c r="H56" s="106">
        <v>-0.209732</v>
      </c>
      <c r="I56" s="1" t="s">
        <v>1073</v>
      </c>
      <c r="J56" s="106">
        <v>0.15868299999999999</v>
      </c>
      <c r="K56" s="1" t="s">
        <v>1074</v>
      </c>
      <c r="L56">
        <v>2.2483699999999999E-2</v>
      </c>
      <c r="M56" s="1" t="s">
        <v>1066</v>
      </c>
      <c r="N56" s="106">
        <v>0.182114</v>
      </c>
    </row>
    <row r="57" spans="1:14" x14ac:dyDescent="0.25">
      <c r="A57" s="1" t="s">
        <v>1027</v>
      </c>
      <c r="B57" s="106">
        <v>-0.21587200000000001</v>
      </c>
      <c r="C57" t="s">
        <v>1027</v>
      </c>
      <c r="D57" s="106">
        <v>-0.21245700000000001</v>
      </c>
      <c r="E57" s="1" t="s">
        <v>1075</v>
      </c>
      <c r="F57" s="106">
        <v>0.38297900000000001</v>
      </c>
      <c r="G57" t="s">
        <v>1075</v>
      </c>
      <c r="H57" s="106">
        <v>0.37692599999999998</v>
      </c>
      <c r="I57" s="1" t="s">
        <v>1076</v>
      </c>
      <c r="J57" s="106">
        <v>0.23622499999999999</v>
      </c>
      <c r="K57" s="1" t="s">
        <v>1077</v>
      </c>
      <c r="L57">
        <v>-6.5190600000000001E-3</v>
      </c>
      <c r="M57" s="1" t="s">
        <v>1070</v>
      </c>
      <c r="N57" s="106">
        <v>0.46860499999999999</v>
      </c>
    </row>
    <row r="58" spans="1:14" x14ac:dyDescent="0.25">
      <c r="A58" s="1" t="s">
        <v>1078</v>
      </c>
      <c r="B58" s="106">
        <v>0.32720399999999999</v>
      </c>
      <c r="C58" t="s">
        <v>1078</v>
      </c>
      <c r="D58" s="106">
        <v>0.32202799999999998</v>
      </c>
      <c r="E58" s="1" t="s">
        <v>1079</v>
      </c>
      <c r="F58" s="106">
        <v>0.32228600000000002</v>
      </c>
      <c r="G58" t="s">
        <v>1079</v>
      </c>
      <c r="H58" s="106">
        <v>0.31719199999999997</v>
      </c>
      <c r="I58" s="1" t="s">
        <v>1080</v>
      </c>
      <c r="J58" s="106">
        <v>0.178035</v>
      </c>
      <c r="K58" s="1" t="s">
        <v>1081</v>
      </c>
      <c r="L58">
        <v>1.8043199999999999E-2</v>
      </c>
      <c r="M58" s="1" t="s">
        <v>1074</v>
      </c>
      <c r="N58" s="106">
        <v>2.2127999999999998E-2</v>
      </c>
    </row>
    <row r="59" spans="1:14" x14ac:dyDescent="0.25">
      <c r="A59" s="1" t="s">
        <v>1035</v>
      </c>
      <c r="B59" s="106">
        <v>4.9632599999999995E-4</v>
      </c>
      <c r="C59" t="s">
        <v>1035</v>
      </c>
      <c r="D59" s="106">
        <v>4.8847400000000003E-4</v>
      </c>
      <c r="E59" s="1" t="s">
        <v>1082</v>
      </c>
      <c r="F59" s="106">
        <v>2.1948699999999999</v>
      </c>
      <c r="G59" t="s">
        <v>1082</v>
      </c>
      <c r="H59" s="106">
        <v>2.3569499999999999</v>
      </c>
      <c r="I59" s="1" t="s">
        <v>1083</v>
      </c>
      <c r="J59" s="106">
        <v>-0.41741800000000001</v>
      </c>
      <c r="K59" s="1" t="s">
        <v>1084</v>
      </c>
      <c r="L59">
        <v>-3.9974099999999999</v>
      </c>
      <c r="M59" s="1" t="s">
        <v>1077</v>
      </c>
      <c r="N59" s="106">
        <v>-6.4159200000000003E-3</v>
      </c>
    </row>
    <row r="60" spans="1:14" x14ac:dyDescent="0.25">
      <c r="A60" s="1" t="s">
        <v>1085</v>
      </c>
      <c r="B60" s="106">
        <v>1.2408100000000001E-4</v>
      </c>
      <c r="C60" t="s">
        <v>1085</v>
      </c>
      <c r="D60" s="106">
        <v>1.22118E-4</v>
      </c>
      <c r="E60" s="1" t="s">
        <v>1086</v>
      </c>
      <c r="F60" s="106">
        <v>1.8882300000000001E-2</v>
      </c>
      <c r="G60" t="s">
        <v>1086</v>
      </c>
      <c r="H60" s="106">
        <v>1.8583800000000001E-2</v>
      </c>
      <c r="I60" s="1" t="s">
        <v>1087</v>
      </c>
      <c r="J60" s="118">
        <v>8.1738699999999994E-6</v>
      </c>
      <c r="K60" s="1" t="s">
        <v>1088</v>
      </c>
      <c r="L60">
        <v>-4.11387E-2</v>
      </c>
      <c r="M60" s="1" t="s">
        <v>1081</v>
      </c>
      <c r="N60" s="106">
        <v>1.7757700000000001E-2</v>
      </c>
    </row>
    <row r="61" spans="1:14" x14ac:dyDescent="0.25">
      <c r="A61" s="1" t="s">
        <v>1089</v>
      </c>
      <c r="B61" s="106">
        <v>4.9632599999999995E-4</v>
      </c>
      <c r="C61" t="s">
        <v>1089</v>
      </c>
      <c r="D61" s="106">
        <v>4.8847400000000003E-4</v>
      </c>
      <c r="E61" s="1" t="s">
        <v>1090</v>
      </c>
      <c r="F61" s="106">
        <v>3.7764600000000002E-2</v>
      </c>
      <c r="G61" t="s">
        <v>1090</v>
      </c>
      <c r="H61" s="106">
        <v>3.7167699999999998E-2</v>
      </c>
      <c r="I61" s="1" t="s">
        <v>1091</v>
      </c>
      <c r="J61" s="106">
        <v>-4.1616400000000002</v>
      </c>
      <c r="K61" s="1" t="s">
        <v>1092</v>
      </c>
      <c r="L61">
        <v>-16.559899999999999</v>
      </c>
      <c r="M61" s="1" t="s">
        <v>1084</v>
      </c>
      <c r="N61" s="106">
        <v>-4.0332299999999996</v>
      </c>
    </row>
    <row r="62" spans="1:14" x14ac:dyDescent="0.25">
      <c r="A62" s="1" t="s">
        <v>1093</v>
      </c>
      <c r="B62" s="106">
        <v>1.2408100000000001E-4</v>
      </c>
      <c r="C62" t="s">
        <v>1093</v>
      </c>
      <c r="D62" s="106">
        <v>1.22118E-4</v>
      </c>
      <c r="E62" s="1" t="s">
        <v>1094</v>
      </c>
      <c r="F62" s="106">
        <v>-0.38573800000000003</v>
      </c>
      <c r="G62" t="s">
        <v>1094</v>
      </c>
      <c r="H62" s="106">
        <v>-0.37964100000000001</v>
      </c>
      <c r="I62" s="1" t="s">
        <v>1095</v>
      </c>
      <c r="J62" s="118">
        <v>-8.1738699999999996E-7</v>
      </c>
      <c r="K62" s="1" t="s">
        <v>1096</v>
      </c>
      <c r="L62">
        <v>3.3432900000000001</v>
      </c>
      <c r="M62" s="1" t="s">
        <v>1088</v>
      </c>
      <c r="N62" s="106">
        <v>-4.0487799999999997E-2</v>
      </c>
    </row>
    <row r="63" spans="1:14" x14ac:dyDescent="0.25">
      <c r="A63" s="1" t="s">
        <v>1039</v>
      </c>
      <c r="B63" s="106">
        <v>1.5600400000000001</v>
      </c>
      <c r="C63" t="s">
        <v>1039</v>
      </c>
      <c r="D63" s="106">
        <v>1.5353600000000001</v>
      </c>
      <c r="E63" s="1" t="s">
        <v>1097</v>
      </c>
      <c r="F63" s="106">
        <v>-1.8044899999999999</v>
      </c>
      <c r="G63" t="s">
        <v>1098</v>
      </c>
      <c r="H63" s="106">
        <v>1.6592699999999998E-2</v>
      </c>
      <c r="I63" s="1" t="s">
        <v>1099</v>
      </c>
      <c r="J63" s="106">
        <v>1.3184499999999999</v>
      </c>
      <c r="K63" s="1" t="s">
        <v>1100</v>
      </c>
      <c r="L63">
        <v>0.26466800000000001</v>
      </c>
      <c r="M63" s="1" t="s">
        <v>1092</v>
      </c>
      <c r="N63" s="106">
        <v>-16.838999999999999</v>
      </c>
    </row>
    <row r="64" spans="1:14" x14ac:dyDescent="0.25">
      <c r="A64" s="1" t="s">
        <v>1101</v>
      </c>
      <c r="B64" s="106">
        <v>2.4448999999999999E-3</v>
      </c>
      <c r="C64" t="s">
        <v>1101</v>
      </c>
      <c r="D64" s="106">
        <v>2.4062300000000001E-3</v>
      </c>
      <c r="E64" s="1" t="s">
        <v>1102</v>
      </c>
      <c r="F64" s="106">
        <v>3.6415799999999998E-2</v>
      </c>
      <c r="G64" t="s">
        <v>1097</v>
      </c>
      <c r="H64" s="106">
        <v>-1.77597</v>
      </c>
      <c r="I64" s="1" t="s">
        <v>1103</v>
      </c>
      <c r="J64" s="106">
        <v>2.41129E-4</v>
      </c>
      <c r="K64" s="1" t="s">
        <v>1104</v>
      </c>
      <c r="L64">
        <v>0.83377299999999999</v>
      </c>
      <c r="M64" s="1" t="s">
        <v>1096</v>
      </c>
      <c r="N64" s="106">
        <v>3.2904</v>
      </c>
    </row>
    <row r="65" spans="1:14" x14ac:dyDescent="0.25">
      <c r="A65" s="1" t="s">
        <v>1105</v>
      </c>
      <c r="B65" s="106">
        <v>1.2408100000000001E-4</v>
      </c>
      <c r="C65" t="s">
        <v>1105</v>
      </c>
      <c r="D65" s="106">
        <v>1.22118E-4</v>
      </c>
      <c r="E65" s="1" t="s">
        <v>1106</v>
      </c>
      <c r="F65" s="106">
        <v>3.6415799999999998E-2</v>
      </c>
      <c r="G65" t="s">
        <v>1102</v>
      </c>
      <c r="H65" s="106">
        <v>3.5840299999999999E-2</v>
      </c>
      <c r="I65" s="1" t="s">
        <v>1107</v>
      </c>
      <c r="J65" s="106">
        <v>-0.50868899999999995</v>
      </c>
      <c r="K65" s="1" t="s">
        <v>1108</v>
      </c>
      <c r="L65">
        <v>-0.105457</v>
      </c>
      <c r="M65" s="1" t="s">
        <v>1100</v>
      </c>
      <c r="N65" s="106">
        <v>0.26048100000000002</v>
      </c>
    </row>
    <row r="66" spans="1:14" x14ac:dyDescent="0.25">
      <c r="A66" s="1" t="s">
        <v>1109</v>
      </c>
      <c r="B66" s="106">
        <v>1.2408100000000001E-4</v>
      </c>
      <c r="C66" t="s">
        <v>1109</v>
      </c>
      <c r="D66" s="106">
        <v>1.22118E-4</v>
      </c>
      <c r="E66" s="1" t="s">
        <v>1110</v>
      </c>
      <c r="F66" s="118">
        <v>6.7436699999999999E-6</v>
      </c>
      <c r="G66" t="s">
        <v>1106</v>
      </c>
      <c r="H66" s="106">
        <v>3.5840299999999999E-2</v>
      </c>
      <c r="I66" s="1" t="s">
        <v>1111</v>
      </c>
      <c r="J66" s="106">
        <v>2.2559900000000001E-2</v>
      </c>
      <c r="K66" s="1" t="s">
        <v>1112</v>
      </c>
      <c r="L66">
        <v>-0.83377299999999999</v>
      </c>
      <c r="M66" s="1" t="s">
        <v>1104</v>
      </c>
      <c r="N66" s="106">
        <v>0.820581</v>
      </c>
    </row>
    <row r="67" spans="1:14" x14ac:dyDescent="0.25">
      <c r="A67" s="1" t="s">
        <v>1113</v>
      </c>
      <c r="B67" s="106">
        <v>3.7224399999999998E-4</v>
      </c>
      <c r="C67" t="s">
        <v>1113</v>
      </c>
      <c r="D67" s="106">
        <v>3.6635500000000001E-4</v>
      </c>
      <c r="E67" s="1" t="s">
        <v>1114</v>
      </c>
      <c r="F67" s="106">
        <v>0.157167</v>
      </c>
      <c r="G67" t="s">
        <v>1110</v>
      </c>
      <c r="H67" s="118">
        <v>6.6370899999999997E-6</v>
      </c>
      <c r="I67" s="1" t="s">
        <v>1115</v>
      </c>
      <c r="J67" s="106">
        <v>0.17246900000000001</v>
      </c>
      <c r="K67" s="1" t="s">
        <v>1116</v>
      </c>
      <c r="L67">
        <v>0.33402100000000001</v>
      </c>
      <c r="M67" s="1" t="s">
        <v>1108</v>
      </c>
      <c r="N67" s="106">
        <v>-0.10378800000000001</v>
      </c>
    </row>
    <row r="68" spans="1:14" x14ac:dyDescent="0.25">
      <c r="A68" s="1" t="s">
        <v>1043</v>
      </c>
      <c r="B68" s="106">
        <v>0.172346</v>
      </c>
      <c r="C68" t="s">
        <v>1043</v>
      </c>
      <c r="D68" s="106">
        <v>0.16961999999999999</v>
      </c>
      <c r="E68" s="1" t="s">
        <v>1117</v>
      </c>
      <c r="F68" s="106">
        <v>0.189497</v>
      </c>
      <c r="G68" t="s">
        <v>1114</v>
      </c>
      <c r="H68" s="106">
        <v>0.15468299999999999</v>
      </c>
      <c r="I68" s="1" t="s">
        <v>1118</v>
      </c>
      <c r="J68" s="106">
        <v>0.20516400000000001</v>
      </c>
      <c r="K68" s="1" t="s">
        <v>1119</v>
      </c>
      <c r="L68">
        <v>-0.139046</v>
      </c>
      <c r="M68" s="1" t="s">
        <v>1112</v>
      </c>
      <c r="N68" s="106">
        <v>-0.820581</v>
      </c>
    </row>
    <row r="69" spans="1:14" x14ac:dyDescent="0.25">
      <c r="A69" s="1" t="s">
        <v>1046</v>
      </c>
      <c r="B69" s="106">
        <v>0.23074800000000001</v>
      </c>
      <c r="C69" t="s">
        <v>1046</v>
      </c>
      <c r="D69" s="106">
        <v>0.22709799999999999</v>
      </c>
      <c r="E69" s="1" t="s">
        <v>1120</v>
      </c>
      <c r="F69" s="106">
        <v>0.189497</v>
      </c>
      <c r="G69" t="s">
        <v>1117</v>
      </c>
      <c r="H69" s="106">
        <v>0.186502</v>
      </c>
      <c r="I69" s="1" t="s">
        <v>1121</v>
      </c>
      <c r="J69" s="106">
        <v>6.6940099999999996</v>
      </c>
      <c r="K69" s="1" t="s">
        <v>1122</v>
      </c>
      <c r="L69">
        <v>4.3460399999999998E-3</v>
      </c>
      <c r="M69" s="1" t="s">
        <v>1116</v>
      </c>
      <c r="N69" s="106">
        <v>0.328737</v>
      </c>
    </row>
    <row r="70" spans="1:14" x14ac:dyDescent="0.25">
      <c r="A70" s="1" t="s">
        <v>1050</v>
      </c>
      <c r="B70" s="106">
        <v>0.172346</v>
      </c>
      <c r="C70" t="s">
        <v>1050</v>
      </c>
      <c r="D70" s="106">
        <v>0.16961999999999999</v>
      </c>
      <c r="E70" s="1" t="s">
        <v>1123</v>
      </c>
      <c r="F70" s="106">
        <v>0.15443000000000001</v>
      </c>
      <c r="G70" t="s">
        <v>1120</v>
      </c>
      <c r="H70" s="106">
        <v>0.186502</v>
      </c>
      <c r="I70" s="1" t="s">
        <v>1124</v>
      </c>
      <c r="J70" s="106">
        <v>-0.24407200000000001</v>
      </c>
      <c r="K70" s="1" t="s">
        <v>1125</v>
      </c>
      <c r="L70">
        <v>-0.198769</v>
      </c>
      <c r="M70" s="1" t="s">
        <v>1119</v>
      </c>
      <c r="N70" s="106">
        <v>-0.136846</v>
      </c>
    </row>
    <row r="71" spans="1:14" x14ac:dyDescent="0.25">
      <c r="A71" s="1" t="s">
        <v>1126</v>
      </c>
      <c r="B71" s="106">
        <v>9.6772400000000001E-3</v>
      </c>
      <c r="C71" t="s">
        <v>1126</v>
      </c>
      <c r="D71" s="106">
        <v>9.5241400000000004E-3</v>
      </c>
      <c r="E71" s="1" t="s">
        <v>1127</v>
      </c>
      <c r="F71" s="106">
        <v>0.212533</v>
      </c>
      <c r="G71" t="s">
        <v>1123</v>
      </c>
      <c r="H71" s="106">
        <v>0.15198900000000001</v>
      </c>
      <c r="I71" s="1" t="s">
        <v>1128</v>
      </c>
      <c r="J71" s="106">
        <v>6.10302E-2</v>
      </c>
      <c r="K71" s="1" t="s">
        <v>1129</v>
      </c>
      <c r="L71">
        <v>3.9974099999999999</v>
      </c>
      <c r="M71" s="1" t="s">
        <v>1122</v>
      </c>
      <c r="N71" s="106">
        <v>4.2772799999999996E-3</v>
      </c>
    </row>
    <row r="72" spans="1:14" x14ac:dyDescent="0.25">
      <c r="A72" s="1" t="s">
        <v>1130</v>
      </c>
      <c r="B72" s="106">
        <v>2.3647800000000001E-4</v>
      </c>
      <c r="C72" t="s">
        <v>1130</v>
      </c>
      <c r="D72" s="106">
        <v>2.32737E-4</v>
      </c>
      <c r="E72" s="1" t="s">
        <v>1131</v>
      </c>
      <c r="F72" s="106">
        <v>1.8410200000000001E-3</v>
      </c>
      <c r="G72" t="s">
        <v>1127</v>
      </c>
      <c r="H72" s="106">
        <v>0.209174</v>
      </c>
      <c r="I72" s="1" t="s">
        <v>1132</v>
      </c>
      <c r="J72" s="106">
        <v>0.140849</v>
      </c>
      <c r="K72" s="1" t="s">
        <v>1133</v>
      </c>
      <c r="L72">
        <v>4.48572E-2</v>
      </c>
      <c r="M72" s="1" t="s">
        <v>1125</v>
      </c>
      <c r="N72" s="106">
        <v>-0.19562399999999999</v>
      </c>
    </row>
    <row r="73" spans="1:14" x14ac:dyDescent="0.25">
      <c r="A73" s="1" t="s">
        <v>1056</v>
      </c>
      <c r="B73" s="106">
        <v>7.4515600000000003E-3</v>
      </c>
      <c r="C73" t="s">
        <v>1056</v>
      </c>
      <c r="D73" s="106">
        <v>7.3336800000000004E-3</v>
      </c>
      <c r="E73" s="1" t="s">
        <v>1134</v>
      </c>
      <c r="F73" s="106">
        <v>-1.2302500000000001</v>
      </c>
      <c r="G73" t="s">
        <v>1131</v>
      </c>
      <c r="H73" s="106">
        <v>1.81193E-3</v>
      </c>
      <c r="I73" s="1" t="s">
        <v>1135</v>
      </c>
      <c r="J73" s="106">
        <v>3.6208600000000001E-2</v>
      </c>
      <c r="K73" s="1" t="s">
        <v>1136</v>
      </c>
      <c r="L73">
        <v>0.121756</v>
      </c>
      <c r="M73" s="1" t="s">
        <v>1129</v>
      </c>
      <c r="N73" s="106">
        <v>4.0332299999999996</v>
      </c>
    </row>
    <row r="74" spans="1:14" x14ac:dyDescent="0.25">
      <c r="A74" s="1" t="s">
        <v>1060</v>
      </c>
      <c r="B74" s="106">
        <v>3.73741E-2</v>
      </c>
      <c r="C74" t="s">
        <v>1060</v>
      </c>
      <c r="D74" s="106">
        <v>3.6782799999999997E-2</v>
      </c>
      <c r="E74" s="1" t="s">
        <v>1137</v>
      </c>
      <c r="F74" s="106">
        <v>6.06931E-2</v>
      </c>
      <c r="G74" t="s">
        <v>1134</v>
      </c>
      <c r="H74" s="106">
        <v>-1.2108000000000001</v>
      </c>
      <c r="I74" s="1" t="s">
        <v>1138</v>
      </c>
      <c r="J74" s="106">
        <v>4.7284899999999999</v>
      </c>
      <c r="K74" s="1" t="s">
        <v>1139</v>
      </c>
      <c r="L74">
        <v>7.3780900000000003E-3</v>
      </c>
      <c r="M74" s="1" t="s">
        <v>1133</v>
      </c>
      <c r="N74" s="106">
        <v>3.5268599999999997E-2</v>
      </c>
    </row>
    <row r="75" spans="1:14" x14ac:dyDescent="0.25">
      <c r="A75" s="1" t="s">
        <v>1064</v>
      </c>
      <c r="B75" s="106">
        <v>2.4788499999999999E-3</v>
      </c>
      <c r="C75" t="s">
        <v>1064</v>
      </c>
      <c r="D75" s="106">
        <v>2.4396299999999999E-3</v>
      </c>
      <c r="E75" s="1" t="s">
        <v>1140</v>
      </c>
      <c r="F75" s="106">
        <v>30.979700000000001</v>
      </c>
      <c r="G75" t="s">
        <v>1137</v>
      </c>
      <c r="H75" s="106">
        <v>5.9733799999999997E-2</v>
      </c>
      <c r="I75" s="1" t="s">
        <v>1141</v>
      </c>
      <c r="J75" s="106">
        <v>0.12506</v>
      </c>
      <c r="K75" s="1" t="s">
        <v>1142</v>
      </c>
      <c r="L75">
        <v>6.5190600000000001E-3</v>
      </c>
      <c r="M75" s="1" t="s">
        <v>1136</v>
      </c>
      <c r="N75" s="106">
        <v>0.11983000000000001</v>
      </c>
    </row>
    <row r="76" spans="1:14" x14ac:dyDescent="0.25">
      <c r="A76" s="1" t="s">
        <v>1068</v>
      </c>
      <c r="B76" s="106">
        <v>1.68717E-2</v>
      </c>
      <c r="C76" t="s">
        <v>1068</v>
      </c>
      <c r="D76" s="106">
        <v>1.6604799999999999E-2</v>
      </c>
      <c r="E76" s="1" t="s">
        <v>1143</v>
      </c>
      <c r="F76" s="106">
        <v>0.67436700000000005</v>
      </c>
      <c r="G76" t="s">
        <v>1140</v>
      </c>
      <c r="H76" s="106">
        <v>32.166800000000002</v>
      </c>
      <c r="I76" s="1" t="s">
        <v>1144</v>
      </c>
      <c r="J76" s="106">
        <v>4.3321499999999998E-4</v>
      </c>
      <c r="K76" s="1" t="s">
        <v>1145</v>
      </c>
      <c r="L76">
        <v>4.6493200000000003</v>
      </c>
      <c r="M76" s="1" t="s">
        <v>1139</v>
      </c>
      <c r="N76" s="106">
        <v>7.2613499999999997E-3</v>
      </c>
    </row>
    <row r="77" spans="1:14" x14ac:dyDescent="0.25">
      <c r="A77" s="1" t="s">
        <v>1072</v>
      </c>
      <c r="B77" s="106">
        <v>-0.21587200000000001</v>
      </c>
      <c r="C77" t="s">
        <v>1072</v>
      </c>
      <c r="D77" s="106">
        <v>-0.21245700000000001</v>
      </c>
      <c r="E77" s="1" t="s">
        <v>1146</v>
      </c>
      <c r="F77" s="106">
        <v>0.124046</v>
      </c>
      <c r="G77" t="s">
        <v>1143</v>
      </c>
      <c r="H77" s="106">
        <v>0.66370899999999999</v>
      </c>
      <c r="I77" s="1" t="s">
        <v>1147</v>
      </c>
      <c r="J77" s="106">
        <v>0.178035</v>
      </c>
      <c r="K77" s="1" t="s">
        <v>1148</v>
      </c>
      <c r="L77">
        <v>0.16192400000000001</v>
      </c>
      <c r="M77" s="1" t="s">
        <v>1142</v>
      </c>
      <c r="N77" s="106">
        <v>6.4159200000000003E-3</v>
      </c>
    </row>
    <row r="78" spans="1:14" x14ac:dyDescent="0.25">
      <c r="A78" s="1" t="s">
        <v>1149</v>
      </c>
      <c r="B78" s="106">
        <v>2.4448999999999999E-3</v>
      </c>
      <c r="C78" t="s">
        <v>1149</v>
      </c>
      <c r="D78" s="106">
        <v>2.4062300000000001E-3</v>
      </c>
      <c r="E78" s="1" t="s">
        <v>1150</v>
      </c>
      <c r="F78" s="106">
        <v>0.40203</v>
      </c>
      <c r="G78" t="s">
        <v>1146</v>
      </c>
      <c r="H78" s="106">
        <v>0.122086</v>
      </c>
      <c r="I78" s="1" t="s">
        <v>1151</v>
      </c>
      <c r="J78" s="106">
        <v>0.75987800000000005</v>
      </c>
      <c r="K78" s="1" t="s">
        <v>1152</v>
      </c>
      <c r="L78">
        <v>1.1241900000000001E-2</v>
      </c>
      <c r="M78" s="1" t="s">
        <v>1145</v>
      </c>
      <c r="N78" s="106">
        <v>4.5757700000000003</v>
      </c>
    </row>
    <row r="79" spans="1:14" x14ac:dyDescent="0.25">
      <c r="A79" s="1" t="s">
        <v>1153</v>
      </c>
      <c r="B79" s="106">
        <v>6.8135699999999993E-2</v>
      </c>
      <c r="C79" t="s">
        <v>1153</v>
      </c>
      <c r="D79" s="106">
        <v>9.9924600000000002E-2</v>
      </c>
      <c r="E79" s="1" t="s">
        <v>1154</v>
      </c>
      <c r="F79" s="106">
        <v>1.0115499999999999E-3</v>
      </c>
      <c r="G79" t="s">
        <v>1150</v>
      </c>
      <c r="H79" s="106">
        <v>0.39567600000000003</v>
      </c>
      <c r="I79" s="1" t="s">
        <v>1155</v>
      </c>
      <c r="J79" s="118">
        <v>8.1738699999999996E-7</v>
      </c>
      <c r="K79" s="1" t="s">
        <v>1156</v>
      </c>
      <c r="L79">
        <v>-9.9384600000000003E-2</v>
      </c>
      <c r="M79" s="1" t="s">
        <v>1148</v>
      </c>
      <c r="N79" s="106">
        <v>0.159362</v>
      </c>
    </row>
    <row r="80" spans="1:14" x14ac:dyDescent="0.25">
      <c r="A80" s="1" t="s">
        <v>1075</v>
      </c>
      <c r="B80" s="106">
        <v>0.30101800000000001</v>
      </c>
      <c r="C80" t="s">
        <v>1075</v>
      </c>
      <c r="D80" s="106">
        <v>0.29625499999999999</v>
      </c>
      <c r="E80" s="1" t="s">
        <v>1157</v>
      </c>
      <c r="F80" s="106">
        <v>3.3718399999999998E-4</v>
      </c>
      <c r="G80" t="s">
        <v>1154</v>
      </c>
      <c r="H80" s="106">
        <v>9.9556300000000009E-4</v>
      </c>
      <c r="I80" s="1" t="s">
        <v>1158</v>
      </c>
      <c r="J80" s="106">
        <v>8.2556099999999993E-2</v>
      </c>
      <c r="K80" s="1" t="s">
        <v>1159</v>
      </c>
      <c r="L80">
        <v>0.16716600000000001</v>
      </c>
      <c r="M80" s="1" t="s">
        <v>1152</v>
      </c>
      <c r="N80" s="106">
        <v>1.1063999999999999E-2</v>
      </c>
    </row>
    <row r="81" spans="1:14" x14ac:dyDescent="0.25">
      <c r="A81" s="1" t="s">
        <v>1160</v>
      </c>
      <c r="B81" s="106">
        <v>0.23074800000000001</v>
      </c>
      <c r="C81" t="s">
        <v>1160</v>
      </c>
      <c r="D81" s="106">
        <v>0.22709799999999999</v>
      </c>
      <c r="E81" s="1" t="s">
        <v>1161</v>
      </c>
      <c r="F81" s="106">
        <v>3.3718399999999998E-4</v>
      </c>
      <c r="G81" t="s">
        <v>1157</v>
      </c>
      <c r="H81" s="106">
        <v>3.3185400000000002E-4</v>
      </c>
      <c r="I81" s="1" t="s">
        <v>1162</v>
      </c>
      <c r="J81" s="106">
        <v>0.21660799999999999</v>
      </c>
      <c r="K81" s="1" t="s">
        <v>1163</v>
      </c>
      <c r="L81">
        <v>-9.94086E-2</v>
      </c>
      <c r="M81" s="1" t="s">
        <v>1164</v>
      </c>
      <c r="N81" s="106">
        <v>-8.8788600000000006E-3</v>
      </c>
    </row>
    <row r="82" spans="1:14" x14ac:dyDescent="0.25">
      <c r="A82" s="1" t="s">
        <v>1165</v>
      </c>
      <c r="B82" s="106">
        <v>-0.23074800000000001</v>
      </c>
      <c r="C82" t="s">
        <v>1165</v>
      </c>
      <c r="D82" s="106">
        <v>-0.22709799999999999</v>
      </c>
      <c r="E82" s="1" t="s">
        <v>1166</v>
      </c>
      <c r="F82" s="106">
        <v>3.3718399999999998E-4</v>
      </c>
      <c r="G82" t="s">
        <v>1161</v>
      </c>
      <c r="H82" s="106">
        <v>3.3185400000000002E-4</v>
      </c>
      <c r="I82" s="1" t="s">
        <v>1167</v>
      </c>
      <c r="J82" s="106">
        <v>8.7991700000000006E-2</v>
      </c>
      <c r="K82" s="1" t="s">
        <v>1168</v>
      </c>
      <c r="L82">
        <v>-0.37578800000000001</v>
      </c>
      <c r="M82" s="1" t="s">
        <v>1156</v>
      </c>
      <c r="N82" s="106">
        <v>-9.7812200000000002E-2</v>
      </c>
    </row>
    <row r="83" spans="1:14" x14ac:dyDescent="0.25">
      <c r="A83" s="1" t="s">
        <v>1082</v>
      </c>
      <c r="B83" s="106">
        <v>2.6226799999999999</v>
      </c>
      <c r="C83" t="s">
        <v>1082</v>
      </c>
      <c r="D83" s="106">
        <v>2.7946499999999999</v>
      </c>
      <c r="E83" s="1" t="s">
        <v>1169</v>
      </c>
      <c r="F83" s="106">
        <v>3.3718399999999998E-4</v>
      </c>
      <c r="G83" t="s">
        <v>1166</v>
      </c>
      <c r="H83" s="106">
        <v>3.3185400000000002E-4</v>
      </c>
      <c r="I83" s="1" t="s">
        <v>1170</v>
      </c>
      <c r="J83" s="106">
        <v>3.4376799999999998</v>
      </c>
      <c r="K83" s="1" t="s">
        <v>1171</v>
      </c>
      <c r="L83">
        <v>4.8715999999999999</v>
      </c>
      <c r="M83" s="1" t="s">
        <v>1159</v>
      </c>
      <c r="N83" s="106">
        <v>0.164521</v>
      </c>
    </row>
    <row r="84" spans="1:14" x14ac:dyDescent="0.25">
      <c r="A84" s="1" t="s">
        <v>1172</v>
      </c>
      <c r="B84" s="106">
        <v>2.3836999999999999E-3</v>
      </c>
      <c r="C84" t="s">
        <v>1172</v>
      </c>
      <c r="D84" s="106">
        <v>2.3459900000000001E-3</v>
      </c>
      <c r="E84" s="1" t="s">
        <v>1173</v>
      </c>
      <c r="F84" s="106">
        <v>0.20703099999999999</v>
      </c>
      <c r="G84" t="s">
        <v>1169</v>
      </c>
      <c r="H84" s="106">
        <v>3.3185400000000002E-4</v>
      </c>
      <c r="I84" s="1" t="s">
        <v>1174</v>
      </c>
      <c r="J84" s="106">
        <v>-0.178035</v>
      </c>
      <c r="K84" s="1" t="s">
        <v>1175</v>
      </c>
      <c r="L84" s="117">
        <v>2.4023400000000001E-5</v>
      </c>
      <c r="M84" s="1" t="s">
        <v>1163</v>
      </c>
      <c r="N84" s="106">
        <v>-9.7835800000000001E-2</v>
      </c>
    </row>
    <row r="85" spans="1:14" x14ac:dyDescent="0.25">
      <c r="A85" s="1" t="s">
        <v>1086</v>
      </c>
      <c r="B85" s="106">
        <v>1.23748E-2</v>
      </c>
      <c r="C85" t="s">
        <v>1086</v>
      </c>
      <c r="D85" s="106">
        <v>1.2179000000000001E-2</v>
      </c>
      <c r="E85" s="1" t="s">
        <v>1176</v>
      </c>
      <c r="F85" s="106">
        <v>0.27716499999999999</v>
      </c>
      <c r="G85" t="s">
        <v>1173</v>
      </c>
      <c r="H85" s="106">
        <v>0.203759</v>
      </c>
      <c r="I85" s="1" t="s">
        <v>1177</v>
      </c>
      <c r="J85" s="106">
        <v>0.244337</v>
      </c>
      <c r="K85" s="1" t="s">
        <v>1178</v>
      </c>
      <c r="L85">
        <v>-8.3499400000000001E-2</v>
      </c>
      <c r="M85" s="1" t="s">
        <v>1168</v>
      </c>
      <c r="N85" s="106">
        <v>-0.369842</v>
      </c>
    </row>
    <row r="86" spans="1:14" x14ac:dyDescent="0.25">
      <c r="A86" s="1" t="s">
        <v>1090</v>
      </c>
      <c r="B86" s="106">
        <v>1.23748E-2</v>
      </c>
      <c r="C86" t="s">
        <v>1090</v>
      </c>
      <c r="D86" s="106">
        <v>1.2179000000000001E-2</v>
      </c>
      <c r="E86" s="1" t="s">
        <v>1179</v>
      </c>
      <c r="F86" s="106">
        <v>3.3718399999999998E-4</v>
      </c>
      <c r="G86" t="s">
        <v>1176</v>
      </c>
      <c r="H86" s="106">
        <v>0.27278400000000003</v>
      </c>
      <c r="I86" s="1" t="s">
        <v>1180</v>
      </c>
      <c r="J86" s="106">
        <v>-0.39888499999999999</v>
      </c>
      <c r="K86" s="1" t="s">
        <v>1181</v>
      </c>
      <c r="L86">
        <v>7.3780900000000003E-3</v>
      </c>
      <c r="M86" s="1" t="s">
        <v>1171</v>
      </c>
      <c r="N86" s="106">
        <v>4.8846999999999996</v>
      </c>
    </row>
    <row r="87" spans="1:14" x14ac:dyDescent="0.25">
      <c r="A87" s="1" t="s">
        <v>1094</v>
      </c>
      <c r="B87" s="106">
        <v>-0.36299799999999999</v>
      </c>
      <c r="C87" t="s">
        <v>1094</v>
      </c>
      <c r="D87" s="106">
        <v>-0.35725499999999999</v>
      </c>
      <c r="E87" s="1" t="s">
        <v>1182</v>
      </c>
      <c r="F87" s="106">
        <v>3.3718399999999998E-4</v>
      </c>
      <c r="G87" t="s">
        <v>1179</v>
      </c>
      <c r="H87" s="106">
        <v>3.3185400000000002E-4</v>
      </c>
      <c r="I87" s="1" t="s">
        <v>1183</v>
      </c>
      <c r="J87" s="106">
        <v>-0.19944200000000001</v>
      </c>
      <c r="K87" s="1" t="s">
        <v>1184</v>
      </c>
      <c r="L87">
        <v>1.01176E-3</v>
      </c>
      <c r="M87" s="1" t="s">
        <v>1175</v>
      </c>
      <c r="N87" s="118">
        <v>2.3643300000000001E-5</v>
      </c>
    </row>
    <row r="88" spans="1:14" x14ac:dyDescent="0.25">
      <c r="A88" s="1" t="s">
        <v>1185</v>
      </c>
      <c r="B88" s="106">
        <v>4.8386200000000001E-3</v>
      </c>
      <c r="C88" t="s">
        <v>1185</v>
      </c>
      <c r="D88" s="106">
        <v>4.7620700000000002E-3</v>
      </c>
      <c r="E88" s="1" t="s">
        <v>1186</v>
      </c>
      <c r="F88" s="106">
        <v>3.3718399999999998E-4</v>
      </c>
      <c r="G88" t="s">
        <v>1182</v>
      </c>
      <c r="H88" s="106">
        <v>3.3185400000000002E-4</v>
      </c>
      <c r="I88" s="1" t="s">
        <v>1187</v>
      </c>
      <c r="J88" s="106">
        <v>2.24404</v>
      </c>
      <c r="K88" s="1" t="s">
        <v>1188</v>
      </c>
      <c r="L88">
        <v>-6.0282500000000003E-2</v>
      </c>
      <c r="M88" s="1" t="s">
        <v>1178</v>
      </c>
      <c r="N88" s="106">
        <v>-8.2178299999999996E-2</v>
      </c>
    </row>
    <row r="89" spans="1:14" x14ac:dyDescent="0.25">
      <c r="A89" s="1" t="s">
        <v>1189</v>
      </c>
      <c r="B89" s="106">
        <v>2.4816299999999998E-4</v>
      </c>
      <c r="C89" t="s">
        <v>1098</v>
      </c>
      <c r="D89" s="106">
        <v>2.4423700000000001E-4</v>
      </c>
      <c r="E89" s="1" t="s">
        <v>1190</v>
      </c>
      <c r="F89" s="106">
        <v>3.3718399999999998E-4</v>
      </c>
      <c r="G89" t="s">
        <v>1186</v>
      </c>
      <c r="H89" s="106">
        <v>3.3185400000000002E-4</v>
      </c>
      <c r="I89" s="1" t="s">
        <v>1191</v>
      </c>
      <c r="J89" s="118">
        <v>8.1738699999999996E-7</v>
      </c>
      <c r="K89" s="1" t="s">
        <v>1192</v>
      </c>
      <c r="L89">
        <v>-4.38454E-2</v>
      </c>
      <c r="M89" s="1" t="s">
        <v>1181</v>
      </c>
      <c r="N89" s="106">
        <v>7.2613499999999997E-3</v>
      </c>
    </row>
    <row r="90" spans="1:14" x14ac:dyDescent="0.25">
      <c r="A90" s="1" t="s">
        <v>1193</v>
      </c>
      <c r="B90" s="106">
        <v>0.14072699999999999</v>
      </c>
      <c r="C90" t="s">
        <v>1189</v>
      </c>
      <c r="D90" s="106">
        <v>2.4423700000000001E-4</v>
      </c>
      <c r="E90" s="1" t="s">
        <v>1194</v>
      </c>
      <c r="F90" s="106">
        <v>3.3718399999999998E-4</v>
      </c>
      <c r="G90" t="s">
        <v>1190</v>
      </c>
      <c r="H90" s="106">
        <v>3.3185400000000002E-4</v>
      </c>
      <c r="I90" s="1" t="s">
        <v>1195</v>
      </c>
      <c r="J90" s="106">
        <v>1.4806100000000001E-2</v>
      </c>
      <c r="K90" s="1" t="s">
        <v>1196</v>
      </c>
      <c r="L90">
        <v>0.66732000000000002</v>
      </c>
      <c r="M90" s="1" t="s">
        <v>1184</v>
      </c>
      <c r="N90" s="106">
        <v>9.9575300000000005E-4</v>
      </c>
    </row>
    <row r="91" spans="1:14" x14ac:dyDescent="0.25">
      <c r="A91" s="1" t="s">
        <v>1197</v>
      </c>
      <c r="B91" s="106">
        <v>1.2408100000000001E-4</v>
      </c>
      <c r="C91" t="s">
        <v>1193</v>
      </c>
      <c r="D91" s="106">
        <v>0.10563400000000001</v>
      </c>
      <c r="E91" s="1" t="s">
        <v>1198</v>
      </c>
      <c r="F91" s="106">
        <v>-10.917400000000001</v>
      </c>
      <c r="G91" t="s">
        <v>1194</v>
      </c>
      <c r="H91" s="106">
        <v>3.3185400000000002E-4</v>
      </c>
      <c r="I91" s="1" t="s">
        <v>1199</v>
      </c>
      <c r="J91" s="106">
        <v>8.72152E-3</v>
      </c>
      <c r="K91" s="1" t="s">
        <v>1200</v>
      </c>
      <c r="L91">
        <v>7.3780900000000003E-3</v>
      </c>
      <c r="M91" s="1" t="s">
        <v>1188</v>
      </c>
      <c r="N91" s="106">
        <v>-5.9328699999999998E-2</v>
      </c>
    </row>
    <row r="92" spans="1:14" x14ac:dyDescent="0.25">
      <c r="A92" s="1" t="s">
        <v>1201</v>
      </c>
      <c r="B92" s="106">
        <v>1.2408100000000001E-4</v>
      </c>
      <c r="C92" t="s">
        <v>1197</v>
      </c>
      <c r="D92" s="106">
        <v>1.22118E-4</v>
      </c>
      <c r="E92" s="1" t="s">
        <v>1202</v>
      </c>
      <c r="F92" s="106">
        <v>-10.917400000000001</v>
      </c>
      <c r="G92" t="s">
        <v>1198</v>
      </c>
      <c r="H92" s="106">
        <v>-11.285299999999999</v>
      </c>
      <c r="I92" s="1" t="s">
        <v>1203</v>
      </c>
      <c r="J92" s="106">
        <v>0.24407200000000001</v>
      </c>
      <c r="K92" s="1" t="s">
        <v>1204</v>
      </c>
      <c r="L92">
        <v>-0.198769</v>
      </c>
      <c r="M92" s="1" t="s">
        <v>1192</v>
      </c>
      <c r="N92" s="106">
        <v>-3.4272900000000002E-2</v>
      </c>
    </row>
    <row r="93" spans="1:14" x14ac:dyDescent="0.25">
      <c r="A93" s="1" t="s">
        <v>1102</v>
      </c>
      <c r="B93" s="106">
        <v>4.3173700000000002E-2</v>
      </c>
      <c r="C93" t="s">
        <v>1201</v>
      </c>
      <c r="D93" s="106">
        <v>1.22118E-4</v>
      </c>
      <c r="E93" s="1" t="s">
        <v>1205</v>
      </c>
      <c r="F93" s="106">
        <v>3.3718399999999998E-4</v>
      </c>
      <c r="G93" t="s">
        <v>1202</v>
      </c>
      <c r="H93" s="106">
        <v>-11.285299999999999</v>
      </c>
      <c r="I93" s="1" t="s">
        <v>1206</v>
      </c>
      <c r="J93" s="106">
        <v>-0.199491</v>
      </c>
      <c r="K93" s="1" t="s">
        <v>1207</v>
      </c>
      <c r="L93">
        <v>2.1730199999999999E-3</v>
      </c>
      <c r="M93" s="1" t="s">
        <v>1196</v>
      </c>
      <c r="N93" s="106">
        <v>0.65676199999999996</v>
      </c>
    </row>
    <row r="94" spans="1:14" x14ac:dyDescent="0.25">
      <c r="A94" s="1" t="s">
        <v>1208</v>
      </c>
      <c r="B94" s="106">
        <v>4.3173700000000002E-2</v>
      </c>
      <c r="C94" t="s">
        <v>1102</v>
      </c>
      <c r="D94" s="106">
        <v>4.2490600000000003E-2</v>
      </c>
      <c r="E94" s="1" t="s">
        <v>1209</v>
      </c>
      <c r="F94" s="106">
        <v>2.9447700000000001</v>
      </c>
      <c r="G94" t="s">
        <v>1205</v>
      </c>
      <c r="H94" s="106">
        <v>3.3185400000000002E-4</v>
      </c>
      <c r="I94" s="1" t="s">
        <v>1210</v>
      </c>
      <c r="J94" s="106">
        <v>4.36076E-3</v>
      </c>
      <c r="K94" s="1" t="s">
        <v>1211</v>
      </c>
      <c r="L94">
        <v>-8.5943199999999997E-2</v>
      </c>
      <c r="M94" s="1" t="s">
        <v>1200</v>
      </c>
      <c r="N94" s="106">
        <v>7.2613499999999997E-3</v>
      </c>
    </row>
    <row r="95" spans="1:14" x14ac:dyDescent="0.25">
      <c r="A95" s="1" t="s">
        <v>1212</v>
      </c>
      <c r="B95" s="106">
        <v>1.2408100000000001E-4</v>
      </c>
      <c r="C95" t="s">
        <v>1208</v>
      </c>
      <c r="D95" s="106">
        <v>4.2490600000000003E-2</v>
      </c>
      <c r="E95" s="1" t="s">
        <v>1213</v>
      </c>
      <c r="F95" s="106">
        <v>0.102099</v>
      </c>
      <c r="G95" t="s">
        <v>1209</v>
      </c>
      <c r="H95" s="106">
        <v>3.0950000000000002</v>
      </c>
      <c r="I95" s="1" t="s">
        <v>1214</v>
      </c>
      <c r="J95" s="106">
        <v>0.36913400000000002</v>
      </c>
      <c r="K95" s="1" t="s">
        <v>1215</v>
      </c>
      <c r="L95">
        <v>4.2208599999999999E-2</v>
      </c>
      <c r="M95" s="1" t="s">
        <v>1204</v>
      </c>
      <c r="N95" s="106">
        <v>-0.19562399999999999</v>
      </c>
    </row>
    <row r="96" spans="1:14" x14ac:dyDescent="0.25">
      <c r="A96" s="1" t="s">
        <v>1216</v>
      </c>
      <c r="B96" s="106">
        <v>1.2408100000000001E-4</v>
      </c>
      <c r="C96" t="s">
        <v>1212</v>
      </c>
      <c r="D96" s="106">
        <v>1.22118E-4</v>
      </c>
      <c r="E96" s="1" t="s">
        <v>1217</v>
      </c>
      <c r="F96" s="106">
        <v>5.8709699999999997E-2</v>
      </c>
      <c r="G96" t="s">
        <v>1213</v>
      </c>
      <c r="H96" s="106">
        <v>0.10048600000000001</v>
      </c>
      <c r="I96" s="1" t="s">
        <v>1218</v>
      </c>
      <c r="J96" s="106">
        <v>2.2559900000000001E-2</v>
      </c>
      <c r="K96" s="1" t="s">
        <v>1219</v>
      </c>
      <c r="L96">
        <v>-1.3673</v>
      </c>
      <c r="M96" s="1" t="s">
        <v>1207</v>
      </c>
      <c r="N96" s="106">
        <v>2.1386399999999998E-3</v>
      </c>
    </row>
    <row r="97" spans="1:14" x14ac:dyDescent="0.25">
      <c r="A97" s="1" t="s">
        <v>1220</v>
      </c>
      <c r="B97" s="106">
        <v>1.2408100000000001E-4</v>
      </c>
      <c r="C97" t="s">
        <v>1216</v>
      </c>
      <c r="D97" s="106">
        <v>1.22118E-4</v>
      </c>
      <c r="E97" s="1" t="s">
        <v>1221</v>
      </c>
      <c r="F97" s="106">
        <v>22.5779</v>
      </c>
      <c r="G97" t="s">
        <v>1217</v>
      </c>
      <c r="H97" s="106">
        <v>5.7781800000000001E-2</v>
      </c>
      <c r="I97" s="1" t="s">
        <v>1222</v>
      </c>
      <c r="J97" s="106">
        <v>-3.6208600000000001E-2</v>
      </c>
      <c r="K97" s="1" t="s">
        <v>1223</v>
      </c>
      <c r="L97">
        <v>4.9199400000000004</v>
      </c>
      <c r="M97" s="1" t="s">
        <v>1211</v>
      </c>
      <c r="N97" s="106">
        <v>-8.4583500000000006E-2</v>
      </c>
    </row>
    <row r="98" spans="1:14" x14ac:dyDescent="0.25">
      <c r="A98" s="1" t="s">
        <v>1110</v>
      </c>
      <c r="B98" s="106">
        <v>3.7224399999999998E-4</v>
      </c>
      <c r="C98" t="s">
        <v>1220</v>
      </c>
      <c r="D98" s="106">
        <v>1.22118E-4</v>
      </c>
      <c r="E98" s="1" t="s">
        <v>1224</v>
      </c>
      <c r="F98" s="106">
        <v>8.4295900000000007E-3</v>
      </c>
      <c r="G98" t="s">
        <v>1221</v>
      </c>
      <c r="H98" s="106">
        <v>23.302099999999999</v>
      </c>
      <c r="I98" s="1" t="s">
        <v>1225</v>
      </c>
      <c r="J98" s="106">
        <v>2.2559900000000001E-2</v>
      </c>
      <c r="K98" s="1" t="s">
        <v>1226</v>
      </c>
      <c r="L98">
        <v>0.11934699999999999</v>
      </c>
      <c r="M98" s="1" t="s">
        <v>1215</v>
      </c>
      <c r="N98" s="106">
        <v>4.1540800000000003E-2</v>
      </c>
    </row>
    <row r="99" spans="1:14" x14ac:dyDescent="0.25">
      <c r="A99" s="1" t="s">
        <v>1114</v>
      </c>
      <c r="B99" s="106">
        <v>0.101531</v>
      </c>
      <c r="C99" t="s">
        <v>1110</v>
      </c>
      <c r="D99" s="106">
        <v>3.6635500000000001E-4</v>
      </c>
      <c r="E99" s="1" t="s">
        <v>1227</v>
      </c>
      <c r="F99" s="106">
        <v>0.21984400000000001</v>
      </c>
      <c r="G99" t="s">
        <v>1224</v>
      </c>
      <c r="H99" s="106">
        <v>8.2963599999999992E-3</v>
      </c>
      <c r="I99" s="1" t="s">
        <v>1228</v>
      </c>
      <c r="J99" s="106">
        <v>5.1014799999999999E-2</v>
      </c>
      <c r="K99" s="1" t="s">
        <v>1229</v>
      </c>
      <c r="L99">
        <v>6.2318999999999999E-2</v>
      </c>
      <c r="M99" s="1" t="s">
        <v>1219</v>
      </c>
      <c r="N99" s="106">
        <v>-1.3456699999999999</v>
      </c>
    </row>
    <row r="100" spans="1:14" x14ac:dyDescent="0.25">
      <c r="A100" s="1" t="s">
        <v>1117</v>
      </c>
      <c r="B100" s="106">
        <v>0.19711200000000001</v>
      </c>
      <c r="C100" t="s">
        <v>1114</v>
      </c>
      <c r="D100" s="106">
        <v>9.9924600000000002E-2</v>
      </c>
      <c r="E100" s="1" t="s">
        <v>1230</v>
      </c>
      <c r="F100" s="106">
        <v>0.23872599999999999</v>
      </c>
      <c r="G100" t="s">
        <v>1227</v>
      </c>
      <c r="H100" s="106">
        <v>0.21636900000000001</v>
      </c>
      <c r="I100" s="1" t="s">
        <v>1231</v>
      </c>
      <c r="J100" s="106">
        <v>0.16756399999999999</v>
      </c>
      <c r="K100" s="1" t="s">
        <v>1232</v>
      </c>
      <c r="L100">
        <v>-5.2831599999999996</v>
      </c>
      <c r="M100" s="1" t="s">
        <v>1223</v>
      </c>
      <c r="N100" s="106">
        <v>6.2973699999999999</v>
      </c>
    </row>
    <row r="101" spans="1:14" x14ac:dyDescent="0.25">
      <c r="A101" s="1" t="s">
        <v>1120</v>
      </c>
      <c r="B101" s="106">
        <v>0.19711200000000001</v>
      </c>
      <c r="C101" t="s">
        <v>1117</v>
      </c>
      <c r="D101" s="106">
        <v>0.193994</v>
      </c>
      <c r="E101" s="1" t="s">
        <v>1233</v>
      </c>
      <c r="F101" s="106">
        <v>1.34873E-3</v>
      </c>
      <c r="G101" t="s">
        <v>1230</v>
      </c>
      <c r="H101" s="106">
        <v>0.234953</v>
      </c>
      <c r="I101" s="1" t="s">
        <v>1234</v>
      </c>
      <c r="J101" s="106">
        <v>0.49997399999999997</v>
      </c>
      <c r="K101" s="1" t="s">
        <v>1235</v>
      </c>
      <c r="L101">
        <v>1.1241900000000001E-2</v>
      </c>
      <c r="M101" s="1" t="s">
        <v>1226</v>
      </c>
      <c r="N101" s="106">
        <v>0.11745800000000001</v>
      </c>
    </row>
    <row r="102" spans="1:14" x14ac:dyDescent="0.25">
      <c r="A102" s="1" t="s">
        <v>1236</v>
      </c>
      <c r="B102" s="106">
        <v>0.106297</v>
      </c>
      <c r="C102" t="s">
        <v>1120</v>
      </c>
      <c r="D102" s="106">
        <v>0.193994</v>
      </c>
      <c r="E102" s="1" t="s">
        <v>1237</v>
      </c>
      <c r="F102" s="106">
        <v>1.34873E-3</v>
      </c>
      <c r="G102" t="s">
        <v>1233</v>
      </c>
      <c r="H102" s="106">
        <v>1.3274199999999999E-3</v>
      </c>
      <c r="I102" s="1" t="s">
        <v>1238</v>
      </c>
      <c r="J102" s="106">
        <v>0.88116000000000005</v>
      </c>
      <c r="K102" s="1" t="s">
        <v>1239</v>
      </c>
      <c r="L102">
        <v>0.31024000000000002</v>
      </c>
      <c r="M102" s="1" t="s">
        <v>1229</v>
      </c>
      <c r="N102" s="106">
        <v>6.1333100000000002E-2</v>
      </c>
    </row>
    <row r="103" spans="1:14" x14ac:dyDescent="0.25">
      <c r="A103" s="1" t="s">
        <v>1240</v>
      </c>
      <c r="B103" s="106">
        <v>-0.183361</v>
      </c>
      <c r="C103" t="s">
        <v>1236</v>
      </c>
      <c r="D103" s="106">
        <v>0.104616</v>
      </c>
      <c r="E103" s="1" t="s">
        <v>1241</v>
      </c>
      <c r="F103" s="106">
        <v>1.68592E-3</v>
      </c>
      <c r="G103" t="s">
        <v>1237</v>
      </c>
      <c r="H103" s="106">
        <v>1.3274199999999999E-3</v>
      </c>
      <c r="I103" s="1" t="s">
        <v>1242</v>
      </c>
      <c r="J103" s="106">
        <v>-1.30823E-2</v>
      </c>
      <c r="K103" s="1" t="s">
        <v>1243</v>
      </c>
      <c r="L103">
        <v>-0.31024000000000002</v>
      </c>
      <c r="M103" s="1" t="s">
        <v>1232</v>
      </c>
      <c r="N103" s="106">
        <v>-5.3888199999999999</v>
      </c>
    </row>
    <row r="104" spans="1:14" x14ac:dyDescent="0.25">
      <c r="A104" s="1" t="s">
        <v>1123</v>
      </c>
      <c r="B104" s="106">
        <v>8.8432200000000002E-2</v>
      </c>
      <c r="C104" t="s">
        <v>1240</v>
      </c>
      <c r="D104" s="106">
        <v>-0.21332699999999999</v>
      </c>
      <c r="E104" s="1" t="s">
        <v>1244</v>
      </c>
      <c r="F104" s="106">
        <v>1.34873E-3</v>
      </c>
      <c r="G104" t="s">
        <v>1241</v>
      </c>
      <c r="H104" s="106">
        <v>1.65927E-3</v>
      </c>
      <c r="I104" s="1" t="s">
        <v>1245</v>
      </c>
      <c r="J104" s="106">
        <v>0.178035</v>
      </c>
      <c r="K104" s="1" t="s">
        <v>1246</v>
      </c>
      <c r="L104">
        <v>-3.4923700000000002</v>
      </c>
      <c r="M104" s="1" t="s">
        <v>1235</v>
      </c>
      <c r="N104" s="106">
        <v>1.1063999999999999E-2</v>
      </c>
    </row>
    <row r="105" spans="1:14" x14ac:dyDescent="0.25">
      <c r="A105" s="1" t="s">
        <v>1247</v>
      </c>
      <c r="B105" s="106">
        <v>1.2408100000000001E-4</v>
      </c>
      <c r="C105" t="s">
        <v>1123</v>
      </c>
      <c r="D105" s="106">
        <v>8.7033200000000005E-2</v>
      </c>
      <c r="E105" s="1" t="s">
        <v>1248</v>
      </c>
      <c r="F105" s="106">
        <v>1.68592E-3</v>
      </c>
      <c r="G105" t="s">
        <v>1244</v>
      </c>
      <c r="H105" s="106">
        <v>1.3274199999999999E-3</v>
      </c>
      <c r="I105" s="1" t="s">
        <v>1249</v>
      </c>
      <c r="J105" s="106">
        <v>-3.5688399999999998</v>
      </c>
      <c r="K105" s="1" t="s">
        <v>1250</v>
      </c>
      <c r="L105">
        <v>1.0478099999999999</v>
      </c>
      <c r="M105" s="1" t="s">
        <v>1239</v>
      </c>
      <c r="N105" s="106">
        <v>0.30533100000000002</v>
      </c>
    </row>
    <row r="106" spans="1:14" x14ac:dyDescent="0.25">
      <c r="A106" s="1" t="s">
        <v>1127</v>
      </c>
      <c r="B106" s="106">
        <v>0.184529</v>
      </c>
      <c r="C106" t="s">
        <v>1247</v>
      </c>
      <c r="D106" s="106">
        <v>1.22118E-4</v>
      </c>
      <c r="E106" s="1" t="s">
        <v>1251</v>
      </c>
      <c r="F106" s="118">
        <v>1.34873E-5</v>
      </c>
      <c r="G106" t="s">
        <v>1248</v>
      </c>
      <c r="H106" s="106">
        <v>1.65927E-3</v>
      </c>
      <c r="I106" s="1" t="s">
        <v>1252</v>
      </c>
      <c r="J106" s="106">
        <v>1.74535</v>
      </c>
      <c r="K106" s="1" t="s">
        <v>1253</v>
      </c>
      <c r="L106">
        <v>6.6504700000000003</v>
      </c>
      <c r="M106" s="1" t="s">
        <v>1243</v>
      </c>
      <c r="N106" s="106">
        <v>-0.30533100000000002</v>
      </c>
    </row>
    <row r="107" spans="1:14" x14ac:dyDescent="0.25">
      <c r="A107" s="1" t="s">
        <v>1254</v>
      </c>
      <c r="B107" s="106">
        <v>0.183361</v>
      </c>
      <c r="C107" t="s">
        <v>1127</v>
      </c>
      <c r="D107" s="106">
        <v>0.18160999999999999</v>
      </c>
      <c r="E107" s="1" t="s">
        <v>1255</v>
      </c>
      <c r="F107" s="106">
        <v>0.27716499999999999</v>
      </c>
      <c r="G107" t="s">
        <v>1251</v>
      </c>
      <c r="H107" s="118">
        <v>1.3274200000000001E-5</v>
      </c>
      <c r="I107" s="1" t="s">
        <v>1256</v>
      </c>
      <c r="J107" s="118">
        <v>4.0869399999999999E-7</v>
      </c>
      <c r="K107" s="1" t="s">
        <v>1257</v>
      </c>
      <c r="L107">
        <v>8.8715100000000005E-2</v>
      </c>
      <c r="M107" s="1" t="s">
        <v>1246</v>
      </c>
      <c r="N107" s="106">
        <v>-4.7933199999999996</v>
      </c>
    </row>
    <row r="108" spans="1:14" x14ac:dyDescent="0.25">
      <c r="A108" s="1" t="s">
        <v>1258</v>
      </c>
      <c r="B108" s="106">
        <v>1.2664099999999999E-3</v>
      </c>
      <c r="C108" t="s">
        <v>1254</v>
      </c>
      <c r="D108" s="106">
        <v>0.21332699999999999</v>
      </c>
      <c r="E108" s="1" t="s">
        <v>1259</v>
      </c>
      <c r="F108" s="106">
        <v>0.55976499999999996</v>
      </c>
      <c r="G108" t="s">
        <v>1255</v>
      </c>
      <c r="H108" s="106">
        <v>0.27278400000000003</v>
      </c>
      <c r="I108" s="1" t="s">
        <v>1260</v>
      </c>
      <c r="J108" s="106">
        <v>-0.76131199999999999</v>
      </c>
      <c r="K108" s="1" t="s">
        <v>1261</v>
      </c>
      <c r="L108">
        <v>8.8715100000000005E-2</v>
      </c>
      <c r="M108" s="1" t="s">
        <v>1250</v>
      </c>
      <c r="N108" s="106">
        <v>0.93217499999999998</v>
      </c>
    </row>
    <row r="109" spans="1:14" x14ac:dyDescent="0.25">
      <c r="A109" s="1" t="s">
        <v>1134</v>
      </c>
      <c r="B109" s="106">
        <v>-1.21645</v>
      </c>
      <c r="C109" t="s">
        <v>1258</v>
      </c>
      <c r="D109" s="106">
        <v>1.2463699999999999E-3</v>
      </c>
      <c r="E109" s="1" t="s">
        <v>1262</v>
      </c>
      <c r="F109" s="106">
        <v>0.18612500000000001</v>
      </c>
      <c r="G109" t="s">
        <v>1259</v>
      </c>
      <c r="H109" s="106">
        <v>0.55091800000000002</v>
      </c>
      <c r="I109" s="1" t="s">
        <v>1263</v>
      </c>
      <c r="J109" s="106">
        <v>-1.4806100000000001E-2</v>
      </c>
      <c r="K109" s="1" t="s">
        <v>1264</v>
      </c>
      <c r="L109">
        <v>0.31024000000000002</v>
      </c>
      <c r="M109" s="1" t="s">
        <v>1253</v>
      </c>
      <c r="N109" s="106">
        <v>3.4944899999999999</v>
      </c>
    </row>
    <row r="110" spans="1:14" x14ac:dyDescent="0.25">
      <c r="A110" s="1" t="s">
        <v>1265</v>
      </c>
      <c r="B110" s="106">
        <v>1.2408100000000001E-4</v>
      </c>
      <c r="C110" t="s">
        <v>1134</v>
      </c>
      <c r="D110" s="106">
        <v>-1.23007</v>
      </c>
      <c r="E110" s="1" t="s">
        <v>1266</v>
      </c>
      <c r="F110" s="106">
        <v>0.23872599999999999</v>
      </c>
      <c r="G110" t="s">
        <v>1262</v>
      </c>
      <c r="H110" s="106">
        <v>0.18318400000000001</v>
      </c>
      <c r="I110" s="1" t="s">
        <v>1267</v>
      </c>
      <c r="J110" s="106">
        <v>0.67030599999999996</v>
      </c>
      <c r="K110" s="1" t="s">
        <v>1268</v>
      </c>
      <c r="L110">
        <v>6.5190600000000001E-3</v>
      </c>
      <c r="M110" s="1" t="s">
        <v>1257</v>
      </c>
      <c r="N110" s="106">
        <v>8.73115E-2</v>
      </c>
    </row>
    <row r="111" spans="1:14" x14ac:dyDescent="0.25">
      <c r="A111" s="1" t="s">
        <v>1269</v>
      </c>
      <c r="B111" s="106">
        <v>0.92</v>
      </c>
      <c r="C111" t="s">
        <v>1265</v>
      </c>
      <c r="D111" s="106">
        <v>1.22118E-4</v>
      </c>
      <c r="E111" s="1" t="s">
        <v>1270</v>
      </c>
      <c r="F111" s="106">
        <v>0.23872599999999999</v>
      </c>
      <c r="G111" t="s">
        <v>1266</v>
      </c>
      <c r="H111" s="106">
        <v>0.234953</v>
      </c>
      <c r="I111" s="1" t="s">
        <v>1271</v>
      </c>
      <c r="J111" s="106">
        <v>-1.4806100000000001E-2</v>
      </c>
      <c r="K111" s="1" t="s">
        <v>1272</v>
      </c>
      <c r="L111">
        <v>1.17974E-2</v>
      </c>
      <c r="M111" s="1" t="s">
        <v>1261</v>
      </c>
      <c r="N111" s="106">
        <v>8.73115E-2</v>
      </c>
    </row>
    <row r="112" spans="1:14" x14ac:dyDescent="0.25">
      <c r="A112" s="1" t="s">
        <v>1273</v>
      </c>
      <c r="B112" s="106">
        <v>7.0269600000000002E-2</v>
      </c>
      <c r="C112" t="s">
        <v>1269</v>
      </c>
      <c r="D112" s="106">
        <v>0.92</v>
      </c>
      <c r="E112" s="1" t="s">
        <v>1274</v>
      </c>
      <c r="F112" s="106">
        <v>5.0375200000000002E-2</v>
      </c>
      <c r="G112" t="s">
        <v>1270</v>
      </c>
      <c r="H112" s="106">
        <v>0.234953</v>
      </c>
      <c r="I112" s="1" t="s">
        <v>1275</v>
      </c>
      <c r="J112" s="106">
        <v>4.36076E-3</v>
      </c>
      <c r="K112" s="1" t="s">
        <v>1276</v>
      </c>
      <c r="L112">
        <v>-2.5421300000000001E-2</v>
      </c>
      <c r="M112" s="1" t="s">
        <v>1264</v>
      </c>
      <c r="N112" s="106">
        <v>0.30533100000000002</v>
      </c>
    </row>
    <row r="113" spans="1:14" x14ac:dyDescent="0.25">
      <c r="A113" s="1" t="s">
        <v>1140</v>
      </c>
      <c r="B113" s="106">
        <v>30.134699999999999</v>
      </c>
      <c r="C113" t="s">
        <v>1273</v>
      </c>
      <c r="D113" s="106">
        <v>6.9157899999999994E-2</v>
      </c>
      <c r="E113" s="1" t="s">
        <v>1277</v>
      </c>
      <c r="F113" s="106">
        <v>3.3718400000000003E-2</v>
      </c>
      <c r="G113" t="s">
        <v>1274</v>
      </c>
      <c r="H113" s="106">
        <v>4.9579100000000001E-2</v>
      </c>
      <c r="I113" s="1" t="s">
        <v>1278</v>
      </c>
      <c r="J113" s="106">
        <v>4.36076E-3</v>
      </c>
      <c r="K113" s="1" t="s">
        <v>1279</v>
      </c>
      <c r="L113">
        <v>0.121624</v>
      </c>
      <c r="M113" s="1" t="s">
        <v>1268</v>
      </c>
      <c r="N113" s="106">
        <v>6.4159200000000003E-3</v>
      </c>
    </row>
    <row r="114" spans="1:14" x14ac:dyDescent="0.25">
      <c r="A114" s="1" t="s">
        <v>1280</v>
      </c>
      <c r="B114" s="106">
        <v>1.2408100000000001E-4</v>
      </c>
      <c r="C114" t="s">
        <v>1140</v>
      </c>
      <c r="D114" s="106">
        <v>31.323899999999998</v>
      </c>
      <c r="E114" s="1" t="s">
        <v>1281</v>
      </c>
      <c r="F114" s="106">
        <v>3.3718400000000003E-2</v>
      </c>
      <c r="G114" t="s">
        <v>1277</v>
      </c>
      <c r="H114" s="106">
        <v>3.3185399999999997E-2</v>
      </c>
      <c r="I114" s="1" t="s">
        <v>1282</v>
      </c>
      <c r="J114" s="118">
        <v>8.1738699999999996E-7</v>
      </c>
      <c r="K114" s="1" t="s">
        <v>1283</v>
      </c>
      <c r="L114">
        <v>-0.11934699999999999</v>
      </c>
      <c r="M114" s="1" t="s">
        <v>1272</v>
      </c>
      <c r="N114" s="106">
        <v>1.1610799999999999E-2</v>
      </c>
    </row>
    <row r="115" spans="1:14" x14ac:dyDescent="0.25">
      <c r="A115" s="1" t="s">
        <v>1284</v>
      </c>
      <c r="B115" s="106">
        <v>1.2408100000000001E-4</v>
      </c>
      <c r="C115" t="s">
        <v>1280</v>
      </c>
      <c r="D115" s="106">
        <v>1.22118E-4</v>
      </c>
      <c r="E115" s="1" t="s">
        <v>1285</v>
      </c>
      <c r="F115" s="106">
        <v>0.212533</v>
      </c>
      <c r="G115" t="s">
        <v>1281</v>
      </c>
      <c r="H115" s="106">
        <v>3.3185399999999997E-2</v>
      </c>
      <c r="I115" s="1" t="s">
        <v>1286</v>
      </c>
      <c r="J115" s="106">
        <v>2.4411</v>
      </c>
      <c r="K115" s="1" t="s">
        <v>1287</v>
      </c>
      <c r="L115">
        <v>-0.16627</v>
      </c>
      <c r="M115" s="1" t="s">
        <v>1276</v>
      </c>
      <c r="N115" s="106">
        <v>-2.5019099999999999E-2</v>
      </c>
    </row>
    <row r="116" spans="1:14" x14ac:dyDescent="0.25">
      <c r="A116" s="1" t="s">
        <v>1288</v>
      </c>
      <c r="B116" s="106">
        <v>1.2408100000000001E-4</v>
      </c>
      <c r="C116" t="s">
        <v>1284</v>
      </c>
      <c r="D116" s="106">
        <v>1.22118E-4</v>
      </c>
      <c r="E116" s="1" t="s">
        <v>1289</v>
      </c>
      <c r="F116" s="106">
        <v>-0.212533</v>
      </c>
      <c r="G116" t="s">
        <v>1285</v>
      </c>
      <c r="H116" s="106">
        <v>0.209174</v>
      </c>
      <c r="I116" s="1" t="s">
        <v>1290</v>
      </c>
      <c r="J116" s="106">
        <v>2.03039E-3</v>
      </c>
      <c r="K116" s="1" t="s">
        <v>1291</v>
      </c>
      <c r="L116">
        <v>7.3780900000000003E-3</v>
      </c>
      <c r="M116" s="1" t="s">
        <v>1279</v>
      </c>
      <c r="N116" s="106">
        <v>0.1197</v>
      </c>
    </row>
    <row r="117" spans="1:14" x14ac:dyDescent="0.25">
      <c r="A117" s="1" t="s">
        <v>1292</v>
      </c>
      <c r="B117" s="106">
        <v>1.2408100000000001E-4</v>
      </c>
      <c r="C117" t="s">
        <v>1288</v>
      </c>
      <c r="D117" s="106">
        <v>1.22118E-4</v>
      </c>
      <c r="E117" s="1" t="s">
        <v>1293</v>
      </c>
      <c r="F117" s="118">
        <v>3.9787699999999999E-5</v>
      </c>
      <c r="G117" t="s">
        <v>1289</v>
      </c>
      <c r="H117" s="106">
        <v>-0.209174</v>
      </c>
      <c r="I117" s="1" t="s">
        <v>1294</v>
      </c>
      <c r="J117" s="106">
        <v>0.19944200000000001</v>
      </c>
      <c r="K117" s="1" t="s">
        <v>1295</v>
      </c>
      <c r="L117">
        <v>-0.11934699999999999</v>
      </c>
      <c r="M117" s="1" t="s">
        <v>1283</v>
      </c>
      <c r="N117" s="106">
        <v>-0.11745800000000001</v>
      </c>
    </row>
    <row r="118" spans="1:14" x14ac:dyDescent="0.25">
      <c r="A118" s="1" t="s">
        <v>1296</v>
      </c>
      <c r="B118" s="106">
        <v>1.2408100000000001E-4</v>
      </c>
      <c r="C118" t="s">
        <v>1292</v>
      </c>
      <c r="D118" s="106">
        <v>1.22118E-4</v>
      </c>
      <c r="E118" s="1" t="s">
        <v>1297</v>
      </c>
      <c r="F118" s="118">
        <v>6.7436699999999999E-6</v>
      </c>
      <c r="G118" t="s">
        <v>1293</v>
      </c>
      <c r="H118" s="118">
        <v>3.9158800000000002E-5</v>
      </c>
      <c r="I118" s="1" t="s">
        <v>1298</v>
      </c>
      <c r="J118" s="106">
        <v>0.21252099999999999</v>
      </c>
      <c r="K118" s="1" t="s">
        <v>1299</v>
      </c>
      <c r="L118">
        <v>16.4971</v>
      </c>
      <c r="M118" s="1" t="s">
        <v>1287</v>
      </c>
      <c r="N118" s="106">
        <v>-0.16363900000000001</v>
      </c>
    </row>
    <row r="119" spans="1:14" x14ac:dyDescent="0.25">
      <c r="A119" s="1" t="s">
        <v>1300</v>
      </c>
      <c r="B119" s="106">
        <v>1.2408100000000001E-4</v>
      </c>
      <c r="C119" t="s">
        <v>1296</v>
      </c>
      <c r="D119" s="106">
        <v>1.22118E-4</v>
      </c>
      <c r="E119" s="1" t="s">
        <v>1301</v>
      </c>
      <c r="F119" s="106">
        <v>3.3718400000000003E-2</v>
      </c>
      <c r="G119" t="s">
        <v>1297</v>
      </c>
      <c r="H119" s="118">
        <v>6.6370899999999997E-6</v>
      </c>
      <c r="I119" s="1" t="s">
        <v>1302</v>
      </c>
      <c r="J119" s="106">
        <v>-0.88802599999999998</v>
      </c>
      <c r="K119" s="1" t="s">
        <v>1303</v>
      </c>
      <c r="L119">
        <v>0.47613800000000001</v>
      </c>
      <c r="M119" s="1" t="s">
        <v>1291</v>
      </c>
      <c r="N119" s="106">
        <v>7.2613499999999997E-3</v>
      </c>
    </row>
    <row r="120" spans="1:14" x14ac:dyDescent="0.25">
      <c r="A120" s="1" t="s">
        <v>1304</v>
      </c>
      <c r="B120" s="106">
        <v>0.556419</v>
      </c>
      <c r="C120" t="s">
        <v>1300</v>
      </c>
      <c r="D120" s="106">
        <v>1.22118E-4</v>
      </c>
      <c r="E120" s="1" t="s">
        <v>1305</v>
      </c>
      <c r="F120" s="106">
        <v>0.27716499999999999</v>
      </c>
      <c r="G120" t="s">
        <v>1301</v>
      </c>
      <c r="H120" s="106">
        <v>3.3185399999999997E-2</v>
      </c>
      <c r="I120" s="1" t="s">
        <v>1306</v>
      </c>
      <c r="J120" s="106">
        <v>0.120973</v>
      </c>
      <c r="K120" s="1" t="s">
        <v>1307</v>
      </c>
      <c r="L120">
        <v>-4.3460399999999998E-3</v>
      </c>
      <c r="M120" s="1" t="s">
        <v>1295</v>
      </c>
      <c r="N120" s="106">
        <v>-0.11745800000000001</v>
      </c>
    </row>
    <row r="121" spans="1:14" x14ac:dyDescent="0.25">
      <c r="A121" s="1" t="s">
        <v>1308</v>
      </c>
      <c r="B121" s="106">
        <v>2.3514299999999998E-3</v>
      </c>
      <c r="C121" t="s">
        <v>1304</v>
      </c>
      <c r="D121" s="106">
        <v>0.54761599999999999</v>
      </c>
      <c r="E121" s="1" t="s">
        <v>1309</v>
      </c>
      <c r="F121" s="106">
        <v>0.27716499999999999</v>
      </c>
      <c r="G121" t="s">
        <v>1305</v>
      </c>
      <c r="H121" s="106">
        <v>0.27278400000000003</v>
      </c>
      <c r="I121" s="1" t="s">
        <v>1310</v>
      </c>
      <c r="J121" s="106">
        <v>0.37133699999999997</v>
      </c>
      <c r="K121" s="1" t="s">
        <v>1311</v>
      </c>
      <c r="L121">
        <v>-0.105457</v>
      </c>
      <c r="M121" s="1" t="s">
        <v>1299</v>
      </c>
      <c r="N121" s="106">
        <v>16.777200000000001</v>
      </c>
    </row>
    <row r="122" spans="1:14" x14ac:dyDescent="0.25">
      <c r="A122" s="1" t="s">
        <v>1146</v>
      </c>
      <c r="B122" s="106">
        <v>4.3428500000000002E-4</v>
      </c>
      <c r="C122" t="s">
        <v>1308</v>
      </c>
      <c r="D122" s="106">
        <v>2.31423E-3</v>
      </c>
      <c r="E122" s="1" t="s">
        <v>1312</v>
      </c>
      <c r="F122" s="106">
        <v>3.3718399999999998E-4</v>
      </c>
      <c r="G122" t="s">
        <v>1309</v>
      </c>
      <c r="H122" s="106">
        <v>0.27278400000000003</v>
      </c>
      <c r="I122" s="1" t="s">
        <v>1313</v>
      </c>
      <c r="J122" s="106">
        <v>7.4430399999999994E-2</v>
      </c>
      <c r="K122" s="1" t="s">
        <v>1314</v>
      </c>
      <c r="L122">
        <v>-8.8715100000000005E-2</v>
      </c>
      <c r="M122" s="1" t="s">
        <v>1303</v>
      </c>
      <c r="N122" s="106">
        <v>3.7086100000000002</v>
      </c>
    </row>
    <row r="123" spans="1:14" x14ac:dyDescent="0.25">
      <c r="A123" s="1" t="s">
        <v>1315</v>
      </c>
      <c r="B123" s="106">
        <v>-2.3514299999999998E-3</v>
      </c>
      <c r="C123" t="s">
        <v>1146</v>
      </c>
      <c r="D123" s="106">
        <v>4.2741399999999998E-4</v>
      </c>
      <c r="E123" s="1" t="s">
        <v>1316</v>
      </c>
      <c r="F123" s="106">
        <v>-3.3718400000000001E-3</v>
      </c>
      <c r="G123" t="s">
        <v>1312</v>
      </c>
      <c r="H123" s="106">
        <v>3.3185400000000002E-4</v>
      </c>
      <c r="I123" s="1" t="s">
        <v>1317</v>
      </c>
      <c r="J123" s="106">
        <v>4.4042499999999998E-2</v>
      </c>
      <c r="K123" s="1" t="s">
        <v>1318</v>
      </c>
      <c r="L123">
        <v>5.2831599999999996</v>
      </c>
      <c r="M123" s="1" t="s">
        <v>1307</v>
      </c>
      <c r="N123" s="106">
        <v>-4.2772799999999996E-3</v>
      </c>
    </row>
    <row r="124" spans="1:14" x14ac:dyDescent="0.25">
      <c r="A124" s="1" t="s">
        <v>1150</v>
      </c>
      <c r="B124" s="106">
        <v>0.38647999999999999</v>
      </c>
      <c r="C124" t="s">
        <v>1315</v>
      </c>
      <c r="D124" s="106">
        <v>-2.31423E-3</v>
      </c>
      <c r="E124" s="1" t="s">
        <v>1319</v>
      </c>
      <c r="F124" s="106">
        <v>3.3718400000000003E-2</v>
      </c>
      <c r="G124" t="s">
        <v>1316</v>
      </c>
      <c r="H124" s="106">
        <v>-3.31854E-3</v>
      </c>
      <c r="I124" s="1" t="s">
        <v>1320</v>
      </c>
      <c r="J124" s="106">
        <v>4.36076E-3</v>
      </c>
      <c r="K124" s="1" t="s">
        <v>1321</v>
      </c>
      <c r="L124">
        <v>-31.405100000000001</v>
      </c>
      <c r="M124" s="1" t="s">
        <v>1311</v>
      </c>
      <c r="N124" s="106">
        <v>-0.10378800000000001</v>
      </c>
    </row>
    <row r="125" spans="1:14" x14ac:dyDescent="0.25">
      <c r="A125" s="1" t="s">
        <v>1154</v>
      </c>
      <c r="B125" s="106">
        <v>1.7015299999999999E-3</v>
      </c>
      <c r="C125" t="s">
        <v>1150</v>
      </c>
      <c r="D125" s="106">
        <v>0.38036500000000001</v>
      </c>
      <c r="E125" s="1" t="s">
        <v>1322</v>
      </c>
      <c r="F125" s="106">
        <v>3.3718400000000003E-2</v>
      </c>
      <c r="G125" t="s">
        <v>1319</v>
      </c>
      <c r="H125" s="106">
        <v>3.3185399999999997E-2</v>
      </c>
      <c r="I125" s="1" t="s">
        <v>1323</v>
      </c>
      <c r="J125" s="106">
        <v>0.113617</v>
      </c>
      <c r="K125" s="1" t="s">
        <v>1324</v>
      </c>
      <c r="L125">
        <v>1.17974E-2</v>
      </c>
      <c r="M125" s="1" t="s">
        <v>1314</v>
      </c>
      <c r="N125" s="106">
        <v>-8.73115E-2</v>
      </c>
    </row>
    <row r="126" spans="1:14" x14ac:dyDescent="0.25">
      <c r="A126" s="1" t="s">
        <v>1157</v>
      </c>
      <c r="B126" s="106">
        <v>2.28132E-4</v>
      </c>
      <c r="C126" t="s">
        <v>1154</v>
      </c>
      <c r="D126" s="106">
        <v>1.67461E-3</v>
      </c>
      <c r="E126" s="1" t="s">
        <v>1325</v>
      </c>
      <c r="F126" s="118">
        <v>3.9787699999999999E-5</v>
      </c>
      <c r="G126" t="s">
        <v>1322</v>
      </c>
      <c r="H126" s="106">
        <v>3.3185399999999997E-2</v>
      </c>
      <c r="I126" s="1" t="s">
        <v>1326</v>
      </c>
      <c r="J126" s="106">
        <v>-9.0162300000000002</v>
      </c>
      <c r="K126" s="1" t="s">
        <v>1327</v>
      </c>
      <c r="L126">
        <v>0.37578800000000001</v>
      </c>
      <c r="M126" s="1" t="s">
        <v>1318</v>
      </c>
      <c r="N126" s="106">
        <v>5.3888199999999999</v>
      </c>
    </row>
    <row r="127" spans="1:14" x14ac:dyDescent="0.25">
      <c r="A127" s="1" t="s">
        <v>1161</v>
      </c>
      <c r="B127" s="106">
        <v>1.2575100000000001E-4</v>
      </c>
      <c r="C127" t="s">
        <v>1157</v>
      </c>
      <c r="D127" s="106">
        <v>2.2452299999999999E-4</v>
      </c>
      <c r="E127" s="1" t="s">
        <v>1328</v>
      </c>
      <c r="F127" s="118">
        <v>3.9787699999999999E-5</v>
      </c>
      <c r="G127" t="s">
        <v>1325</v>
      </c>
      <c r="H127" s="118">
        <v>3.9158800000000002E-5</v>
      </c>
      <c r="I127" s="1" t="s">
        <v>1329</v>
      </c>
      <c r="J127" s="106">
        <v>4.36076E-3</v>
      </c>
      <c r="K127" s="1" t="s">
        <v>1330</v>
      </c>
      <c r="L127">
        <v>-5.4466999999999999</v>
      </c>
      <c r="M127" s="1" t="s">
        <v>1321</v>
      </c>
      <c r="N127" s="106">
        <v>-31.350300000000001</v>
      </c>
    </row>
    <row r="128" spans="1:14" x14ac:dyDescent="0.25">
      <c r="A128" s="1" t="s">
        <v>1173</v>
      </c>
      <c r="B128" s="106">
        <v>0.18204999999999999</v>
      </c>
      <c r="C128" t="s">
        <v>1161</v>
      </c>
      <c r="D128" s="106">
        <v>1.2376100000000001E-4</v>
      </c>
      <c r="E128" s="1" t="s">
        <v>1331</v>
      </c>
      <c r="F128" s="106">
        <v>1.6656899999999999E-2</v>
      </c>
      <c r="G128" t="s">
        <v>1328</v>
      </c>
      <c r="H128" s="118">
        <v>3.9158800000000002E-5</v>
      </c>
      <c r="I128" s="1" t="s">
        <v>1332</v>
      </c>
      <c r="J128" s="106">
        <v>3.6208600000000001E-2</v>
      </c>
      <c r="K128" s="1" t="s">
        <v>1333</v>
      </c>
      <c r="L128">
        <v>4.7997199999999998</v>
      </c>
      <c r="M128" s="1" t="s">
        <v>1324</v>
      </c>
      <c r="N128" s="106">
        <v>1.1610799999999999E-2</v>
      </c>
    </row>
    <row r="129" spans="1:14" x14ac:dyDescent="0.25">
      <c r="A129" s="1" t="s">
        <v>1176</v>
      </c>
      <c r="B129" s="106">
        <v>0.22584399999999999</v>
      </c>
      <c r="C129" t="s">
        <v>1173</v>
      </c>
      <c r="D129" s="106">
        <v>0.17917</v>
      </c>
      <c r="E129" s="1" t="s">
        <v>1334</v>
      </c>
      <c r="F129" s="118">
        <v>-3.9787699999999999E-5</v>
      </c>
      <c r="G129" t="s">
        <v>1331</v>
      </c>
      <c r="H129" s="106">
        <v>1.6393600000000001E-2</v>
      </c>
      <c r="I129" s="1" t="s">
        <v>1335</v>
      </c>
      <c r="J129" s="106">
        <v>-0.95552400000000004</v>
      </c>
      <c r="K129" s="1" t="s">
        <v>1336</v>
      </c>
      <c r="L129">
        <v>-0.18504200000000001</v>
      </c>
      <c r="M129" s="1" t="s">
        <v>1327</v>
      </c>
      <c r="N129" s="106">
        <v>0.369842</v>
      </c>
    </row>
    <row r="130" spans="1:14" x14ac:dyDescent="0.25">
      <c r="A130" s="1" t="s">
        <v>1337</v>
      </c>
      <c r="B130" s="118">
        <v>1.0015499999999999E-5</v>
      </c>
      <c r="C130" s="117" t="s">
        <v>1176</v>
      </c>
      <c r="D130" s="106">
        <v>0.222271</v>
      </c>
      <c r="E130" s="1" t="s">
        <v>1338</v>
      </c>
      <c r="F130" s="106">
        <v>1.6656899999999999E-2</v>
      </c>
      <c r="G130" t="s">
        <v>1334</v>
      </c>
      <c r="H130" s="118">
        <v>-3.9158800000000002E-5</v>
      </c>
      <c r="I130" s="1" t="s">
        <v>1339</v>
      </c>
      <c r="J130" s="106">
        <v>1.2569999999999999</v>
      </c>
      <c r="K130" s="1" t="s">
        <v>1340</v>
      </c>
      <c r="L130">
        <v>9.9140200000000008E-3</v>
      </c>
      <c r="M130" s="1" t="s">
        <v>1330</v>
      </c>
      <c r="N130" s="106">
        <v>-5.5497699999999996</v>
      </c>
    </row>
    <row r="131" spans="1:14" x14ac:dyDescent="0.25">
      <c r="A131" s="119" t="s">
        <v>1182</v>
      </c>
      <c r="B131" s="118">
        <v>3.2161000000000001E-4</v>
      </c>
      <c r="C131" s="117" t="s">
        <v>1337</v>
      </c>
      <c r="D131" s="118">
        <v>9.8570900000000002E-6</v>
      </c>
      <c r="E131" s="1" t="s">
        <v>1341</v>
      </c>
      <c r="F131" s="106">
        <v>1.0115499999999999E-3</v>
      </c>
      <c r="G131" t="s">
        <v>1338</v>
      </c>
      <c r="H131" s="106">
        <v>1.6393600000000001E-2</v>
      </c>
      <c r="I131" s="1" t="s">
        <v>1342</v>
      </c>
      <c r="J131" s="106">
        <v>3.6208600000000001E-2</v>
      </c>
      <c r="K131" s="1" t="s">
        <v>1343</v>
      </c>
      <c r="L131">
        <v>0.15243699999999999</v>
      </c>
      <c r="M131" s="1" t="s">
        <v>1333</v>
      </c>
      <c r="N131" s="106">
        <v>4.9130200000000004</v>
      </c>
    </row>
    <row r="132" spans="1:14" x14ac:dyDescent="0.25">
      <c r="A132" s="1" t="s">
        <v>1186</v>
      </c>
      <c r="B132" s="106">
        <v>1.59859E-3</v>
      </c>
      <c r="C132" t="s">
        <v>1182</v>
      </c>
      <c r="D132" s="106">
        <v>3.1652200000000002E-4</v>
      </c>
      <c r="E132" s="1" t="s">
        <v>1344</v>
      </c>
      <c r="F132" s="106">
        <v>1.0115499999999999E-3</v>
      </c>
      <c r="G132" t="s">
        <v>1341</v>
      </c>
      <c r="H132" s="106">
        <v>9.9556300000000009E-4</v>
      </c>
      <c r="I132" s="1" t="s">
        <v>1345</v>
      </c>
      <c r="J132" s="106">
        <v>0.11845899999999999</v>
      </c>
      <c r="K132" s="1" t="s">
        <v>1346</v>
      </c>
      <c r="L132">
        <v>0.143152</v>
      </c>
      <c r="M132" s="1" t="s">
        <v>1336</v>
      </c>
      <c r="N132" s="106">
        <v>-0.182114</v>
      </c>
    </row>
    <row r="133" spans="1:14" x14ac:dyDescent="0.25">
      <c r="A133" s="1" t="s">
        <v>1190</v>
      </c>
      <c r="B133" s="106">
        <v>1.06832E-4</v>
      </c>
      <c r="C133" t="s">
        <v>1186</v>
      </c>
      <c r="D133" s="106">
        <v>1.5732999999999999E-3</v>
      </c>
      <c r="E133" s="1" t="s">
        <v>1347</v>
      </c>
      <c r="F133" s="106">
        <v>8.0924099999999995E-3</v>
      </c>
      <c r="G133" t="s">
        <v>1344</v>
      </c>
      <c r="H133" s="106">
        <v>9.9556300000000009E-4</v>
      </c>
      <c r="I133" s="1" t="s">
        <v>1348</v>
      </c>
      <c r="J133" s="106">
        <v>-0.72396300000000002</v>
      </c>
      <c r="K133" s="1" t="s">
        <v>1349</v>
      </c>
      <c r="L133">
        <v>4.199E-2</v>
      </c>
      <c r="M133" s="1" t="s">
        <v>1340</v>
      </c>
      <c r="N133" s="106">
        <v>9.7571700000000008E-3</v>
      </c>
    </row>
    <row r="134" spans="1:14" x14ac:dyDescent="0.25">
      <c r="A134" s="1" t="s">
        <v>1194</v>
      </c>
      <c r="B134" s="106">
        <v>7.2835200000000004E-4</v>
      </c>
      <c r="C134" t="s">
        <v>1190</v>
      </c>
      <c r="D134" s="106">
        <v>1.05142E-4</v>
      </c>
      <c r="E134" s="1" t="s">
        <v>1350</v>
      </c>
      <c r="F134" s="106">
        <v>8.0924099999999995E-3</v>
      </c>
      <c r="G134" t="s">
        <v>1347</v>
      </c>
      <c r="H134" s="106">
        <v>7.9645099999999993E-3</v>
      </c>
      <c r="I134" s="1" t="s">
        <v>1351</v>
      </c>
      <c r="J134" s="106">
        <v>0.140849</v>
      </c>
      <c r="K134" s="1" t="s">
        <v>1352</v>
      </c>
      <c r="L134">
        <v>2.1946299999999998E-2</v>
      </c>
      <c r="M134" s="1" t="s">
        <v>1343</v>
      </c>
      <c r="N134" s="106">
        <v>0.15002499999999999</v>
      </c>
    </row>
    <row r="135" spans="1:14" x14ac:dyDescent="0.25">
      <c r="A135" s="1" t="s">
        <v>1353</v>
      </c>
      <c r="B135" s="106">
        <v>1.1757099999999999E-3</v>
      </c>
      <c r="C135" t="s">
        <v>1194</v>
      </c>
      <c r="D135" s="106">
        <v>7.1683000000000001E-4</v>
      </c>
      <c r="E135" s="1" t="s">
        <v>1354</v>
      </c>
      <c r="F135" s="106">
        <v>6.7436700000000002E-3</v>
      </c>
      <c r="G135" t="s">
        <v>1350</v>
      </c>
      <c r="H135" s="106">
        <v>7.9645099999999993E-3</v>
      </c>
      <c r="I135" s="1" t="s">
        <v>1355</v>
      </c>
      <c r="J135" s="118">
        <v>4.8225800000000002E-5</v>
      </c>
      <c r="K135" s="1" t="s">
        <v>1356</v>
      </c>
      <c r="L135">
        <v>2.1730199999999999E-3</v>
      </c>
      <c r="M135" s="1" t="s">
        <v>1346</v>
      </c>
      <c r="N135" s="106">
        <v>0.14088700000000001</v>
      </c>
    </row>
    <row r="136" spans="1:14" x14ac:dyDescent="0.25">
      <c r="A136" s="1" t="s">
        <v>1357</v>
      </c>
      <c r="B136" s="106">
        <v>2.3514299999999998E-3</v>
      </c>
      <c r="C136" t="s">
        <v>1353</v>
      </c>
      <c r="D136" s="106">
        <v>1.15711E-3</v>
      </c>
      <c r="E136" s="1" t="s">
        <v>1358</v>
      </c>
      <c r="F136" s="106">
        <v>5.39494E-3</v>
      </c>
      <c r="G136" t="s">
        <v>1354</v>
      </c>
      <c r="H136" s="106">
        <v>6.63709E-3</v>
      </c>
      <c r="I136" s="1" t="s">
        <v>1359</v>
      </c>
      <c r="J136" s="106">
        <v>-4.7284899999999999</v>
      </c>
      <c r="K136" s="1" t="s">
        <v>1360</v>
      </c>
      <c r="L136">
        <v>7.9071699999999995E-2</v>
      </c>
      <c r="M136" s="1" t="s">
        <v>1349</v>
      </c>
      <c r="N136" s="106">
        <v>4.1325599999999997E-2</v>
      </c>
    </row>
    <row r="137" spans="1:14" x14ac:dyDescent="0.25">
      <c r="A137" s="1" t="s">
        <v>1198</v>
      </c>
      <c r="B137" s="106">
        <v>-11.7926</v>
      </c>
      <c r="C137" t="s">
        <v>1357</v>
      </c>
      <c r="D137" s="106">
        <v>2.31423E-3</v>
      </c>
      <c r="E137" s="1" t="s">
        <v>1361</v>
      </c>
      <c r="F137" s="106">
        <v>6.7436700000000002E-3</v>
      </c>
      <c r="G137" t="s">
        <v>1358</v>
      </c>
      <c r="H137" s="106">
        <v>5.3096699999999998E-3</v>
      </c>
      <c r="I137" s="1" t="s">
        <v>1362</v>
      </c>
      <c r="J137" s="106">
        <v>4.36076E-3</v>
      </c>
      <c r="K137" s="1" t="s">
        <v>1363</v>
      </c>
      <c r="L137">
        <v>3.6139999999999999</v>
      </c>
      <c r="M137" s="1" t="s">
        <v>1352</v>
      </c>
      <c r="N137" s="106">
        <v>2.15991E-2</v>
      </c>
    </row>
    <row r="138" spans="1:14" x14ac:dyDescent="0.25">
      <c r="A138" s="1" t="s">
        <v>1202</v>
      </c>
      <c r="B138" s="106">
        <v>-11.7926</v>
      </c>
      <c r="C138" t="s">
        <v>1198</v>
      </c>
      <c r="D138" s="106">
        <v>-12.1471</v>
      </c>
      <c r="E138" s="1" t="s">
        <v>1364</v>
      </c>
      <c r="F138" s="106">
        <v>5.39494E-3</v>
      </c>
      <c r="G138" t="s">
        <v>1361</v>
      </c>
      <c r="H138" s="106">
        <v>6.63709E-3</v>
      </c>
      <c r="I138" s="1" t="s">
        <v>1365</v>
      </c>
      <c r="J138" s="106">
        <v>4.36076E-3</v>
      </c>
      <c r="K138" s="1" t="s">
        <v>1366</v>
      </c>
      <c r="L138" s="117">
        <v>2.4023400000000001E-5</v>
      </c>
      <c r="M138" s="1" t="s">
        <v>1356</v>
      </c>
      <c r="N138" s="106">
        <v>2.1386399999999998E-3</v>
      </c>
    </row>
    <row r="139" spans="1:14" x14ac:dyDescent="0.25">
      <c r="A139" s="1" t="s">
        <v>1367</v>
      </c>
      <c r="B139" s="106">
        <v>1.69151E-3</v>
      </c>
      <c r="C139" t="s">
        <v>1202</v>
      </c>
      <c r="D139" s="106">
        <v>-12.1471</v>
      </c>
      <c r="E139" s="1" t="s">
        <v>1368</v>
      </c>
      <c r="F139" s="106">
        <v>6.7436700000000002E-3</v>
      </c>
      <c r="G139" t="s">
        <v>1364</v>
      </c>
      <c r="H139" s="106">
        <v>5.3096699999999998E-3</v>
      </c>
      <c r="I139" s="1" t="s">
        <v>1369</v>
      </c>
      <c r="J139" s="106">
        <v>0.11845899999999999</v>
      </c>
      <c r="K139" s="1" t="s">
        <v>1370</v>
      </c>
      <c r="L139">
        <v>3.6117400000000002</v>
      </c>
      <c r="M139" s="1" t="s">
        <v>1360</v>
      </c>
      <c r="N139" s="106">
        <v>7.7820700000000007E-2</v>
      </c>
    </row>
    <row r="140" spans="1:14" x14ac:dyDescent="0.25">
      <c r="A140" s="1" t="s">
        <v>1371</v>
      </c>
      <c r="B140" s="106">
        <v>1.69151E-3</v>
      </c>
      <c r="C140" t="s">
        <v>1367</v>
      </c>
      <c r="D140" s="106">
        <v>1.66475E-3</v>
      </c>
      <c r="E140" s="1" t="s">
        <v>1372</v>
      </c>
      <c r="F140" s="106">
        <v>2.69747E-3</v>
      </c>
      <c r="G140" t="s">
        <v>1368</v>
      </c>
      <c r="H140" s="106">
        <v>6.63709E-3</v>
      </c>
      <c r="I140" s="1" t="s">
        <v>1373</v>
      </c>
      <c r="J140" s="106">
        <v>0.19173299999999999</v>
      </c>
      <c r="K140" s="1" t="s">
        <v>1374</v>
      </c>
      <c r="L140">
        <v>5.2831599999999996</v>
      </c>
      <c r="M140" s="1" t="s">
        <v>1363</v>
      </c>
      <c r="N140" s="106">
        <v>4.9130200000000004</v>
      </c>
    </row>
    <row r="141" spans="1:14" x14ac:dyDescent="0.25">
      <c r="A141" s="1" t="s">
        <v>1375</v>
      </c>
      <c r="B141" s="106">
        <v>1.2408100000000001E-4</v>
      </c>
      <c r="C141" t="s">
        <v>1371</v>
      </c>
      <c r="D141" s="106">
        <v>1.66475E-3</v>
      </c>
      <c r="E141" s="1" t="s">
        <v>1376</v>
      </c>
      <c r="F141" s="106">
        <v>3.3718400000000001E-3</v>
      </c>
      <c r="G141" t="s">
        <v>1372</v>
      </c>
      <c r="H141" s="106">
        <v>2.6548399999999999E-3</v>
      </c>
      <c r="I141" s="1" t="s">
        <v>1377</v>
      </c>
      <c r="J141" s="106">
        <v>0.244337</v>
      </c>
      <c r="K141" s="1" t="s">
        <v>1378</v>
      </c>
      <c r="L141">
        <v>4.3460399999999998E-3</v>
      </c>
      <c r="M141" s="1" t="s">
        <v>1366</v>
      </c>
      <c r="N141" s="118">
        <v>2.3643300000000001E-5</v>
      </c>
    </row>
    <row r="142" spans="1:14" x14ac:dyDescent="0.25">
      <c r="A142" s="1" t="s">
        <v>1379</v>
      </c>
      <c r="B142" s="106">
        <v>1.2408100000000001E-4</v>
      </c>
      <c r="C142" t="s">
        <v>1375</v>
      </c>
      <c r="D142" s="106">
        <v>1.22118E-4</v>
      </c>
      <c r="E142" s="1" t="s">
        <v>1380</v>
      </c>
      <c r="F142" s="106">
        <v>1.48361E-2</v>
      </c>
      <c r="G142" t="s">
        <v>1376</v>
      </c>
      <c r="H142" s="106">
        <v>3.31854E-3</v>
      </c>
      <c r="I142" s="1" t="s">
        <v>1381</v>
      </c>
      <c r="J142" s="106">
        <v>3.6208600000000001E-2</v>
      </c>
      <c r="K142" s="1" t="s">
        <v>1382</v>
      </c>
      <c r="L142">
        <v>3.7081700000000002E-2</v>
      </c>
      <c r="M142" s="1" t="s">
        <v>1370</v>
      </c>
      <c r="N142" s="106">
        <v>3.6536599999999999</v>
      </c>
    </row>
    <row r="143" spans="1:14" x14ac:dyDescent="0.25">
      <c r="A143" s="1" t="s">
        <v>1383</v>
      </c>
      <c r="B143" s="106">
        <v>4.8386200000000001E-3</v>
      </c>
      <c r="C143" t="s">
        <v>1379</v>
      </c>
      <c r="D143" s="106">
        <v>1.22118E-4</v>
      </c>
      <c r="E143" s="1" t="s">
        <v>1384</v>
      </c>
      <c r="F143" s="106">
        <v>1.48361E-2</v>
      </c>
      <c r="G143" t="s">
        <v>1380</v>
      </c>
      <c r="H143" s="106">
        <v>1.4601599999999999E-2</v>
      </c>
      <c r="I143" s="1" t="s">
        <v>1385</v>
      </c>
      <c r="J143" s="106">
        <v>0.67030599999999996</v>
      </c>
      <c r="K143" s="1" t="s">
        <v>1386</v>
      </c>
      <c r="L143">
        <v>7.5677000000000003E-4</v>
      </c>
      <c r="M143" s="1" t="s">
        <v>1374</v>
      </c>
      <c r="N143" s="106">
        <v>5.3888199999999999</v>
      </c>
    </row>
    <row r="144" spans="1:14" x14ac:dyDescent="0.25">
      <c r="A144" s="1" t="s">
        <v>1387</v>
      </c>
      <c r="B144" s="106">
        <v>3.7224399999999998E-4</v>
      </c>
      <c r="C144" t="s">
        <v>1383</v>
      </c>
      <c r="D144" s="106">
        <v>4.7620700000000002E-3</v>
      </c>
      <c r="E144" s="1" t="s">
        <v>1388</v>
      </c>
      <c r="F144" s="106">
        <v>1.48361E-2</v>
      </c>
      <c r="G144" t="s">
        <v>1384</v>
      </c>
      <c r="H144" s="106">
        <v>1.4601599999999999E-2</v>
      </c>
      <c r="I144" s="1" t="s">
        <v>1389</v>
      </c>
      <c r="J144" s="106">
        <v>-2.2559900000000001E-2</v>
      </c>
      <c r="K144" s="1" t="s">
        <v>1390</v>
      </c>
      <c r="L144">
        <v>1.1241900000000001E-2</v>
      </c>
      <c r="M144" s="1" t="s">
        <v>1378</v>
      </c>
      <c r="N144" s="106">
        <v>4.2772799999999996E-3</v>
      </c>
    </row>
    <row r="145" spans="1:14" x14ac:dyDescent="0.25">
      <c r="A145" s="1" t="s">
        <v>1205</v>
      </c>
      <c r="B145" s="106">
        <v>2.4816299999999998E-4</v>
      </c>
      <c r="C145" t="s">
        <v>1387</v>
      </c>
      <c r="D145" s="106">
        <v>3.6635500000000001E-4</v>
      </c>
      <c r="E145" s="1" t="s">
        <v>1391</v>
      </c>
      <c r="F145" s="106">
        <v>4.8679899999999998</v>
      </c>
      <c r="G145" t="s">
        <v>1388</v>
      </c>
      <c r="H145" s="106">
        <v>1.4601599999999999E-2</v>
      </c>
      <c r="I145" s="1" t="s">
        <v>1392</v>
      </c>
      <c r="J145" s="106">
        <v>-0.67030599999999996</v>
      </c>
      <c r="K145" s="1" t="s">
        <v>1393</v>
      </c>
      <c r="L145">
        <v>7.3780900000000003E-3</v>
      </c>
      <c r="M145" s="1" t="s">
        <v>1382</v>
      </c>
      <c r="N145" s="106">
        <v>3.6495100000000003E-2</v>
      </c>
    </row>
    <row r="146" spans="1:14" x14ac:dyDescent="0.25">
      <c r="A146" s="1" t="s">
        <v>1209</v>
      </c>
      <c r="B146" s="106">
        <v>3.3220700000000001</v>
      </c>
      <c r="C146" t="s">
        <v>1205</v>
      </c>
      <c r="D146" s="106">
        <v>2.4423700000000001E-4</v>
      </c>
      <c r="E146" s="1" t="s">
        <v>1394</v>
      </c>
      <c r="F146" s="106">
        <v>4.8679899999999998</v>
      </c>
      <c r="G146" t="s">
        <v>1391</v>
      </c>
      <c r="H146" s="106">
        <v>4.8811400000000003</v>
      </c>
      <c r="I146" s="1" t="s">
        <v>1395</v>
      </c>
      <c r="J146" s="118">
        <v>1.6347699999999999E-5</v>
      </c>
      <c r="K146" s="1" t="s">
        <v>1396</v>
      </c>
      <c r="L146">
        <v>4.199E-2</v>
      </c>
      <c r="M146" s="1" t="s">
        <v>1386</v>
      </c>
      <c r="N146" s="106">
        <v>7.4479699999999995E-4</v>
      </c>
    </row>
    <row r="147" spans="1:14" x14ac:dyDescent="0.25">
      <c r="A147" s="1" t="s">
        <v>1213</v>
      </c>
      <c r="B147" s="106">
        <v>9.8482200000000006E-2</v>
      </c>
      <c r="C147" t="s">
        <v>1209</v>
      </c>
      <c r="D147" s="106">
        <v>3.48298</v>
      </c>
      <c r="E147" s="1" t="s">
        <v>1397</v>
      </c>
      <c r="F147" s="106">
        <v>4.7720799999999999</v>
      </c>
      <c r="G147" t="s">
        <v>1394</v>
      </c>
      <c r="H147" s="106">
        <v>4.8811400000000003</v>
      </c>
      <c r="I147" s="1" t="s">
        <v>1398</v>
      </c>
      <c r="J147" s="106">
        <v>-0.24407200000000001</v>
      </c>
      <c r="K147" s="1" t="s">
        <v>1399</v>
      </c>
      <c r="L147">
        <v>3.70896E-2</v>
      </c>
      <c r="M147" s="1" t="s">
        <v>1390</v>
      </c>
      <c r="N147" s="106">
        <v>1.1063999999999999E-2</v>
      </c>
    </row>
    <row r="148" spans="1:14" x14ac:dyDescent="0.25">
      <c r="A148" s="1" t="s">
        <v>1400</v>
      </c>
      <c r="B148" s="106">
        <v>1.5674300000000001E-3</v>
      </c>
      <c r="C148" t="s">
        <v>1213</v>
      </c>
      <c r="D148" s="106">
        <v>9.6924200000000002E-2</v>
      </c>
      <c r="E148" s="1" t="s">
        <v>1401</v>
      </c>
      <c r="F148" s="106">
        <v>10.917400000000001</v>
      </c>
      <c r="G148" t="s">
        <v>1397</v>
      </c>
      <c r="H148" s="106">
        <v>4.8033400000000004</v>
      </c>
      <c r="I148" s="1" t="s">
        <v>1402</v>
      </c>
      <c r="J148" s="106">
        <v>0.27898600000000001</v>
      </c>
      <c r="K148" s="1" t="s">
        <v>1403</v>
      </c>
      <c r="L148">
        <v>9.94086E-2</v>
      </c>
      <c r="M148" s="1" t="s">
        <v>1393</v>
      </c>
      <c r="N148" s="106">
        <v>7.2613499999999997E-3</v>
      </c>
    </row>
    <row r="149" spans="1:14" x14ac:dyDescent="0.25">
      <c r="A149" s="1" t="s">
        <v>1404</v>
      </c>
      <c r="B149" s="106">
        <v>1.5674300000000001E-3</v>
      </c>
      <c r="C149" t="s">
        <v>1400</v>
      </c>
      <c r="D149" s="106">
        <v>1.5426400000000001E-3</v>
      </c>
      <c r="E149" s="1" t="s">
        <v>1405</v>
      </c>
      <c r="F149" s="106">
        <v>-6.7436700000000004E-4</v>
      </c>
      <c r="G149" t="s">
        <v>1401</v>
      </c>
      <c r="H149" s="106">
        <v>11.285299999999999</v>
      </c>
      <c r="I149" s="1" t="s">
        <v>1406</v>
      </c>
      <c r="J149" s="106">
        <v>0.11845899999999999</v>
      </c>
      <c r="K149" s="1" t="s">
        <v>1407</v>
      </c>
      <c r="L149">
        <v>2.1946299999999998E-2</v>
      </c>
      <c r="M149" s="1" t="s">
        <v>1396</v>
      </c>
      <c r="N149" s="106">
        <v>4.1325599999999997E-2</v>
      </c>
    </row>
    <row r="150" spans="1:14" x14ac:dyDescent="0.25">
      <c r="A150" s="1" t="s">
        <v>1408</v>
      </c>
      <c r="B150" s="106">
        <v>1.2408100000000001E-4</v>
      </c>
      <c r="C150" t="s">
        <v>1404</v>
      </c>
      <c r="D150" s="106">
        <v>1.5426400000000001E-3</v>
      </c>
      <c r="E150" s="1" t="s">
        <v>1409</v>
      </c>
      <c r="F150" s="106">
        <v>-5.7</v>
      </c>
      <c r="G150" t="s">
        <v>1405</v>
      </c>
      <c r="H150" s="106">
        <v>-6.6370899999999996E-4</v>
      </c>
      <c r="I150" s="1" t="s">
        <v>1410</v>
      </c>
      <c r="J150" s="106">
        <v>-0.98726199999999997</v>
      </c>
      <c r="K150" s="1" t="s">
        <v>1411</v>
      </c>
      <c r="L150">
        <v>1.2865100000000001E-2</v>
      </c>
      <c r="M150" s="1" t="s">
        <v>1399</v>
      </c>
      <c r="N150" s="106">
        <v>3.6502800000000002E-2</v>
      </c>
    </row>
    <row r="151" spans="1:14" x14ac:dyDescent="0.25">
      <c r="A151" s="1" t="s">
        <v>1412</v>
      </c>
      <c r="B151" s="118">
        <v>6.2040700000000004E-5</v>
      </c>
      <c r="C151" s="117" t="s">
        <v>1408</v>
      </c>
      <c r="D151" s="106">
        <v>1.22118E-4</v>
      </c>
      <c r="E151" s="1" t="s">
        <v>1413</v>
      </c>
      <c r="F151" s="106">
        <v>24.601500000000001</v>
      </c>
      <c r="G151" t="s">
        <v>1409</v>
      </c>
      <c r="H151" s="106">
        <v>-5.7</v>
      </c>
      <c r="I151" s="1" t="s">
        <v>1414</v>
      </c>
      <c r="J151" s="118">
        <v>4.8225800000000002E-5</v>
      </c>
      <c r="K151" s="1" t="s">
        <v>1415</v>
      </c>
      <c r="L151">
        <v>2.3216899999999999E-2</v>
      </c>
      <c r="M151" s="1" t="s">
        <v>1403</v>
      </c>
      <c r="N151" s="106">
        <v>9.7835800000000001E-2</v>
      </c>
    </row>
    <row r="152" spans="1:14" x14ac:dyDescent="0.25">
      <c r="A152" s="119" t="s">
        <v>1217</v>
      </c>
      <c r="B152" s="118">
        <v>3.3395099999999997E-2</v>
      </c>
      <c r="C152" s="117" t="s">
        <v>1412</v>
      </c>
      <c r="D152" s="118">
        <v>6.10592E-5</v>
      </c>
      <c r="E152" s="1" t="s">
        <v>1416</v>
      </c>
      <c r="F152" s="106">
        <v>6.5630699999999997</v>
      </c>
      <c r="G152" t="s">
        <v>1413</v>
      </c>
      <c r="H152" s="106">
        <v>24.7532</v>
      </c>
      <c r="I152" s="1" t="s">
        <v>1417</v>
      </c>
      <c r="J152" s="118">
        <v>8.1738699999999994E-6</v>
      </c>
      <c r="K152" s="1" t="s">
        <v>1418</v>
      </c>
      <c r="L152">
        <v>8.8715100000000005E-2</v>
      </c>
      <c r="M152" s="1" t="s">
        <v>1407</v>
      </c>
      <c r="N152" s="106">
        <v>2.15991E-2</v>
      </c>
    </row>
    <row r="153" spans="1:14" x14ac:dyDescent="0.25">
      <c r="A153" s="1" t="s">
        <v>1221</v>
      </c>
      <c r="B153" s="106">
        <v>21.709</v>
      </c>
      <c r="C153" t="s">
        <v>1419</v>
      </c>
      <c r="D153" s="106">
        <v>3.2866800000000002E-2</v>
      </c>
      <c r="E153" s="1" t="s">
        <v>1420</v>
      </c>
      <c r="F153" s="106">
        <v>0.31433499999999998</v>
      </c>
      <c r="G153" t="s">
        <v>1416</v>
      </c>
      <c r="H153" s="106">
        <v>6.4593400000000001</v>
      </c>
      <c r="I153" s="1" t="s">
        <v>1421</v>
      </c>
      <c r="J153" s="106">
        <v>-2.03039E-3</v>
      </c>
      <c r="K153" s="1" t="s">
        <v>1422</v>
      </c>
      <c r="L153">
        <v>1.8043199999999999E-2</v>
      </c>
      <c r="M153" s="1" t="s">
        <v>1411</v>
      </c>
      <c r="N153" s="106">
        <v>1.2661499999999999E-2</v>
      </c>
    </row>
    <row r="154" spans="1:14" x14ac:dyDescent="0.25">
      <c r="A154" s="1" t="s">
        <v>1224</v>
      </c>
      <c r="B154" s="106">
        <v>8.0949999999999994E-2</v>
      </c>
      <c r="C154" t="s">
        <v>1423</v>
      </c>
      <c r="D154" s="106">
        <v>3.2866800000000002E-2</v>
      </c>
      <c r="E154" s="1" t="s">
        <v>1424</v>
      </c>
      <c r="F154" s="106">
        <v>-7.1086499999999999</v>
      </c>
      <c r="G154" t="s">
        <v>1420</v>
      </c>
      <c r="H154" s="106">
        <v>0.309367</v>
      </c>
      <c r="I154" s="1" t="s">
        <v>1425</v>
      </c>
      <c r="J154" s="106">
        <v>4.36076E-3</v>
      </c>
      <c r="K154" s="1" t="s">
        <v>1426</v>
      </c>
      <c r="L154">
        <v>6.5190600000000001E-3</v>
      </c>
      <c r="M154" s="1" t="s">
        <v>1415</v>
      </c>
      <c r="N154" s="106">
        <v>2.2849600000000001E-2</v>
      </c>
    </row>
    <row r="155" spans="1:14" x14ac:dyDescent="0.25">
      <c r="A155" s="1" t="s">
        <v>1427</v>
      </c>
      <c r="B155" s="106">
        <v>-1.2408100000000001E-4</v>
      </c>
      <c r="C155" t="s">
        <v>1221</v>
      </c>
      <c r="D155" s="106">
        <v>22.447600000000001</v>
      </c>
      <c r="E155" s="1" t="s">
        <v>1428</v>
      </c>
      <c r="F155" s="106">
        <v>-11.4138</v>
      </c>
      <c r="G155" t="s">
        <v>1424</v>
      </c>
      <c r="H155" s="106">
        <v>-6.9962999999999997</v>
      </c>
      <c r="I155" s="1" t="s">
        <v>1429</v>
      </c>
      <c r="J155" s="106">
        <v>0.161269</v>
      </c>
      <c r="K155" s="1" t="s">
        <v>1430</v>
      </c>
      <c r="L155" s="117">
        <v>3.25728E-6</v>
      </c>
      <c r="M155" s="1" t="s">
        <v>1418</v>
      </c>
      <c r="N155" s="106">
        <v>8.73115E-2</v>
      </c>
    </row>
    <row r="156" spans="1:14" x14ac:dyDescent="0.25">
      <c r="A156" s="1" t="s">
        <v>1431</v>
      </c>
      <c r="B156" s="106">
        <v>4.8386200000000001E-3</v>
      </c>
      <c r="C156" t="s">
        <v>1224</v>
      </c>
      <c r="D156" s="106">
        <v>7.9669400000000001E-2</v>
      </c>
      <c r="E156" s="1" t="s">
        <v>1432</v>
      </c>
      <c r="F156" s="106">
        <v>-0.51952399999999999</v>
      </c>
      <c r="G156" t="s">
        <v>1428</v>
      </c>
      <c r="H156" s="106">
        <v>-11.773999999999999</v>
      </c>
      <c r="I156" s="1" t="s">
        <v>1433</v>
      </c>
      <c r="J156" s="106">
        <v>0.24407200000000001</v>
      </c>
      <c r="K156" s="1" t="s">
        <v>1434</v>
      </c>
      <c r="L156">
        <v>4.9800000000000004</v>
      </c>
      <c r="M156" s="1" t="s">
        <v>1422</v>
      </c>
      <c r="N156" s="106">
        <v>1.7757700000000001E-2</v>
      </c>
    </row>
    <row r="157" spans="1:14" x14ac:dyDescent="0.25">
      <c r="A157" s="1" t="s">
        <v>1435</v>
      </c>
      <c r="B157" s="106">
        <v>1.23748E-2</v>
      </c>
      <c r="C157" t="s">
        <v>1427</v>
      </c>
      <c r="D157" s="106">
        <v>-1.22118E-4</v>
      </c>
      <c r="E157" s="1" t="s">
        <v>1436</v>
      </c>
      <c r="F157" s="106">
        <v>-0.157167</v>
      </c>
      <c r="G157" t="s">
        <v>1432</v>
      </c>
      <c r="H157" s="106">
        <v>-0.51131300000000002</v>
      </c>
      <c r="I157" s="1" t="s">
        <v>1437</v>
      </c>
      <c r="J157" s="106">
        <v>0.255637</v>
      </c>
      <c r="K157" s="1" t="s">
        <v>1438</v>
      </c>
      <c r="L157">
        <v>2.1730199999999999E-3</v>
      </c>
      <c r="M157" s="1" t="s">
        <v>1426</v>
      </c>
      <c r="N157" s="106">
        <v>6.4159200000000003E-3</v>
      </c>
    </row>
    <row r="158" spans="1:14" x14ac:dyDescent="0.25">
      <c r="A158" s="1" t="s">
        <v>1227</v>
      </c>
      <c r="B158" s="106">
        <v>0.100342</v>
      </c>
      <c r="C158" t="s">
        <v>1431</v>
      </c>
      <c r="D158" s="106">
        <v>4.7620700000000002E-3</v>
      </c>
      <c r="E158" s="1" t="s">
        <v>1439</v>
      </c>
      <c r="F158" s="106">
        <v>3.3718399999999998E-4</v>
      </c>
      <c r="G158" t="s">
        <v>1436</v>
      </c>
      <c r="H158" s="106">
        <v>-0.15468299999999999</v>
      </c>
      <c r="I158" s="1" t="s">
        <v>1440</v>
      </c>
      <c r="J158" s="106">
        <v>8.72152E-3</v>
      </c>
      <c r="K158" s="1" t="s">
        <v>1441</v>
      </c>
      <c r="L158" s="117">
        <v>4.0716E-7</v>
      </c>
      <c r="M158" s="1" t="s">
        <v>1430</v>
      </c>
      <c r="N158" s="118">
        <v>3.2057500000000002E-6</v>
      </c>
    </row>
    <row r="159" spans="1:14" x14ac:dyDescent="0.25">
      <c r="A159" s="1" t="s">
        <v>1230</v>
      </c>
      <c r="B159" s="106">
        <v>0.11510099999999999</v>
      </c>
      <c r="C159" t="s">
        <v>1435</v>
      </c>
      <c r="D159" s="106">
        <v>1.2179000000000001E-2</v>
      </c>
      <c r="E159" s="1" t="s">
        <v>1442</v>
      </c>
      <c r="F159" s="106">
        <v>3.3738600000000001E-2</v>
      </c>
      <c r="G159" t="s">
        <v>1439</v>
      </c>
      <c r="H159" s="106">
        <v>3.3185400000000002E-4</v>
      </c>
      <c r="I159" s="1" t="s">
        <v>1443</v>
      </c>
      <c r="J159" s="106">
        <v>4.36076E-3</v>
      </c>
      <c r="K159" s="1" t="s">
        <v>1444</v>
      </c>
      <c r="L159">
        <v>8.5943199999999997E-2</v>
      </c>
      <c r="M159" s="1" t="s">
        <v>1434</v>
      </c>
      <c r="N159" s="106">
        <v>4.9800000000000004</v>
      </c>
    </row>
    <row r="160" spans="1:14" x14ac:dyDescent="0.25">
      <c r="A160" s="1" t="s">
        <v>1445</v>
      </c>
      <c r="B160" s="106">
        <v>2.3647800000000001E-4</v>
      </c>
      <c r="C160" t="s">
        <v>1227</v>
      </c>
      <c r="D160" s="106">
        <v>9.8754900000000007E-2</v>
      </c>
      <c r="E160" s="1" t="s">
        <v>1446</v>
      </c>
      <c r="F160" s="106">
        <v>6.7436700000000004E-4</v>
      </c>
      <c r="G160" t="s">
        <v>1442</v>
      </c>
      <c r="H160" s="106">
        <v>3.3205400000000003E-2</v>
      </c>
      <c r="I160" s="1" t="s">
        <v>1447</v>
      </c>
      <c r="J160" s="118">
        <v>8.1738699999999994E-6</v>
      </c>
      <c r="K160" s="1" t="s">
        <v>1448</v>
      </c>
      <c r="L160" s="117">
        <v>4.0716E-7</v>
      </c>
      <c r="M160" s="1" t="s">
        <v>1438</v>
      </c>
      <c r="N160" s="106">
        <v>2.1386399999999998E-3</v>
      </c>
    </row>
    <row r="161" spans="1:14" x14ac:dyDescent="0.25">
      <c r="A161" s="1" t="s">
        <v>1237</v>
      </c>
      <c r="B161" s="106">
        <v>7.4515600000000003E-3</v>
      </c>
      <c r="C161" t="s">
        <v>1230</v>
      </c>
      <c r="D161" s="106">
        <v>0.11328000000000001</v>
      </c>
      <c r="E161" s="1" t="s">
        <v>1449</v>
      </c>
      <c r="F161" s="118">
        <v>6.7436699999999999E-6</v>
      </c>
      <c r="G161" t="s">
        <v>1446</v>
      </c>
      <c r="H161" s="106">
        <v>6.6370899999999996E-4</v>
      </c>
      <c r="I161" s="1" t="s">
        <v>1450</v>
      </c>
      <c r="J161" s="106">
        <v>8.72152E-3</v>
      </c>
      <c r="K161" s="1" t="s">
        <v>1451</v>
      </c>
      <c r="L161">
        <v>0.18504200000000001</v>
      </c>
      <c r="M161" s="1" t="s">
        <v>1441</v>
      </c>
      <c r="N161" s="118">
        <v>4.00718E-7</v>
      </c>
    </row>
    <row r="162" spans="1:14" x14ac:dyDescent="0.25">
      <c r="A162" s="1" t="s">
        <v>1241</v>
      </c>
      <c r="B162" s="106">
        <v>3.73741E-2</v>
      </c>
      <c r="C162" t="s">
        <v>1445</v>
      </c>
      <c r="D162" s="106">
        <v>2.32737E-4</v>
      </c>
      <c r="E162" s="1" t="s">
        <v>1452</v>
      </c>
      <c r="F162" s="106">
        <v>4.0205399999999996</v>
      </c>
      <c r="G162" t="s">
        <v>1449</v>
      </c>
      <c r="H162" s="118">
        <v>6.6370899999999997E-6</v>
      </c>
      <c r="I162" s="1" t="s">
        <v>1453</v>
      </c>
      <c r="J162" s="118">
        <v>8.1738700000000004E-5</v>
      </c>
      <c r="K162" s="1" t="s">
        <v>1454</v>
      </c>
      <c r="L162">
        <v>2.1730199999999999E-3</v>
      </c>
      <c r="M162" s="1" t="s">
        <v>1444</v>
      </c>
      <c r="N162" s="106">
        <v>8.4583500000000006E-2</v>
      </c>
    </row>
    <row r="163" spans="1:14" x14ac:dyDescent="0.25">
      <c r="A163" s="1" t="s">
        <v>1244</v>
      </c>
      <c r="B163" s="106">
        <v>2.4788499999999999E-3</v>
      </c>
      <c r="C163" t="s">
        <v>1237</v>
      </c>
      <c r="D163" s="106">
        <v>7.3336800000000004E-3</v>
      </c>
      <c r="E163" s="1" t="s">
        <v>1455</v>
      </c>
      <c r="F163" s="106">
        <v>3.7764600000000002E-2</v>
      </c>
      <c r="G163" t="s">
        <v>1452</v>
      </c>
      <c r="H163" s="106">
        <v>4.1537600000000001</v>
      </c>
      <c r="I163" s="1" t="s">
        <v>1456</v>
      </c>
      <c r="J163" s="106">
        <v>0.97016899999999995</v>
      </c>
      <c r="K163" s="1" t="s">
        <v>1457</v>
      </c>
      <c r="L163">
        <v>0.31024000000000002</v>
      </c>
      <c r="M163" s="1" t="s">
        <v>1448</v>
      </c>
      <c r="N163" s="118">
        <v>4.00718E-7</v>
      </c>
    </row>
    <row r="164" spans="1:14" x14ac:dyDescent="0.25">
      <c r="A164" s="1" t="s">
        <v>1248</v>
      </c>
      <c r="B164" s="106">
        <v>2.1710400000000001E-2</v>
      </c>
      <c r="C164" t="s">
        <v>1241</v>
      </c>
      <c r="D164" s="106">
        <v>3.6782799999999997E-2</v>
      </c>
      <c r="E164" s="1" t="s">
        <v>1458</v>
      </c>
      <c r="F164" s="106">
        <v>5.39494E-3</v>
      </c>
      <c r="G164" t="s">
        <v>1455</v>
      </c>
      <c r="H164" s="106">
        <v>3.7167699999999998E-2</v>
      </c>
      <c r="I164" s="1" t="s">
        <v>1459</v>
      </c>
      <c r="J164" s="106">
        <v>0.97016899999999995</v>
      </c>
      <c r="K164" s="1" t="s">
        <v>1460</v>
      </c>
      <c r="L164">
        <v>1.1241900000000001E-2</v>
      </c>
      <c r="M164" s="1" t="s">
        <v>1451</v>
      </c>
      <c r="N164" s="106">
        <v>0.182114</v>
      </c>
    </row>
    <row r="165" spans="1:14" x14ac:dyDescent="0.25">
      <c r="A165" s="1" t="s">
        <v>1251</v>
      </c>
      <c r="B165" s="106">
        <v>7.4448799999999996E-4</v>
      </c>
      <c r="C165" t="s">
        <v>1244</v>
      </c>
      <c r="D165" s="106">
        <v>2.4396299999999999E-3</v>
      </c>
      <c r="E165" s="1" t="s">
        <v>1461</v>
      </c>
      <c r="F165" s="106">
        <v>1.34873E-3</v>
      </c>
      <c r="G165" t="s">
        <v>1458</v>
      </c>
      <c r="H165" s="106">
        <v>5.3096699999999998E-3</v>
      </c>
      <c r="I165" s="1" t="s">
        <v>1462</v>
      </c>
      <c r="J165" s="106">
        <v>0.27137299999999998</v>
      </c>
      <c r="K165" s="1" t="s">
        <v>1463</v>
      </c>
      <c r="L165">
        <v>3.7081700000000002E-2</v>
      </c>
      <c r="M165" s="1" t="s">
        <v>1454</v>
      </c>
      <c r="N165" s="106">
        <v>2.1386399999999998E-3</v>
      </c>
    </row>
    <row r="166" spans="1:14" x14ac:dyDescent="0.25">
      <c r="A166" s="1" t="s">
        <v>1464</v>
      </c>
      <c r="B166" s="106">
        <v>1.2408100000000001E-4</v>
      </c>
      <c r="C166" t="s">
        <v>1248</v>
      </c>
      <c r="D166" s="106">
        <v>2.1366900000000001E-2</v>
      </c>
      <c r="E166" s="1" t="s">
        <v>1465</v>
      </c>
      <c r="F166" s="106">
        <v>1.34873E-3</v>
      </c>
      <c r="G166" t="s">
        <v>1461</v>
      </c>
      <c r="H166" s="106">
        <v>1.3274199999999999E-3</v>
      </c>
      <c r="I166" s="1" t="s">
        <v>1466</v>
      </c>
      <c r="J166" s="106">
        <v>0.49831900000000001</v>
      </c>
      <c r="K166" s="1" t="s">
        <v>1467</v>
      </c>
      <c r="L166">
        <v>4.11387E-2</v>
      </c>
      <c r="M166" s="1" t="s">
        <v>1457</v>
      </c>
      <c r="N166" s="106">
        <v>0.30533100000000002</v>
      </c>
    </row>
    <row r="167" spans="1:14" x14ac:dyDescent="0.25">
      <c r="A167" s="1" t="s">
        <v>1255</v>
      </c>
      <c r="B167" s="106">
        <v>0.22584399999999999</v>
      </c>
      <c r="C167" t="s">
        <v>1251</v>
      </c>
      <c r="D167" s="106">
        <v>7.3271100000000004E-4</v>
      </c>
      <c r="E167" s="1" t="s">
        <v>1468</v>
      </c>
      <c r="F167" s="106">
        <v>1.68592E-3</v>
      </c>
      <c r="G167" t="s">
        <v>1465</v>
      </c>
      <c r="H167" s="106">
        <v>1.3274199999999999E-3</v>
      </c>
      <c r="I167" s="1" t="s">
        <v>1469</v>
      </c>
      <c r="J167" s="118">
        <v>4.8225800000000002E-5</v>
      </c>
      <c r="K167" s="1" t="s">
        <v>1470</v>
      </c>
      <c r="L167">
        <v>4.11387E-2</v>
      </c>
      <c r="M167" s="1" t="s">
        <v>1460</v>
      </c>
      <c r="N167" s="106">
        <v>1.1063999999999999E-2</v>
      </c>
    </row>
    <row r="168" spans="1:14" x14ac:dyDescent="0.25">
      <c r="A168" s="1" t="s">
        <v>1259</v>
      </c>
      <c r="B168" s="106">
        <v>0.56664499999999995</v>
      </c>
      <c r="C168" t="s">
        <v>1464</v>
      </c>
      <c r="D168" s="106">
        <v>1.22118E-4</v>
      </c>
      <c r="E168" s="1" t="s">
        <v>1471</v>
      </c>
      <c r="F168" s="106">
        <v>1.34873E-3</v>
      </c>
      <c r="G168" t="s">
        <v>1468</v>
      </c>
      <c r="H168" s="106">
        <v>1.65927E-3</v>
      </c>
      <c r="I168" s="1" t="s">
        <v>1472</v>
      </c>
      <c r="J168" s="106">
        <v>4.76766E-2</v>
      </c>
      <c r="K168" s="1" t="s">
        <v>1473</v>
      </c>
      <c r="L168" s="117">
        <v>4.0716000000000001E-6</v>
      </c>
      <c r="M168" s="1" t="s">
        <v>1463</v>
      </c>
      <c r="N168" s="106">
        <v>3.6495100000000003E-2</v>
      </c>
    </row>
    <row r="169" spans="1:14" x14ac:dyDescent="0.25">
      <c r="A169" s="1" t="s">
        <v>1262</v>
      </c>
      <c r="B169" s="106">
        <v>0.136073</v>
      </c>
      <c r="C169" t="s">
        <v>1255</v>
      </c>
      <c r="D169" s="106">
        <v>0.222271</v>
      </c>
      <c r="E169" s="1" t="s">
        <v>1474</v>
      </c>
      <c r="F169" s="106">
        <v>1.68592E-3</v>
      </c>
      <c r="G169" t="s">
        <v>1471</v>
      </c>
      <c r="H169" s="106">
        <v>1.3274199999999999E-3</v>
      </c>
      <c r="I169" s="1" t="s">
        <v>1475</v>
      </c>
      <c r="J169" s="106">
        <v>4.36076E-3</v>
      </c>
      <c r="K169" s="1" t="s">
        <v>1476</v>
      </c>
      <c r="L169">
        <v>2.1946299999999998E-2</v>
      </c>
      <c r="M169" s="1" t="s">
        <v>1467</v>
      </c>
      <c r="N169" s="106">
        <v>4.0487799999999997E-2</v>
      </c>
    </row>
    <row r="170" spans="1:14" x14ac:dyDescent="0.25">
      <c r="A170" s="1" t="s">
        <v>1266</v>
      </c>
      <c r="B170" s="106">
        <v>0.11510099999999999</v>
      </c>
      <c r="C170" t="s">
        <v>1259</v>
      </c>
      <c r="D170" s="106">
        <v>0.55767999999999995</v>
      </c>
      <c r="E170" s="1" t="s">
        <v>1477</v>
      </c>
      <c r="F170" s="106">
        <v>-1.07899E-2</v>
      </c>
      <c r="G170" t="s">
        <v>1474</v>
      </c>
      <c r="H170" s="106">
        <v>1.65927E-3</v>
      </c>
      <c r="I170" s="1" t="s">
        <v>1478</v>
      </c>
      <c r="J170" s="106">
        <v>0.120973</v>
      </c>
      <c r="K170" s="1" t="s">
        <v>1479</v>
      </c>
      <c r="L170">
        <v>0.121624</v>
      </c>
      <c r="M170" s="1" t="s">
        <v>1470</v>
      </c>
      <c r="N170" s="106">
        <v>4.0487799999999997E-2</v>
      </c>
    </row>
    <row r="171" spans="1:14" x14ac:dyDescent="0.25">
      <c r="A171" s="1" t="s">
        <v>1270</v>
      </c>
      <c r="B171" s="106">
        <v>0.11510099999999999</v>
      </c>
      <c r="C171" t="s">
        <v>1262</v>
      </c>
      <c r="D171" s="106">
        <v>0.13392000000000001</v>
      </c>
      <c r="E171" s="1" t="s">
        <v>1480</v>
      </c>
      <c r="F171" s="106">
        <v>0.14161699999999999</v>
      </c>
      <c r="G171" t="s">
        <v>1477</v>
      </c>
      <c r="H171" s="106">
        <v>5.9733800000000004E-3</v>
      </c>
      <c r="I171" s="1" t="s">
        <v>1481</v>
      </c>
      <c r="J171" s="106">
        <v>-2.2559900000000001E-2</v>
      </c>
      <c r="K171" s="1" t="s">
        <v>1482</v>
      </c>
      <c r="L171">
        <v>4.11387E-2</v>
      </c>
      <c r="M171" s="1" t="s">
        <v>1473</v>
      </c>
      <c r="N171" s="118">
        <v>4.0071799999999998E-6</v>
      </c>
    </row>
    <row r="172" spans="1:14" x14ac:dyDescent="0.25">
      <c r="A172" s="1" t="s">
        <v>1274</v>
      </c>
      <c r="B172" s="106">
        <v>6.5357000000000002E-3</v>
      </c>
      <c r="C172" t="s">
        <v>1266</v>
      </c>
      <c r="D172" s="106">
        <v>0.11328000000000001</v>
      </c>
      <c r="E172" s="1" t="s">
        <v>1483</v>
      </c>
      <c r="F172" s="106">
        <v>0.14161699999999999</v>
      </c>
      <c r="G172" t="s">
        <v>1480</v>
      </c>
      <c r="H172" s="106">
        <v>0.139379</v>
      </c>
      <c r="I172" s="1" t="s">
        <v>1484</v>
      </c>
      <c r="J172" s="106">
        <v>8.2556099999999993E-2</v>
      </c>
      <c r="K172" s="1" t="s">
        <v>1485</v>
      </c>
      <c r="L172">
        <v>8.8715100000000005E-2</v>
      </c>
      <c r="M172" s="1" t="s">
        <v>1476</v>
      </c>
      <c r="N172" s="106">
        <v>2.15991E-2</v>
      </c>
    </row>
    <row r="173" spans="1:14" x14ac:dyDescent="0.25">
      <c r="A173" s="1" t="s">
        <v>1277</v>
      </c>
      <c r="B173" s="106">
        <v>4.9632599999999995E-4</v>
      </c>
      <c r="C173" t="s">
        <v>1270</v>
      </c>
      <c r="D173" s="106">
        <v>0.11328000000000001</v>
      </c>
      <c r="E173" s="1" t="s">
        <v>1486</v>
      </c>
      <c r="F173" s="106">
        <v>2.0230999999999999E-3</v>
      </c>
      <c r="G173" t="s">
        <v>1483</v>
      </c>
      <c r="H173" s="106">
        <v>0.139379</v>
      </c>
      <c r="I173" s="1" t="s">
        <v>1487</v>
      </c>
      <c r="J173" s="106">
        <v>0.178035</v>
      </c>
      <c r="K173" s="1" t="s">
        <v>1488</v>
      </c>
      <c r="L173">
        <v>0.121624</v>
      </c>
      <c r="M173" s="1" t="s">
        <v>1479</v>
      </c>
      <c r="N173" s="106">
        <v>0.1197</v>
      </c>
    </row>
    <row r="174" spans="1:14" x14ac:dyDescent="0.25">
      <c r="A174" s="1" t="s">
        <v>1489</v>
      </c>
      <c r="B174" s="106">
        <v>1.2408100000000001E-4</v>
      </c>
      <c r="C174" t="s">
        <v>1274</v>
      </c>
      <c r="D174" s="106">
        <v>6.4323000000000002E-3</v>
      </c>
      <c r="E174" s="1" t="s">
        <v>1490</v>
      </c>
      <c r="F174" s="106">
        <v>4.7720799999999999</v>
      </c>
      <c r="G174" t="s">
        <v>1486</v>
      </c>
      <c r="H174" s="106">
        <v>1.9911299999999998E-3</v>
      </c>
      <c r="I174" s="1" t="s">
        <v>1491</v>
      </c>
      <c r="J174" s="118">
        <v>4.8225800000000002E-5</v>
      </c>
      <c r="K174" s="1" t="s">
        <v>1492</v>
      </c>
      <c r="L174" s="117">
        <v>2.4023400000000001E-5</v>
      </c>
      <c r="M174" s="1" t="s">
        <v>1482</v>
      </c>
      <c r="N174" s="106">
        <v>4.0487799999999997E-2</v>
      </c>
    </row>
    <row r="175" spans="1:14" x14ac:dyDescent="0.25">
      <c r="A175" s="1" t="s">
        <v>1493</v>
      </c>
      <c r="B175" s="106">
        <v>4.9632599999999995E-4</v>
      </c>
      <c r="C175" t="s">
        <v>1277</v>
      </c>
      <c r="D175" s="106">
        <v>4.8847400000000003E-4</v>
      </c>
      <c r="E175" s="1" t="s">
        <v>1494</v>
      </c>
      <c r="F175" s="106">
        <v>0.32228600000000002</v>
      </c>
      <c r="G175" t="s">
        <v>1490</v>
      </c>
      <c r="H175" s="106">
        <v>4.8033400000000004</v>
      </c>
      <c r="I175" s="1" t="s">
        <v>1495</v>
      </c>
      <c r="J175" s="118">
        <v>8.1738699999999996E-7</v>
      </c>
      <c r="K175" s="1" t="s">
        <v>1496</v>
      </c>
      <c r="L175">
        <v>1.1857200000000001</v>
      </c>
      <c r="M175" s="1" t="s">
        <v>1485</v>
      </c>
      <c r="N175" s="106">
        <v>8.73115E-2</v>
      </c>
    </row>
    <row r="176" spans="1:14" x14ac:dyDescent="0.25">
      <c r="A176" s="1" t="s">
        <v>1497</v>
      </c>
      <c r="B176" s="106">
        <v>1.2408100000000001E-4</v>
      </c>
      <c r="C176" t="s">
        <v>1489</v>
      </c>
      <c r="D176" s="106">
        <v>1.22118E-4</v>
      </c>
      <c r="E176" s="1" t="s">
        <v>1498</v>
      </c>
      <c r="F176" s="106">
        <v>3.3718400000000003E-2</v>
      </c>
      <c r="G176" t="s">
        <v>1494</v>
      </c>
      <c r="H176" s="106">
        <v>0.31719199999999997</v>
      </c>
      <c r="I176" s="1" t="s">
        <v>1499</v>
      </c>
      <c r="J176" s="106">
        <v>1.1067399999999999E-3</v>
      </c>
      <c r="K176" s="1" t="s">
        <v>1500</v>
      </c>
      <c r="L176">
        <v>1.01176E-3</v>
      </c>
      <c r="M176" s="1" t="s">
        <v>1488</v>
      </c>
      <c r="N176" s="106">
        <v>0.1197</v>
      </c>
    </row>
    <row r="177" spans="1:14" x14ac:dyDescent="0.25">
      <c r="A177" s="1" t="s">
        <v>1501</v>
      </c>
      <c r="B177" s="106">
        <v>0.184529</v>
      </c>
      <c r="C177" t="s">
        <v>1493</v>
      </c>
      <c r="D177" s="106">
        <v>4.8847400000000003E-4</v>
      </c>
      <c r="E177" s="1" t="s">
        <v>1502</v>
      </c>
      <c r="F177" s="106">
        <v>3.7764600000000002E-2</v>
      </c>
      <c r="G177" t="s">
        <v>1498</v>
      </c>
      <c r="H177" s="106">
        <v>3.3185399999999997E-2</v>
      </c>
      <c r="I177" s="1" t="s">
        <v>1503</v>
      </c>
      <c r="J177" s="106">
        <v>0.16756399999999999</v>
      </c>
      <c r="K177" s="1" t="s">
        <v>1504</v>
      </c>
      <c r="L177">
        <v>0.121756</v>
      </c>
      <c r="M177" s="1" t="s">
        <v>1492</v>
      </c>
      <c r="N177" s="118">
        <v>2.3643300000000001E-5</v>
      </c>
    </row>
    <row r="178" spans="1:14" x14ac:dyDescent="0.25">
      <c r="A178" s="1" t="s">
        <v>1289</v>
      </c>
      <c r="B178" s="106">
        <v>-0.184529</v>
      </c>
      <c r="C178" t="s">
        <v>1497</v>
      </c>
      <c r="D178" s="106">
        <v>1.22118E-4</v>
      </c>
      <c r="E178" s="1" t="s">
        <v>1505</v>
      </c>
      <c r="F178" s="106">
        <v>1.6206100000000001</v>
      </c>
      <c r="G178" t="s">
        <v>1502</v>
      </c>
      <c r="H178" s="106">
        <v>3.7167699999999998E-2</v>
      </c>
      <c r="I178" s="1" t="s">
        <v>1506</v>
      </c>
      <c r="J178" s="106">
        <v>2.2559900000000001E-2</v>
      </c>
      <c r="K178" s="1" t="s">
        <v>1507</v>
      </c>
      <c r="L178" s="117">
        <v>4.0716E-7</v>
      </c>
      <c r="M178" s="1" t="s">
        <v>1500</v>
      </c>
      <c r="N178" s="106">
        <v>9.9575300000000005E-4</v>
      </c>
    </row>
    <row r="179" spans="1:14" x14ac:dyDescent="0.25">
      <c r="A179" s="1" t="s">
        <v>1293</v>
      </c>
      <c r="B179" s="106">
        <v>3.1994100000000002E-4</v>
      </c>
      <c r="C179" t="s">
        <v>1501</v>
      </c>
      <c r="D179" s="106">
        <v>0.18160999999999999</v>
      </c>
      <c r="E179" s="1" t="s">
        <v>1508</v>
      </c>
      <c r="F179" s="106">
        <v>0.187751</v>
      </c>
      <c r="G179" t="s">
        <v>1505</v>
      </c>
      <c r="H179" s="106">
        <v>1.595</v>
      </c>
      <c r="I179" s="1" t="s">
        <v>1509</v>
      </c>
      <c r="J179" s="106">
        <v>0.178035</v>
      </c>
      <c r="K179" s="1" t="s">
        <v>1510</v>
      </c>
      <c r="L179" s="117">
        <v>3.25728E-6</v>
      </c>
      <c r="M179" s="1" t="s">
        <v>1504</v>
      </c>
      <c r="N179" s="106">
        <v>0.11983000000000001</v>
      </c>
    </row>
    <row r="180" spans="1:14" x14ac:dyDescent="0.25">
      <c r="A180" s="1" t="s">
        <v>1511</v>
      </c>
      <c r="B180" s="106">
        <v>3.7224399999999998E-4</v>
      </c>
      <c r="C180" t="s">
        <v>1289</v>
      </c>
      <c r="D180" s="106">
        <v>-0.18160999999999999</v>
      </c>
      <c r="E180" s="1" t="s">
        <v>1512</v>
      </c>
      <c r="F180" s="106">
        <v>5.7</v>
      </c>
      <c r="G180" t="s">
        <v>1508</v>
      </c>
      <c r="H180" s="106">
        <v>0.184783</v>
      </c>
      <c r="I180" s="1" t="s">
        <v>1513</v>
      </c>
      <c r="J180" s="106">
        <v>-0.23950199999999999</v>
      </c>
      <c r="K180" s="1" t="s">
        <v>1514</v>
      </c>
      <c r="L180">
        <v>2.1730199999999999E-3</v>
      </c>
      <c r="M180" s="1" t="s">
        <v>1507</v>
      </c>
      <c r="N180" s="118">
        <v>4.00718E-7</v>
      </c>
    </row>
    <row r="181" spans="1:14" x14ac:dyDescent="0.25">
      <c r="A181" s="1" t="s">
        <v>1301</v>
      </c>
      <c r="B181" s="106">
        <v>4.9632599999999995E-4</v>
      </c>
      <c r="C181" t="s">
        <v>1293</v>
      </c>
      <c r="D181" s="106">
        <v>3.1487900000000001E-4</v>
      </c>
      <c r="E181" s="1" t="s">
        <v>1515</v>
      </c>
      <c r="F181" s="106">
        <v>5.7</v>
      </c>
      <c r="G181" t="s">
        <v>1512</v>
      </c>
      <c r="H181" s="106">
        <v>5.7</v>
      </c>
      <c r="I181" s="1" t="s">
        <v>1516</v>
      </c>
      <c r="J181" s="106">
        <v>-5.7</v>
      </c>
      <c r="K181" s="1" t="s">
        <v>1517</v>
      </c>
      <c r="L181">
        <v>9.9384600000000003E-2</v>
      </c>
      <c r="M181" s="1" t="s">
        <v>1510</v>
      </c>
      <c r="N181" s="118">
        <v>3.2057500000000002E-6</v>
      </c>
    </row>
    <row r="182" spans="1:14" x14ac:dyDescent="0.25">
      <c r="A182" s="1" t="s">
        <v>1305</v>
      </c>
      <c r="B182" s="106">
        <v>0.22584399999999999</v>
      </c>
      <c r="C182" t="s">
        <v>1511</v>
      </c>
      <c r="D182" s="106">
        <v>3.6635500000000001E-4</v>
      </c>
      <c r="E182" s="1" t="s">
        <v>1518</v>
      </c>
      <c r="F182" s="106">
        <v>5.7</v>
      </c>
      <c r="G182" t="s">
        <v>1515</v>
      </c>
      <c r="H182" s="106">
        <v>5.7</v>
      </c>
      <c r="I182" s="1" t="s">
        <v>1519</v>
      </c>
      <c r="J182" s="106">
        <v>1.1443399999999999E-2</v>
      </c>
      <c r="K182" s="1" t="s">
        <v>1520</v>
      </c>
      <c r="L182">
        <v>1.8043199999999999E-2</v>
      </c>
      <c r="M182" s="1" t="s">
        <v>1514</v>
      </c>
      <c r="N182" s="106">
        <v>2.1386399999999998E-3</v>
      </c>
    </row>
    <row r="183" spans="1:14" x14ac:dyDescent="0.25">
      <c r="A183" s="1" t="s">
        <v>1309</v>
      </c>
      <c r="B183" s="106">
        <v>0.22584399999999999</v>
      </c>
      <c r="C183" t="s">
        <v>1301</v>
      </c>
      <c r="D183" s="106">
        <v>4.8847400000000003E-4</v>
      </c>
      <c r="E183" s="1" t="s">
        <v>1521</v>
      </c>
      <c r="F183" s="106">
        <v>1.3941600000000001</v>
      </c>
      <c r="G183" t="s">
        <v>1518</v>
      </c>
      <c r="H183" s="106">
        <v>5.7</v>
      </c>
      <c r="I183" s="1" t="s">
        <v>1522</v>
      </c>
      <c r="J183" s="106">
        <v>124.373</v>
      </c>
      <c r="K183" s="1" t="s">
        <v>1523</v>
      </c>
      <c r="L183">
        <v>3.6868300000000001</v>
      </c>
      <c r="M183" s="1" t="s">
        <v>1517</v>
      </c>
      <c r="N183" s="106">
        <v>9.7812200000000002E-2</v>
      </c>
    </row>
    <row r="184" spans="1:14" x14ac:dyDescent="0.25">
      <c r="A184" s="1" t="s">
        <v>1312</v>
      </c>
      <c r="B184" s="106">
        <v>2.7876600000000001E-4</v>
      </c>
      <c r="C184" t="s">
        <v>1305</v>
      </c>
      <c r="D184" s="106">
        <v>0.222271</v>
      </c>
      <c r="E184" s="1" t="s">
        <v>1524</v>
      </c>
      <c r="F184" s="106">
        <v>0.14161699999999999</v>
      </c>
      <c r="G184" t="s">
        <v>1521</v>
      </c>
      <c r="H184" s="106">
        <v>1.37212</v>
      </c>
      <c r="I184" s="1" t="s">
        <v>1525</v>
      </c>
      <c r="J184" s="118">
        <v>8.1738699999999994E-6</v>
      </c>
      <c r="K184" s="1" t="s">
        <v>1526</v>
      </c>
      <c r="L184">
        <v>2.1730199999999999E-3</v>
      </c>
      <c r="M184" s="1" t="s">
        <v>1520</v>
      </c>
      <c r="N184" s="106">
        <v>1.7757700000000001E-2</v>
      </c>
    </row>
    <row r="185" spans="1:14" x14ac:dyDescent="0.25">
      <c r="A185" s="1" t="s">
        <v>1527</v>
      </c>
      <c r="B185" s="106">
        <v>2.7876600000000001E-4</v>
      </c>
      <c r="C185" t="s">
        <v>1309</v>
      </c>
      <c r="D185" s="106">
        <v>0.222271</v>
      </c>
      <c r="E185" s="1" t="s">
        <v>1528</v>
      </c>
      <c r="F185" s="106">
        <v>-3.83128</v>
      </c>
      <c r="G185" t="s">
        <v>1524</v>
      </c>
      <c r="H185" s="106">
        <v>0.139379</v>
      </c>
      <c r="I185" s="1" t="s">
        <v>1529</v>
      </c>
      <c r="J185" s="106">
        <v>-0.255637</v>
      </c>
      <c r="K185" s="1" t="s">
        <v>1530</v>
      </c>
      <c r="L185">
        <v>1.2865100000000001E-2</v>
      </c>
      <c r="M185" s="1" t="s">
        <v>1523</v>
      </c>
      <c r="N185" s="106">
        <v>3.6284999999999998</v>
      </c>
    </row>
    <row r="186" spans="1:14" x14ac:dyDescent="0.25">
      <c r="A186" s="1" t="s">
        <v>1531</v>
      </c>
      <c r="B186" s="106">
        <v>1.2408100000000001E-4</v>
      </c>
      <c r="C186" t="s">
        <v>1312</v>
      </c>
      <c r="D186" s="106">
        <v>2.7435600000000001E-4</v>
      </c>
      <c r="E186" s="1" t="s">
        <v>1532</v>
      </c>
      <c r="F186" s="106">
        <v>0.32228600000000002</v>
      </c>
      <c r="G186" t="s">
        <v>1528</v>
      </c>
      <c r="H186" s="106">
        <v>-3.7707299999999999</v>
      </c>
      <c r="I186" s="1" t="s">
        <v>1533</v>
      </c>
      <c r="J186" s="106">
        <v>3.6208600000000001E-2</v>
      </c>
      <c r="K186" s="1" t="s">
        <v>1534</v>
      </c>
      <c r="L186">
        <v>1.1241900000000001E-2</v>
      </c>
      <c r="M186" s="1" t="s">
        <v>1526</v>
      </c>
      <c r="N186" s="106">
        <v>2.1386399999999998E-3</v>
      </c>
    </row>
    <row r="187" spans="1:14" x14ac:dyDescent="0.25">
      <c r="A187" s="1" t="s">
        <v>1535</v>
      </c>
      <c r="B187" s="106">
        <v>3.7224399999999998E-4</v>
      </c>
      <c r="C187" t="s">
        <v>1527</v>
      </c>
      <c r="D187" s="106">
        <v>2.7435600000000001E-4</v>
      </c>
      <c r="E187" s="1" t="s">
        <v>1536</v>
      </c>
      <c r="F187" s="106">
        <v>-1.8882300000000001E-2</v>
      </c>
      <c r="G187" t="s">
        <v>1532</v>
      </c>
      <c r="H187" s="106">
        <v>0.31719199999999997</v>
      </c>
      <c r="I187" s="1" t="s">
        <v>1537</v>
      </c>
      <c r="J187" s="106">
        <v>0.138158</v>
      </c>
      <c r="K187" s="1" t="s">
        <v>1538</v>
      </c>
      <c r="L187">
        <v>8.8715100000000005E-2</v>
      </c>
      <c r="M187" s="1" t="s">
        <v>1530</v>
      </c>
      <c r="N187" s="106">
        <v>1.2661499999999999E-2</v>
      </c>
    </row>
    <row r="188" spans="1:14" x14ac:dyDescent="0.25">
      <c r="A188" s="1" t="s">
        <v>1539</v>
      </c>
      <c r="B188" s="106">
        <v>1.2408100000000001E-4</v>
      </c>
      <c r="C188" t="s">
        <v>1531</v>
      </c>
      <c r="D188" s="106">
        <v>1.22118E-4</v>
      </c>
      <c r="E188" s="1" t="s">
        <v>1540</v>
      </c>
      <c r="F188" s="106">
        <v>5.39494E-3</v>
      </c>
      <c r="G188" t="s">
        <v>1536</v>
      </c>
      <c r="H188" s="106">
        <v>-1.8583800000000001E-2</v>
      </c>
      <c r="I188" s="1" t="s">
        <v>1541</v>
      </c>
      <c r="J188" s="106">
        <v>4.36076E-3</v>
      </c>
      <c r="K188" s="1" t="s">
        <v>1542</v>
      </c>
      <c r="L188">
        <v>1.8043199999999999E-2</v>
      </c>
      <c r="M188" s="1" t="s">
        <v>1534</v>
      </c>
      <c r="N188" s="106">
        <v>1.1063999999999999E-2</v>
      </c>
    </row>
    <row r="189" spans="1:14" x14ac:dyDescent="0.25">
      <c r="A189" s="1" t="s">
        <v>1543</v>
      </c>
      <c r="B189" s="106">
        <v>1.2408100000000001E-4</v>
      </c>
      <c r="C189" t="s">
        <v>1535</v>
      </c>
      <c r="D189" s="106">
        <v>3.6635500000000001E-4</v>
      </c>
      <c r="E189" s="1" t="s">
        <v>1544</v>
      </c>
      <c r="F189" s="106">
        <v>5.39494E-3</v>
      </c>
      <c r="G189" t="s">
        <v>1540</v>
      </c>
      <c r="H189" s="106">
        <v>5.3096699999999998E-3</v>
      </c>
      <c r="I189" s="1" t="s">
        <v>1545</v>
      </c>
      <c r="J189" s="106">
        <v>1.4806100000000001E-2</v>
      </c>
      <c r="K189" s="1" t="s">
        <v>1546</v>
      </c>
      <c r="L189">
        <v>3.7081700000000002E-2</v>
      </c>
      <c r="M189" s="1" t="s">
        <v>1538</v>
      </c>
      <c r="N189" s="106">
        <v>8.73115E-2</v>
      </c>
    </row>
    <row r="190" spans="1:14" x14ac:dyDescent="0.25">
      <c r="A190" s="1" t="s">
        <v>1547</v>
      </c>
      <c r="B190" s="106">
        <v>1.2408100000000001E-4</v>
      </c>
      <c r="C190" t="s">
        <v>1539</v>
      </c>
      <c r="D190" s="106">
        <v>1.22118E-4</v>
      </c>
      <c r="E190" s="1" t="s">
        <v>1548</v>
      </c>
      <c r="F190" s="106">
        <v>0.89864699999999997</v>
      </c>
      <c r="G190" t="s">
        <v>1544</v>
      </c>
      <c r="H190" s="106">
        <v>5.3096699999999998E-3</v>
      </c>
      <c r="I190" s="1" t="s">
        <v>1549</v>
      </c>
      <c r="J190" s="106">
        <v>0.27898600000000001</v>
      </c>
      <c r="K190" s="1" t="s">
        <v>1550</v>
      </c>
      <c r="L190">
        <v>2.1730199999999999E-3</v>
      </c>
      <c r="M190" s="1" t="s">
        <v>1542</v>
      </c>
      <c r="N190" s="106">
        <v>1.7757700000000001E-2</v>
      </c>
    </row>
    <row r="191" spans="1:14" x14ac:dyDescent="0.25">
      <c r="A191" s="1" t="s">
        <v>1319</v>
      </c>
      <c r="B191" s="106">
        <v>6.2040700000000001E-4</v>
      </c>
      <c r="C191" t="s">
        <v>1543</v>
      </c>
      <c r="D191" s="106">
        <v>1.22118E-4</v>
      </c>
      <c r="E191" s="1" t="s">
        <v>1551</v>
      </c>
      <c r="F191" s="106">
        <v>3.3718400000000003E-2</v>
      </c>
      <c r="G191" t="s">
        <v>1552</v>
      </c>
      <c r="H191" s="106">
        <v>1.6592699999999998E-2</v>
      </c>
      <c r="I191" s="1" t="s">
        <v>1553</v>
      </c>
      <c r="J191" s="106">
        <v>4.36076E-3</v>
      </c>
      <c r="K191" s="1" t="s">
        <v>1554</v>
      </c>
      <c r="L191">
        <v>0.11038199999999999</v>
      </c>
      <c r="M191" s="1" t="s">
        <v>1546</v>
      </c>
      <c r="N191" s="106">
        <v>3.6495100000000003E-2</v>
      </c>
    </row>
    <row r="192" spans="1:14" x14ac:dyDescent="0.25">
      <c r="A192" s="1" t="s">
        <v>1322</v>
      </c>
      <c r="B192" s="106">
        <v>6.2040700000000001E-4</v>
      </c>
      <c r="C192" t="s">
        <v>1547</v>
      </c>
      <c r="D192" s="106">
        <v>1.22118E-4</v>
      </c>
      <c r="E192" s="1" t="s">
        <v>1555</v>
      </c>
      <c r="F192" s="106">
        <v>-1.68592E-3</v>
      </c>
      <c r="G192" t="s">
        <v>1556</v>
      </c>
      <c r="H192" s="106">
        <v>-1.6592699999999998E-2</v>
      </c>
      <c r="I192" s="1" t="s">
        <v>1557</v>
      </c>
      <c r="J192" s="118">
        <v>6.5390999999999998E-6</v>
      </c>
      <c r="K192" s="1" t="s">
        <v>1558</v>
      </c>
      <c r="L192">
        <v>5.5150299999999995E-4</v>
      </c>
      <c r="M192" s="1" t="s">
        <v>1550</v>
      </c>
      <c r="N192" s="106">
        <v>2.1386399999999998E-3</v>
      </c>
    </row>
    <row r="193" spans="1:14" x14ac:dyDescent="0.25">
      <c r="A193" s="1" t="s">
        <v>1325</v>
      </c>
      <c r="B193" s="106">
        <v>3.1994100000000002E-4</v>
      </c>
      <c r="C193" t="s">
        <v>1319</v>
      </c>
      <c r="D193" s="106">
        <v>6.1059199999999997E-4</v>
      </c>
      <c r="E193" s="1" t="s">
        <v>1559</v>
      </c>
      <c r="F193" s="106">
        <v>1.68592E-3</v>
      </c>
      <c r="G193" t="s">
        <v>1548</v>
      </c>
      <c r="H193" s="106">
        <v>0.88444400000000001</v>
      </c>
      <c r="I193" s="1" t="s">
        <v>1560</v>
      </c>
      <c r="J193" s="106">
        <v>0.214973</v>
      </c>
      <c r="K193" s="1" t="s">
        <v>1561</v>
      </c>
      <c r="L193" s="117">
        <v>2.4023400000000001E-5</v>
      </c>
      <c r="M193" s="1" t="s">
        <v>1554</v>
      </c>
      <c r="N193" s="106">
        <v>0.108636</v>
      </c>
    </row>
    <row r="194" spans="1:14" x14ac:dyDescent="0.25">
      <c r="A194" s="1" t="s">
        <v>1328</v>
      </c>
      <c r="B194" s="106">
        <v>3.1994100000000002E-4</v>
      </c>
      <c r="C194" t="s">
        <v>1322</v>
      </c>
      <c r="D194" s="106">
        <v>6.1059199999999997E-4</v>
      </c>
      <c r="E194" s="1" t="s">
        <v>1562</v>
      </c>
      <c r="F194" s="106">
        <v>0.187751</v>
      </c>
      <c r="G194" t="s">
        <v>1551</v>
      </c>
      <c r="H194" s="106">
        <v>3.3185399999999997E-2</v>
      </c>
      <c r="I194" s="1" t="s">
        <v>1563</v>
      </c>
      <c r="J194" s="106">
        <v>2.5818000000000001E-2</v>
      </c>
      <c r="K194" s="1" t="s">
        <v>1564</v>
      </c>
      <c r="L194">
        <v>0.31024000000000002</v>
      </c>
      <c r="M194" s="1" t="s">
        <v>1558</v>
      </c>
      <c r="N194" s="106">
        <v>5.4277700000000004E-4</v>
      </c>
    </row>
    <row r="195" spans="1:14" x14ac:dyDescent="0.25">
      <c r="A195" s="1" t="s">
        <v>1331</v>
      </c>
      <c r="B195" s="106">
        <v>6.0393699999999996E-3</v>
      </c>
      <c r="C195" t="s">
        <v>1325</v>
      </c>
      <c r="D195" s="106">
        <v>3.1487900000000001E-4</v>
      </c>
      <c r="E195" s="1" t="s">
        <v>1565</v>
      </c>
      <c r="F195" s="106">
        <v>0.83200700000000005</v>
      </c>
      <c r="G195" t="s">
        <v>1555</v>
      </c>
      <c r="H195" s="106">
        <v>-1.65927E-3</v>
      </c>
      <c r="I195" s="1" t="s">
        <v>1566</v>
      </c>
      <c r="J195" s="106">
        <v>0.199491</v>
      </c>
      <c r="K195" s="1" t="s">
        <v>1567</v>
      </c>
      <c r="L195">
        <v>9.94086E-2</v>
      </c>
      <c r="M195" s="1" t="s">
        <v>1561</v>
      </c>
      <c r="N195" s="118">
        <v>2.3643300000000001E-5</v>
      </c>
    </row>
    <row r="196" spans="1:14" x14ac:dyDescent="0.25">
      <c r="A196" s="1" t="s">
        <v>1334</v>
      </c>
      <c r="B196" s="106">
        <v>-3.1994100000000002E-4</v>
      </c>
      <c r="C196" t="s">
        <v>1328</v>
      </c>
      <c r="D196" s="106">
        <v>3.1487900000000001E-4</v>
      </c>
      <c r="E196" s="1" t="s">
        <v>1568</v>
      </c>
      <c r="F196" s="106">
        <v>5.7</v>
      </c>
      <c r="G196" t="s">
        <v>1559</v>
      </c>
      <c r="H196" s="106">
        <v>1.8252000000000001E-2</v>
      </c>
      <c r="I196" s="1" t="s">
        <v>1569</v>
      </c>
      <c r="J196" s="106">
        <v>7.0928899999999997</v>
      </c>
      <c r="K196" s="1" t="s">
        <v>1570</v>
      </c>
      <c r="L196">
        <v>0.24834300000000001</v>
      </c>
      <c r="M196" s="1" t="s">
        <v>1564</v>
      </c>
      <c r="N196" s="106">
        <v>0.30533100000000002</v>
      </c>
    </row>
    <row r="197" spans="1:14" x14ac:dyDescent="0.25">
      <c r="A197" s="1" t="s">
        <v>1341</v>
      </c>
      <c r="B197" s="106">
        <v>1.7015299999999999E-3</v>
      </c>
      <c r="C197" t="s">
        <v>1331</v>
      </c>
      <c r="D197" s="106">
        <v>5.9438299999999998E-3</v>
      </c>
      <c r="E197" s="1" t="s">
        <v>1571</v>
      </c>
      <c r="F197" s="106">
        <v>3.3718399999999998E-4</v>
      </c>
      <c r="G197" t="s">
        <v>1562</v>
      </c>
      <c r="H197" s="106">
        <v>0.184783</v>
      </c>
      <c r="I197" s="1" t="s">
        <v>1572</v>
      </c>
      <c r="J197" s="106">
        <v>0.24407200000000001</v>
      </c>
      <c r="K197" s="1" t="s">
        <v>1573</v>
      </c>
      <c r="L197">
        <v>9.9384600000000003E-2</v>
      </c>
      <c r="M197" s="1" t="s">
        <v>1567</v>
      </c>
      <c r="N197" s="106">
        <v>9.7835800000000001E-2</v>
      </c>
    </row>
    <row r="198" spans="1:14" x14ac:dyDescent="0.25">
      <c r="A198" s="1" t="s">
        <v>1344</v>
      </c>
      <c r="B198" s="106">
        <v>1.94969E-3</v>
      </c>
      <c r="C198" t="s">
        <v>1334</v>
      </c>
      <c r="D198" s="106">
        <v>-3.1487900000000001E-4</v>
      </c>
      <c r="E198" s="1" t="s">
        <v>1574</v>
      </c>
      <c r="F198" s="106">
        <v>3.3718400000000003E-2</v>
      </c>
      <c r="G198" t="s">
        <v>1565</v>
      </c>
      <c r="H198" s="106">
        <v>0.81885699999999995</v>
      </c>
      <c r="I198" s="1" t="s">
        <v>1575</v>
      </c>
      <c r="J198" s="106">
        <v>0.214973</v>
      </c>
      <c r="K198" s="1" t="s">
        <v>1576</v>
      </c>
      <c r="L198">
        <v>2.1730199999999999E-3</v>
      </c>
      <c r="M198" s="1" t="s">
        <v>1570</v>
      </c>
      <c r="N198" s="106">
        <v>0.24441299999999999</v>
      </c>
    </row>
    <row r="199" spans="1:14" x14ac:dyDescent="0.25">
      <c r="A199" s="1" t="s">
        <v>1577</v>
      </c>
      <c r="B199" s="106">
        <v>1.2408100000000001E-4</v>
      </c>
      <c r="C199" t="s">
        <v>1341</v>
      </c>
      <c r="D199" s="106">
        <v>1.67461E-3</v>
      </c>
      <c r="E199" s="1" t="s">
        <v>1578</v>
      </c>
      <c r="F199" s="118">
        <v>6.7436699999999999E-6</v>
      </c>
      <c r="G199" t="s">
        <v>1568</v>
      </c>
      <c r="H199" s="106">
        <v>5.7</v>
      </c>
      <c r="I199" s="1" t="s">
        <v>1579</v>
      </c>
      <c r="J199" s="106">
        <v>-0.41741800000000001</v>
      </c>
      <c r="K199" s="1" t="s">
        <v>1580</v>
      </c>
      <c r="L199">
        <v>7.3617699999999999</v>
      </c>
      <c r="M199" s="1" t="s">
        <v>1573</v>
      </c>
      <c r="N199" s="106">
        <v>9.7812200000000002E-2</v>
      </c>
    </row>
    <row r="200" spans="1:14" x14ac:dyDescent="0.25">
      <c r="A200" s="1" t="s">
        <v>1347</v>
      </c>
      <c r="B200" s="106">
        <v>1.93545E-2</v>
      </c>
      <c r="C200" t="s">
        <v>1344</v>
      </c>
      <c r="D200" s="106">
        <v>1.9188499999999999E-3</v>
      </c>
      <c r="E200" s="1" t="s">
        <v>1581</v>
      </c>
      <c r="F200" s="106">
        <v>-24.601500000000001</v>
      </c>
      <c r="G200" t="s">
        <v>1571</v>
      </c>
      <c r="H200" s="106">
        <v>3.3185400000000002E-4</v>
      </c>
      <c r="I200" s="1" t="s">
        <v>1582</v>
      </c>
      <c r="J200" s="106">
        <v>1.1443399999999999E-2</v>
      </c>
      <c r="K200" s="1" t="s">
        <v>1583</v>
      </c>
      <c r="L200" s="117">
        <v>8.1432000000000002E-6</v>
      </c>
      <c r="M200" s="1" t="s">
        <v>1576</v>
      </c>
      <c r="N200" s="106">
        <v>2.1386399999999998E-3</v>
      </c>
    </row>
    <row r="201" spans="1:14" x14ac:dyDescent="0.25">
      <c r="A201" s="1" t="s">
        <v>1350</v>
      </c>
      <c r="B201" s="106">
        <v>9.6772400000000001E-3</v>
      </c>
      <c r="C201" t="s">
        <v>1577</v>
      </c>
      <c r="D201" s="106">
        <v>1.22118E-4</v>
      </c>
      <c r="E201" s="1" t="s">
        <v>1584</v>
      </c>
      <c r="F201" s="106">
        <v>-30.3049</v>
      </c>
      <c r="G201" t="s">
        <v>1574</v>
      </c>
      <c r="H201" s="106">
        <v>3.3185399999999997E-2</v>
      </c>
      <c r="I201" s="1" t="s">
        <v>1585</v>
      </c>
      <c r="J201" s="106">
        <v>8.2556099999999993E-2</v>
      </c>
      <c r="K201" s="1" t="s">
        <v>1586</v>
      </c>
      <c r="L201">
        <v>0.82840499999999995</v>
      </c>
      <c r="M201" s="1" t="s">
        <v>1580</v>
      </c>
      <c r="N201" s="106">
        <v>6.2498199999999997</v>
      </c>
    </row>
    <row r="202" spans="1:14" x14ac:dyDescent="0.25">
      <c r="A202" s="1" t="s">
        <v>1354</v>
      </c>
      <c r="B202" s="106">
        <v>0.128825</v>
      </c>
      <c r="C202" t="s">
        <v>1347</v>
      </c>
      <c r="D202" s="106">
        <v>1.9048300000000001E-2</v>
      </c>
      <c r="E202" s="1" t="s">
        <v>1587</v>
      </c>
      <c r="F202" s="106">
        <v>0.41886200000000001</v>
      </c>
      <c r="G202" t="s">
        <v>1578</v>
      </c>
      <c r="H202" s="118">
        <v>6.6370899999999997E-6</v>
      </c>
      <c r="I202" s="1" t="s">
        <v>1588</v>
      </c>
      <c r="J202" s="106">
        <v>1.1067399999999999E-3</v>
      </c>
      <c r="K202" s="1" t="s">
        <v>1589</v>
      </c>
      <c r="L202">
        <v>2.3216899999999999E-2</v>
      </c>
      <c r="M202" s="1" t="s">
        <v>1583</v>
      </c>
      <c r="N202" s="118">
        <v>8.0143700000000003E-6</v>
      </c>
    </row>
    <row r="203" spans="1:14" x14ac:dyDescent="0.25">
      <c r="A203" s="1" t="s">
        <v>1358</v>
      </c>
      <c r="B203" s="106">
        <v>2.0333799999999999E-2</v>
      </c>
      <c r="C203" t="s">
        <v>1350</v>
      </c>
      <c r="D203" s="106">
        <v>9.5241400000000004E-3</v>
      </c>
      <c r="E203" s="1" t="s">
        <v>1590</v>
      </c>
      <c r="F203" s="106">
        <v>-0.31433499999999998</v>
      </c>
      <c r="G203" t="s">
        <v>1581</v>
      </c>
      <c r="H203" s="106">
        <v>-24.7532</v>
      </c>
      <c r="I203" s="1" t="s">
        <v>1591</v>
      </c>
      <c r="J203" s="106">
        <v>-0.33099699999999999</v>
      </c>
      <c r="K203" s="1" t="s">
        <v>1592</v>
      </c>
      <c r="L203">
        <v>2.3216899999999999E-2</v>
      </c>
      <c r="M203" s="1" t="s">
        <v>1586</v>
      </c>
      <c r="N203" s="106">
        <v>0.81529799999999997</v>
      </c>
    </row>
    <row r="204" spans="1:14" x14ac:dyDescent="0.25">
      <c r="A204" s="1" t="s">
        <v>1361</v>
      </c>
      <c r="B204" s="106">
        <v>0.10849200000000001</v>
      </c>
      <c r="C204" t="s">
        <v>1354</v>
      </c>
      <c r="D204" s="106">
        <v>0.12678700000000001</v>
      </c>
      <c r="E204" s="1" t="s">
        <v>1593</v>
      </c>
      <c r="F204" s="106">
        <v>3.3718399999999998E-4</v>
      </c>
      <c r="G204" t="s">
        <v>1584</v>
      </c>
      <c r="H204" s="106">
        <v>-30.456499999999998</v>
      </c>
      <c r="I204" s="1" t="s">
        <v>1594</v>
      </c>
      <c r="J204" s="106">
        <v>-0.51141800000000004</v>
      </c>
      <c r="K204" s="1" t="s">
        <v>1595</v>
      </c>
      <c r="L204">
        <v>4.3460399999999998E-3</v>
      </c>
      <c r="M204" s="1" t="s">
        <v>1589</v>
      </c>
      <c r="N204" s="106">
        <v>2.2849600000000001E-2</v>
      </c>
    </row>
    <row r="205" spans="1:14" x14ac:dyDescent="0.25">
      <c r="A205" s="1" t="s">
        <v>1364</v>
      </c>
      <c r="B205" s="106">
        <v>1.9860800000000001E-2</v>
      </c>
      <c r="C205" t="s">
        <v>1358</v>
      </c>
      <c r="D205" s="106">
        <v>2.0012100000000001E-2</v>
      </c>
      <c r="E205" s="1" t="s">
        <v>1596</v>
      </c>
      <c r="F205" s="106">
        <v>6.06931E-2</v>
      </c>
      <c r="G205" t="s">
        <v>1587</v>
      </c>
      <c r="H205" s="106">
        <v>3.6122399999999999</v>
      </c>
      <c r="I205" s="1" t="s">
        <v>1597</v>
      </c>
      <c r="J205" s="106">
        <v>4.36076E-3</v>
      </c>
      <c r="K205" s="1" t="s">
        <v>1598</v>
      </c>
      <c r="L205">
        <v>1.1241900000000001E-2</v>
      </c>
      <c r="M205" s="1" t="s">
        <v>1592</v>
      </c>
      <c r="N205" s="106">
        <v>2.2849600000000001E-2</v>
      </c>
    </row>
    <row r="206" spans="1:14" x14ac:dyDescent="0.25">
      <c r="A206" s="1" t="s">
        <v>1368</v>
      </c>
      <c r="B206" s="106">
        <v>0.10849200000000001</v>
      </c>
      <c r="C206" t="s">
        <v>1361</v>
      </c>
      <c r="D206" s="106">
        <v>0.10677499999999999</v>
      </c>
      <c r="E206" s="1" t="s">
        <v>1599</v>
      </c>
      <c r="F206" s="106">
        <v>6.06931E-2</v>
      </c>
      <c r="G206" t="s">
        <v>1590</v>
      </c>
      <c r="H206" s="106">
        <v>-0.309367</v>
      </c>
      <c r="I206" s="1" t="s">
        <v>1600</v>
      </c>
      <c r="J206" s="106">
        <v>0.178035</v>
      </c>
      <c r="K206" s="1" t="s">
        <v>1601</v>
      </c>
      <c r="L206">
        <v>2.3757799999999999E-2</v>
      </c>
      <c r="M206" s="1" t="s">
        <v>1595</v>
      </c>
      <c r="N206" s="106">
        <v>4.2772799999999996E-3</v>
      </c>
    </row>
    <row r="207" spans="1:14" x14ac:dyDescent="0.25">
      <c r="A207" s="1" t="s">
        <v>1372</v>
      </c>
      <c r="B207" s="106">
        <v>4.9576899999999998E-3</v>
      </c>
      <c r="C207" t="s">
        <v>1364</v>
      </c>
      <c r="D207" s="106">
        <v>1.9546600000000001E-2</v>
      </c>
      <c r="E207" s="1" t="s">
        <v>1602</v>
      </c>
      <c r="F207" s="106">
        <v>6.7436700000000004E-4</v>
      </c>
      <c r="G207" t="s">
        <v>1593</v>
      </c>
      <c r="H207" s="106">
        <v>3.3185400000000002E-4</v>
      </c>
      <c r="I207" s="1" t="s">
        <v>1603</v>
      </c>
      <c r="J207" s="106">
        <v>-0.57636799999999999</v>
      </c>
      <c r="K207" s="1" t="s">
        <v>1604</v>
      </c>
      <c r="L207">
        <v>4.199E-2</v>
      </c>
      <c r="M207" s="1" t="s">
        <v>1598</v>
      </c>
      <c r="N207" s="106">
        <v>1.1063999999999999E-2</v>
      </c>
    </row>
    <row r="208" spans="1:14" x14ac:dyDescent="0.25">
      <c r="A208" s="1" t="s">
        <v>1376</v>
      </c>
      <c r="B208" s="106">
        <v>3.3743500000000003E-2</v>
      </c>
      <c r="C208" t="s">
        <v>1368</v>
      </c>
      <c r="D208" s="106">
        <v>0.10677499999999999</v>
      </c>
      <c r="E208" s="1" t="s">
        <v>1605</v>
      </c>
      <c r="F208" s="106">
        <v>0.23872599999999999</v>
      </c>
      <c r="G208" t="s">
        <v>1596</v>
      </c>
      <c r="H208" s="106">
        <v>5.9733799999999997E-2</v>
      </c>
      <c r="I208" s="1" t="s">
        <v>1606</v>
      </c>
      <c r="J208" s="118">
        <v>8.1738699999999996E-7</v>
      </c>
      <c r="K208" s="1" t="s">
        <v>1607</v>
      </c>
      <c r="L208">
        <v>5.5150299999999995E-4</v>
      </c>
      <c r="M208" s="1" t="s">
        <v>1601</v>
      </c>
      <c r="N208" s="106">
        <v>2.3381900000000001E-2</v>
      </c>
    </row>
    <row r="209" spans="1:14" x14ac:dyDescent="0.25">
      <c r="A209" s="1" t="s">
        <v>1380</v>
      </c>
      <c r="B209" s="106">
        <v>0.15798100000000001</v>
      </c>
      <c r="C209" t="s">
        <v>1372</v>
      </c>
      <c r="D209" s="106">
        <v>4.8792599999999998E-3</v>
      </c>
      <c r="E209" s="1" t="s">
        <v>1608</v>
      </c>
      <c r="F209" s="106">
        <v>-0.23872599999999999</v>
      </c>
      <c r="G209" t="s">
        <v>1599</v>
      </c>
      <c r="H209" s="106">
        <v>5.9733799999999997E-2</v>
      </c>
      <c r="I209" s="1" t="s">
        <v>1609</v>
      </c>
      <c r="J209" s="106">
        <v>5.3841300000000002E-2</v>
      </c>
      <c r="K209" s="1" t="s">
        <v>1610</v>
      </c>
      <c r="L209">
        <v>3.7081700000000002E-2</v>
      </c>
      <c r="M209" s="1" t="s">
        <v>1604</v>
      </c>
      <c r="N209" s="106">
        <v>4.1325599999999997E-2</v>
      </c>
    </row>
    <row r="210" spans="1:14" x14ac:dyDescent="0.25">
      <c r="A210" s="1" t="s">
        <v>1384</v>
      </c>
      <c r="B210" s="106">
        <v>0.15798100000000001</v>
      </c>
      <c r="C210" t="s">
        <v>1376</v>
      </c>
      <c r="D210" s="106">
        <v>3.3209599999999999E-2</v>
      </c>
      <c r="E210" s="1" t="s">
        <v>1611</v>
      </c>
      <c r="F210" s="106">
        <v>6.06931E-2</v>
      </c>
      <c r="G210" t="s">
        <v>1602</v>
      </c>
      <c r="H210" s="106">
        <v>6.6370899999999996E-4</v>
      </c>
      <c r="I210" s="1" t="s">
        <v>1612</v>
      </c>
      <c r="J210" s="106">
        <v>0.41741800000000001</v>
      </c>
      <c r="K210" s="1" t="s">
        <v>1613</v>
      </c>
      <c r="L210">
        <v>0.18504200000000001</v>
      </c>
      <c r="M210" s="1" t="s">
        <v>1607</v>
      </c>
      <c r="N210" s="106">
        <v>5.4277700000000004E-4</v>
      </c>
    </row>
    <row r="211" spans="1:14" x14ac:dyDescent="0.25">
      <c r="A211" s="1" t="s">
        <v>1388</v>
      </c>
      <c r="B211" s="106">
        <v>0.15798100000000001</v>
      </c>
      <c r="C211" t="s">
        <v>1380</v>
      </c>
      <c r="D211" s="106">
        <v>0.15548200000000001</v>
      </c>
      <c r="E211" s="1" t="s">
        <v>1614</v>
      </c>
      <c r="F211" s="106">
        <v>-6.5630699999999997</v>
      </c>
      <c r="G211" t="s">
        <v>1605</v>
      </c>
      <c r="H211" s="106">
        <v>0.234953</v>
      </c>
      <c r="I211" s="1" t="s">
        <v>1615</v>
      </c>
      <c r="J211" s="118">
        <v>1.6347699999999999E-5</v>
      </c>
      <c r="K211" s="1" t="s">
        <v>1616</v>
      </c>
      <c r="L211">
        <v>2.1730199999999999E-3</v>
      </c>
      <c r="M211" s="1" t="s">
        <v>1610</v>
      </c>
      <c r="N211" s="106">
        <v>3.6495100000000003E-2</v>
      </c>
    </row>
    <row r="212" spans="1:14" x14ac:dyDescent="0.25">
      <c r="A212" s="1" t="s">
        <v>1391</v>
      </c>
      <c r="B212" s="106">
        <v>4.9319300000000004</v>
      </c>
      <c r="C212" t="s">
        <v>1384</v>
      </c>
      <c r="D212" s="106">
        <v>0.15548200000000001</v>
      </c>
      <c r="E212" s="1" t="s">
        <v>1617</v>
      </c>
      <c r="F212" s="106">
        <v>2.9447700000000001</v>
      </c>
      <c r="G212" t="s">
        <v>1608</v>
      </c>
      <c r="H212" s="106">
        <v>-0.234953</v>
      </c>
      <c r="I212" s="1" t="s">
        <v>1618</v>
      </c>
      <c r="J212" s="106">
        <v>0.12506</v>
      </c>
      <c r="K212" s="1" t="s">
        <v>1619</v>
      </c>
      <c r="L212">
        <v>2.1730199999999999E-3</v>
      </c>
      <c r="M212" s="1" t="s">
        <v>1613</v>
      </c>
      <c r="N212" s="106">
        <v>0.182114</v>
      </c>
    </row>
    <row r="213" spans="1:14" x14ac:dyDescent="0.25">
      <c r="A213" s="1" t="s">
        <v>1394</v>
      </c>
      <c r="B213" s="106">
        <v>4.9319300000000004</v>
      </c>
      <c r="C213" t="s">
        <v>1388</v>
      </c>
      <c r="D213" s="106">
        <v>0.15548200000000001</v>
      </c>
      <c r="E213" s="1" t="s">
        <v>1620</v>
      </c>
      <c r="F213" s="106">
        <v>6.06931E-2</v>
      </c>
      <c r="G213" t="s">
        <v>1611</v>
      </c>
      <c r="H213" s="106">
        <v>5.9733799999999997E-2</v>
      </c>
      <c r="I213" s="1" t="s">
        <v>1621</v>
      </c>
      <c r="J213" s="106">
        <v>0.37133699999999997</v>
      </c>
      <c r="K213" s="1" t="s">
        <v>1622</v>
      </c>
      <c r="L213">
        <v>7.3780900000000003E-3</v>
      </c>
      <c r="M213" s="1" t="s">
        <v>1616</v>
      </c>
      <c r="N213" s="106">
        <v>2.1386399999999998E-3</v>
      </c>
    </row>
    <row r="214" spans="1:14" x14ac:dyDescent="0.25">
      <c r="A214" s="1" t="s">
        <v>1623</v>
      </c>
      <c r="B214" s="106">
        <v>4.8386200000000001E-3</v>
      </c>
      <c r="C214" t="s">
        <v>1391</v>
      </c>
      <c r="D214" s="106">
        <v>4.9440799999999996</v>
      </c>
      <c r="E214" s="1" t="s">
        <v>1624</v>
      </c>
      <c r="F214" s="106">
        <v>6.06931E-2</v>
      </c>
      <c r="G214" t="s">
        <v>1614</v>
      </c>
      <c r="H214" s="106">
        <v>-6.4593400000000001</v>
      </c>
      <c r="I214" s="1" t="s">
        <v>1625</v>
      </c>
      <c r="J214" s="106">
        <v>0.67030599999999996</v>
      </c>
      <c r="K214" s="1" t="s">
        <v>1626</v>
      </c>
      <c r="L214">
        <v>2.6829800000000001E-2</v>
      </c>
      <c r="M214" s="1" t="s">
        <v>1619</v>
      </c>
      <c r="N214" s="106">
        <v>2.1386399999999998E-3</v>
      </c>
    </row>
    <row r="215" spans="1:14" x14ac:dyDescent="0.25">
      <c r="A215" s="1" t="s">
        <v>1627</v>
      </c>
      <c r="B215" s="106">
        <v>4.8386200000000001E-3</v>
      </c>
      <c r="C215" t="s">
        <v>1394</v>
      </c>
      <c r="D215" s="106">
        <v>4.9440799999999996</v>
      </c>
      <c r="E215" s="1" t="s">
        <v>1628</v>
      </c>
      <c r="F215" s="106">
        <v>3.6415799999999998E-2</v>
      </c>
      <c r="G215" t="s">
        <v>1617</v>
      </c>
      <c r="H215" s="106">
        <v>3.0950000000000002</v>
      </c>
      <c r="I215" s="1" t="s">
        <v>1629</v>
      </c>
      <c r="J215" s="106">
        <v>4.36076E-3</v>
      </c>
      <c r="K215" s="1" t="s">
        <v>1630</v>
      </c>
      <c r="L215">
        <v>4.11387E-2</v>
      </c>
      <c r="M215" s="1" t="s">
        <v>1622</v>
      </c>
      <c r="N215" s="106">
        <v>7.2613499999999997E-3</v>
      </c>
    </row>
    <row r="216" spans="1:14" x14ac:dyDescent="0.25">
      <c r="A216" s="1" t="s">
        <v>1631</v>
      </c>
      <c r="B216" s="106">
        <v>1.2408100000000001E-4</v>
      </c>
      <c r="C216" t="s">
        <v>1623</v>
      </c>
      <c r="D216" s="106">
        <v>4.7620700000000002E-3</v>
      </c>
      <c r="E216" s="1" t="s">
        <v>1632</v>
      </c>
      <c r="F216" s="106">
        <v>-0.18612500000000001</v>
      </c>
      <c r="G216" t="s">
        <v>1620</v>
      </c>
      <c r="H216" s="106">
        <v>5.9733799999999997E-2</v>
      </c>
      <c r="I216" s="1" t="s">
        <v>1633</v>
      </c>
      <c r="J216" s="106">
        <v>0.178035</v>
      </c>
      <c r="K216" s="1" t="s">
        <v>1634</v>
      </c>
      <c r="L216">
        <v>3.7081700000000002E-2</v>
      </c>
      <c r="M216" s="1" t="s">
        <v>1626</v>
      </c>
      <c r="N216" s="106">
        <v>2.64053E-2</v>
      </c>
    </row>
    <row r="217" spans="1:14" x14ac:dyDescent="0.25">
      <c r="A217" s="1" t="s">
        <v>1397</v>
      </c>
      <c r="B217" s="106">
        <v>3.7751800000000002</v>
      </c>
      <c r="C217" t="s">
        <v>1627</v>
      </c>
      <c r="D217" s="106">
        <v>4.7620700000000002E-3</v>
      </c>
      <c r="E217" s="1" t="s">
        <v>1635</v>
      </c>
      <c r="F217" s="106">
        <v>-0.38297900000000001</v>
      </c>
      <c r="G217" t="s">
        <v>1624</v>
      </c>
      <c r="H217" s="106">
        <v>5.9733799999999997E-2</v>
      </c>
      <c r="I217" s="1" t="s">
        <v>1636</v>
      </c>
      <c r="J217" s="118">
        <v>4.8225800000000002E-5</v>
      </c>
      <c r="K217" s="1" t="s">
        <v>1637</v>
      </c>
      <c r="L217">
        <v>8.0362199999999995E-2</v>
      </c>
      <c r="M217" s="1" t="s">
        <v>1630</v>
      </c>
      <c r="N217" s="106">
        <v>4.0487799999999997E-2</v>
      </c>
    </row>
    <row r="218" spans="1:14" x14ac:dyDescent="0.25">
      <c r="A218" s="1" t="s">
        <v>1638</v>
      </c>
      <c r="B218" s="106">
        <v>1.2408100000000001E-4</v>
      </c>
      <c r="C218" t="s">
        <v>1631</v>
      </c>
      <c r="D218" s="106">
        <v>1.22118E-4</v>
      </c>
      <c r="E218" s="1" t="s">
        <v>1639</v>
      </c>
      <c r="F218" s="106">
        <v>0.187751</v>
      </c>
      <c r="G218" t="s">
        <v>1628</v>
      </c>
      <c r="H218" s="106">
        <v>3.5840299999999999E-2</v>
      </c>
      <c r="I218" s="1" t="s">
        <v>1640</v>
      </c>
      <c r="J218" s="106">
        <v>9.0022099999999994E-2</v>
      </c>
      <c r="K218" s="1" t="s">
        <v>1641</v>
      </c>
      <c r="L218">
        <v>0.121624</v>
      </c>
      <c r="M218" s="1" t="s">
        <v>1634</v>
      </c>
      <c r="N218" s="106">
        <v>3.6495100000000003E-2</v>
      </c>
    </row>
    <row r="219" spans="1:14" x14ac:dyDescent="0.25">
      <c r="A219" s="1" t="s">
        <v>1642</v>
      </c>
      <c r="B219" s="106">
        <v>-2.3514299999999998E-3</v>
      </c>
      <c r="C219" t="s">
        <v>1397</v>
      </c>
      <c r="D219" s="106">
        <v>3.8387500000000001</v>
      </c>
      <c r="E219" s="1" t="s">
        <v>1643</v>
      </c>
      <c r="F219" s="106">
        <v>3.3718399999999998E-4</v>
      </c>
      <c r="G219" t="s">
        <v>1632</v>
      </c>
      <c r="H219" s="106">
        <v>-0.18318400000000001</v>
      </c>
      <c r="I219" s="1" t="s">
        <v>1644</v>
      </c>
      <c r="J219" s="106">
        <v>4.6591100000000003E-2</v>
      </c>
      <c r="K219" s="1" t="s">
        <v>1645</v>
      </c>
      <c r="L219">
        <v>8.8715100000000005E-2</v>
      </c>
      <c r="M219" s="1" t="s">
        <v>1637</v>
      </c>
      <c r="N219" s="106">
        <v>7.9090800000000003E-2</v>
      </c>
    </row>
    <row r="220" spans="1:14" x14ac:dyDescent="0.25">
      <c r="A220" s="1" t="s">
        <v>1646</v>
      </c>
      <c r="B220" s="106">
        <v>-2.3514299999999998E-3</v>
      </c>
      <c r="C220" t="s">
        <v>1638</v>
      </c>
      <c r="D220" s="106">
        <v>1.22118E-4</v>
      </c>
      <c r="E220" s="1" t="s">
        <v>1647</v>
      </c>
      <c r="F220" s="106">
        <v>1.0115499999999999E-3</v>
      </c>
      <c r="G220" t="s">
        <v>1635</v>
      </c>
      <c r="H220" s="106">
        <v>-0.37692599999999998</v>
      </c>
      <c r="I220" s="1" t="s">
        <v>1648</v>
      </c>
      <c r="J220" s="106">
        <v>7.4430399999999994E-2</v>
      </c>
      <c r="K220" s="1" t="s">
        <v>1649</v>
      </c>
      <c r="L220">
        <v>2.1730199999999999E-3</v>
      </c>
      <c r="M220" s="1" t="s">
        <v>1641</v>
      </c>
      <c r="N220" s="106">
        <v>0.1197</v>
      </c>
    </row>
    <row r="221" spans="1:14" x14ac:dyDescent="0.25">
      <c r="A221" s="1" t="s">
        <v>1401</v>
      </c>
      <c r="B221" s="106">
        <v>11.7926</v>
      </c>
      <c r="C221" t="s">
        <v>1642</v>
      </c>
      <c r="D221" s="106">
        <v>-2.31423E-3</v>
      </c>
      <c r="E221" s="1" t="s">
        <v>1650</v>
      </c>
      <c r="F221" s="106">
        <v>0.28862900000000002</v>
      </c>
      <c r="G221" t="s">
        <v>1639</v>
      </c>
      <c r="H221" s="106">
        <v>0.184783</v>
      </c>
      <c r="I221" s="1" t="s">
        <v>1651</v>
      </c>
      <c r="J221" s="106">
        <v>-2.3674799999999999E-2</v>
      </c>
      <c r="K221" s="1" t="s">
        <v>1652</v>
      </c>
      <c r="L221">
        <v>1.8043199999999999E-2</v>
      </c>
      <c r="M221" s="1" t="s">
        <v>1645</v>
      </c>
      <c r="N221" s="106">
        <v>8.73115E-2</v>
      </c>
    </row>
    <row r="222" spans="1:14" x14ac:dyDescent="0.25">
      <c r="A222" s="1" t="s">
        <v>1653</v>
      </c>
      <c r="B222" s="106">
        <v>-1.69151E-3</v>
      </c>
      <c r="C222" t="s">
        <v>1646</v>
      </c>
      <c r="D222" s="106">
        <v>-2.31423E-3</v>
      </c>
      <c r="E222" s="1" t="s">
        <v>1654</v>
      </c>
      <c r="F222" s="106">
        <v>-0.28862900000000002</v>
      </c>
      <c r="G222" t="s">
        <v>1643</v>
      </c>
      <c r="H222" s="106">
        <v>3.3185400000000002E-4</v>
      </c>
      <c r="I222" s="1" t="s">
        <v>1655</v>
      </c>
      <c r="J222" s="106">
        <v>-0.37133699999999997</v>
      </c>
      <c r="K222" s="1" t="s">
        <v>1656</v>
      </c>
      <c r="L222">
        <v>0.31024000000000002</v>
      </c>
      <c r="M222" s="1" t="s">
        <v>1649</v>
      </c>
      <c r="N222" s="106">
        <v>2.1386399999999998E-3</v>
      </c>
    </row>
    <row r="223" spans="1:14" x14ac:dyDescent="0.25">
      <c r="A223" s="1" t="s">
        <v>1657</v>
      </c>
      <c r="B223" s="106">
        <v>-1.5674300000000001E-3</v>
      </c>
      <c r="C223" t="s">
        <v>1401</v>
      </c>
      <c r="D223" s="106">
        <v>12.1471</v>
      </c>
      <c r="E223" s="1" t="s">
        <v>1658</v>
      </c>
      <c r="F223" s="106">
        <v>-0.28862900000000002</v>
      </c>
      <c r="G223" t="s">
        <v>1647</v>
      </c>
      <c r="H223" s="106">
        <v>9.9556300000000009E-4</v>
      </c>
      <c r="I223" s="1" t="s">
        <v>1659</v>
      </c>
      <c r="J223" s="118">
        <v>8.1738699999999994E-6</v>
      </c>
      <c r="K223" s="1" t="s">
        <v>1660</v>
      </c>
      <c r="L223">
        <v>3.7081700000000002E-2</v>
      </c>
      <c r="M223" s="1" t="s">
        <v>1652</v>
      </c>
      <c r="N223" s="106">
        <v>1.7757700000000001E-2</v>
      </c>
    </row>
    <row r="224" spans="1:14" x14ac:dyDescent="0.25">
      <c r="A224" s="1" t="s">
        <v>1405</v>
      </c>
      <c r="B224" s="106">
        <v>-8.1721199999999997E-3</v>
      </c>
      <c r="C224" t="s">
        <v>1653</v>
      </c>
      <c r="D224" s="106">
        <v>-1.66475E-3</v>
      </c>
      <c r="E224" s="1" t="s">
        <v>1661</v>
      </c>
      <c r="F224" s="106">
        <v>0.28862900000000002</v>
      </c>
      <c r="G224" t="s">
        <v>1650</v>
      </c>
      <c r="H224" s="106">
        <v>0.28406700000000001</v>
      </c>
      <c r="I224" s="1" t="s">
        <v>1662</v>
      </c>
      <c r="J224" s="106">
        <v>0.178035</v>
      </c>
      <c r="K224" s="1" t="s">
        <v>1663</v>
      </c>
      <c r="L224">
        <v>2.1946299999999998E-2</v>
      </c>
      <c r="M224" s="1" t="s">
        <v>1656</v>
      </c>
      <c r="N224" s="106">
        <v>0.30533100000000002</v>
      </c>
    </row>
    <row r="225" spans="1:14" x14ac:dyDescent="0.25">
      <c r="A225" s="1" t="s">
        <v>1409</v>
      </c>
      <c r="B225" s="106">
        <v>-5.7</v>
      </c>
      <c r="C225" t="s">
        <v>1657</v>
      </c>
      <c r="D225" s="106">
        <v>-1.5426400000000001E-3</v>
      </c>
      <c r="E225" s="1" t="s">
        <v>1664</v>
      </c>
      <c r="F225" s="106">
        <v>-0.55976499999999996</v>
      </c>
      <c r="G225" t="s">
        <v>1654</v>
      </c>
      <c r="H225" s="106">
        <v>-0.28406700000000001</v>
      </c>
      <c r="I225" s="1" t="s">
        <v>1665</v>
      </c>
      <c r="J225" s="106">
        <v>-0.97016899999999995</v>
      </c>
      <c r="K225" s="1" t="s">
        <v>1666</v>
      </c>
      <c r="L225">
        <v>1.8043199999999999E-2</v>
      </c>
      <c r="M225" s="1" t="s">
        <v>1660</v>
      </c>
      <c r="N225" s="106">
        <v>3.6495100000000003E-2</v>
      </c>
    </row>
    <row r="226" spans="1:14" x14ac:dyDescent="0.25">
      <c r="A226" s="1" t="s">
        <v>1413</v>
      </c>
      <c r="B226" s="106">
        <v>26.3782</v>
      </c>
      <c r="C226" t="s">
        <v>1405</v>
      </c>
      <c r="D226" s="106">
        <v>-8.0428400000000008E-3</v>
      </c>
      <c r="E226" s="1" t="s">
        <v>1667</v>
      </c>
      <c r="F226" s="106">
        <v>0.18612500000000001</v>
      </c>
      <c r="G226" t="s">
        <v>1658</v>
      </c>
      <c r="H226" s="106">
        <v>-0.28406700000000001</v>
      </c>
      <c r="I226" s="1" t="s">
        <v>1668</v>
      </c>
      <c r="J226" s="106">
        <v>2.41129E-4</v>
      </c>
      <c r="K226" s="1" t="s">
        <v>1669</v>
      </c>
      <c r="L226">
        <v>0.31024000000000002</v>
      </c>
      <c r="M226" s="1" t="s">
        <v>1663</v>
      </c>
      <c r="N226" s="106">
        <v>2.15991E-2</v>
      </c>
    </row>
    <row r="227" spans="1:14" x14ac:dyDescent="0.25">
      <c r="A227" s="1" t="s">
        <v>1416</v>
      </c>
      <c r="B227" s="106">
        <v>5.21671</v>
      </c>
      <c r="C227" t="s">
        <v>1409</v>
      </c>
      <c r="D227" s="106">
        <v>-5.7</v>
      </c>
      <c r="E227" s="1" t="s">
        <v>1670</v>
      </c>
      <c r="F227" s="106">
        <v>1.48361E-2</v>
      </c>
      <c r="G227" t="s">
        <v>1661</v>
      </c>
      <c r="H227" s="106">
        <v>0.28406700000000001</v>
      </c>
      <c r="I227" s="1" t="s">
        <v>1671</v>
      </c>
      <c r="J227" s="106">
        <v>-0.140509</v>
      </c>
      <c r="K227" s="1" t="s">
        <v>1672</v>
      </c>
      <c r="L227">
        <v>2.1730199999999999E-3</v>
      </c>
      <c r="M227" s="1" t="s">
        <v>1666</v>
      </c>
      <c r="N227" s="106">
        <v>1.7757700000000001E-2</v>
      </c>
    </row>
    <row r="228" spans="1:14" x14ac:dyDescent="0.25">
      <c r="A228" s="1" t="s">
        <v>1673</v>
      </c>
      <c r="B228" s="106">
        <v>-8.8197399999999995E-2</v>
      </c>
      <c r="C228" t="s">
        <v>1413</v>
      </c>
      <c r="D228" s="106">
        <v>26.501899999999999</v>
      </c>
      <c r="E228" s="1" t="s">
        <v>1674</v>
      </c>
      <c r="F228" s="106">
        <v>-0.28862900000000002</v>
      </c>
      <c r="G228" t="s">
        <v>1664</v>
      </c>
      <c r="H228" s="106">
        <v>-0.55091800000000002</v>
      </c>
      <c r="I228" s="1" t="s">
        <v>1675</v>
      </c>
      <c r="J228" s="106">
        <v>0.140509</v>
      </c>
      <c r="K228" s="1" t="s">
        <v>1676</v>
      </c>
      <c r="L228">
        <v>4.3460399999999998E-3</v>
      </c>
      <c r="M228" s="1" t="s">
        <v>1669</v>
      </c>
      <c r="N228" s="106">
        <v>0.30533100000000002</v>
      </c>
    </row>
    <row r="229" spans="1:14" x14ac:dyDescent="0.25">
      <c r="A229" s="1" t="s">
        <v>1677</v>
      </c>
      <c r="B229" s="106">
        <v>-3.9194099999999999E-3</v>
      </c>
      <c r="C229" t="s">
        <v>1416</v>
      </c>
      <c r="D229" s="106">
        <v>5.1341799999999997</v>
      </c>
      <c r="E229" s="1" t="s">
        <v>1678</v>
      </c>
      <c r="F229" s="106">
        <v>3.3718400000000003E-2</v>
      </c>
      <c r="G229" t="s">
        <v>1667</v>
      </c>
      <c r="H229" s="106">
        <v>0.18318400000000001</v>
      </c>
      <c r="I229" s="1" t="s">
        <v>1679</v>
      </c>
      <c r="J229" s="106">
        <v>0.178035</v>
      </c>
      <c r="K229" s="1" t="s">
        <v>1680</v>
      </c>
      <c r="L229">
        <v>2.1730199999999999E-3</v>
      </c>
      <c r="M229" s="1" t="s">
        <v>1672</v>
      </c>
      <c r="N229" s="106">
        <v>2.1386399999999998E-3</v>
      </c>
    </row>
    <row r="230" spans="1:14" x14ac:dyDescent="0.25">
      <c r="A230" s="1" t="s">
        <v>1681</v>
      </c>
      <c r="B230" s="106">
        <v>-1.5674300000000001E-3</v>
      </c>
      <c r="C230" t="s">
        <v>1673</v>
      </c>
      <c r="D230" s="106">
        <v>-8.6802099999999993E-2</v>
      </c>
      <c r="E230" s="1" t="s">
        <v>1682</v>
      </c>
      <c r="F230" s="106">
        <v>1.11866</v>
      </c>
      <c r="G230" t="s">
        <v>1670</v>
      </c>
      <c r="H230" s="106">
        <v>1.4601599999999999E-2</v>
      </c>
      <c r="I230" s="1" t="s">
        <v>1683</v>
      </c>
      <c r="J230" s="106">
        <v>0.23950199999999999</v>
      </c>
      <c r="K230" s="1" t="s">
        <v>1684</v>
      </c>
      <c r="L230">
        <v>2.1730199999999999E-3</v>
      </c>
      <c r="M230" s="1" t="s">
        <v>1676</v>
      </c>
      <c r="N230" s="106">
        <v>4.2772799999999996E-3</v>
      </c>
    </row>
    <row r="231" spans="1:14" x14ac:dyDescent="0.25">
      <c r="A231" s="1" t="s">
        <v>1685</v>
      </c>
      <c r="B231" s="106">
        <v>-1.81559E-3</v>
      </c>
      <c r="C231" t="s">
        <v>1677</v>
      </c>
      <c r="D231" s="106">
        <v>-3.8574099999999999E-3</v>
      </c>
      <c r="E231" s="1" t="s">
        <v>1686</v>
      </c>
      <c r="F231" s="106">
        <v>1.11866</v>
      </c>
      <c r="G231" t="s">
        <v>1674</v>
      </c>
      <c r="H231" s="106">
        <v>-0.28406700000000001</v>
      </c>
      <c r="I231" s="1" t="s">
        <v>1687</v>
      </c>
      <c r="J231" s="106">
        <v>-8.72152E-3</v>
      </c>
      <c r="K231" s="1" t="s">
        <v>1688</v>
      </c>
      <c r="L231" s="117">
        <v>4.0716000000000001E-6</v>
      </c>
      <c r="M231" s="1" t="s">
        <v>1680</v>
      </c>
      <c r="N231" s="106">
        <v>2.1386399999999998E-3</v>
      </c>
    </row>
    <row r="232" spans="1:14" x14ac:dyDescent="0.25">
      <c r="A232" s="1" t="s">
        <v>1689</v>
      </c>
      <c r="B232" s="106">
        <v>-1.9597099999999999E-3</v>
      </c>
      <c r="C232" t="s">
        <v>1681</v>
      </c>
      <c r="D232" s="106">
        <v>-1.5426400000000001E-3</v>
      </c>
      <c r="E232" s="1" t="s">
        <v>1690</v>
      </c>
      <c r="F232" s="106">
        <v>1.11866</v>
      </c>
      <c r="G232" t="s">
        <v>1682</v>
      </c>
      <c r="H232" s="106">
        <v>1.1009800000000001</v>
      </c>
      <c r="I232" s="1" t="s">
        <v>1691</v>
      </c>
      <c r="J232" s="106">
        <v>0.17246900000000001</v>
      </c>
      <c r="K232" s="1" t="s">
        <v>1692</v>
      </c>
      <c r="L232">
        <v>3.7081700000000002E-2</v>
      </c>
      <c r="M232" s="1" t="s">
        <v>1684</v>
      </c>
      <c r="N232" s="106">
        <v>2.1386399999999998E-3</v>
      </c>
    </row>
    <row r="233" spans="1:14" x14ac:dyDescent="0.25">
      <c r="A233" s="1" t="s">
        <v>1424</v>
      </c>
      <c r="B233" s="106">
        <v>-5.9226099999999997</v>
      </c>
      <c r="C233" t="s">
        <v>1685</v>
      </c>
      <c r="D233" s="106">
        <v>-1.7868700000000001E-3</v>
      </c>
      <c r="E233" s="1" t="s">
        <v>1693</v>
      </c>
      <c r="F233" s="106">
        <v>0.10452699999999999</v>
      </c>
      <c r="G233" t="s">
        <v>1686</v>
      </c>
      <c r="H233" s="106">
        <v>1.1009800000000001</v>
      </c>
      <c r="I233" s="1" t="s">
        <v>1694</v>
      </c>
      <c r="J233" s="106">
        <v>2.03039E-3</v>
      </c>
      <c r="K233" s="1" t="s">
        <v>1695</v>
      </c>
      <c r="L233">
        <v>8.8715100000000005E-2</v>
      </c>
      <c r="M233" s="1" t="s">
        <v>1688</v>
      </c>
      <c r="N233" s="118">
        <v>4.0071799999999998E-6</v>
      </c>
    </row>
    <row r="234" spans="1:14" x14ac:dyDescent="0.25">
      <c r="A234" s="1" t="s">
        <v>1696</v>
      </c>
      <c r="B234" s="106">
        <v>-1.5674300000000001E-3</v>
      </c>
      <c r="C234" t="s">
        <v>1689</v>
      </c>
      <c r="D234" s="106">
        <v>-1.9287E-3</v>
      </c>
      <c r="E234" s="1" t="s">
        <v>1697</v>
      </c>
      <c r="F234" s="106">
        <v>4.0542600000000002</v>
      </c>
      <c r="G234" t="s">
        <v>1690</v>
      </c>
      <c r="H234" s="106">
        <v>1.1009800000000001</v>
      </c>
      <c r="I234" s="1" t="s">
        <v>1698</v>
      </c>
      <c r="J234" s="106">
        <v>0.199491</v>
      </c>
      <c r="K234" s="1" t="s">
        <v>1699</v>
      </c>
      <c r="L234" s="117">
        <v>2.4023400000000001E-5</v>
      </c>
      <c r="M234" s="1" t="s">
        <v>1692</v>
      </c>
      <c r="N234" s="106">
        <v>3.6495100000000003E-2</v>
      </c>
    </row>
    <row r="235" spans="1:14" x14ac:dyDescent="0.25">
      <c r="A235" s="1" t="s">
        <v>1428</v>
      </c>
      <c r="B235" s="106">
        <v>-10.8682</v>
      </c>
      <c r="C235" t="s">
        <v>1424</v>
      </c>
      <c r="D235" s="106">
        <v>-5.8289200000000001</v>
      </c>
      <c r="E235" s="1" t="s">
        <v>1700</v>
      </c>
      <c r="F235" s="106">
        <v>1.0115499999999999E-3</v>
      </c>
      <c r="G235" t="s">
        <v>1693</v>
      </c>
      <c r="H235" s="106">
        <v>0.10287499999999999</v>
      </c>
      <c r="I235" s="1" t="s">
        <v>1701</v>
      </c>
      <c r="J235" s="106">
        <v>0.37133699999999997</v>
      </c>
      <c r="K235" s="1" t="s">
        <v>1702</v>
      </c>
      <c r="L235" s="117">
        <v>4.0716000000000001E-6</v>
      </c>
      <c r="M235" s="1" t="s">
        <v>1695</v>
      </c>
      <c r="N235" s="106">
        <v>8.73115E-2</v>
      </c>
    </row>
    <row r="236" spans="1:14" x14ac:dyDescent="0.25">
      <c r="A236" s="1" t="s">
        <v>1432</v>
      </c>
      <c r="B236" s="106">
        <v>-0.51182899999999998</v>
      </c>
      <c r="C236" t="s">
        <v>1696</v>
      </c>
      <c r="D236" s="106">
        <v>-1.5426400000000001E-3</v>
      </c>
      <c r="E236" s="1" t="s">
        <v>1703</v>
      </c>
      <c r="F236" s="106">
        <v>1.0115499999999999E-3</v>
      </c>
      <c r="G236" t="s">
        <v>1697</v>
      </c>
      <c r="H236" s="106">
        <v>2.2067700000000001</v>
      </c>
      <c r="I236" s="1" t="s">
        <v>1704</v>
      </c>
      <c r="J236" s="106">
        <v>8.72152E-3</v>
      </c>
      <c r="K236" s="1" t="s">
        <v>1705</v>
      </c>
      <c r="L236">
        <v>1.17974E-2</v>
      </c>
      <c r="M236" s="1" t="s">
        <v>1699</v>
      </c>
      <c r="N236" s="118">
        <v>2.3643300000000001E-5</v>
      </c>
    </row>
    <row r="237" spans="1:14" x14ac:dyDescent="0.25">
      <c r="A237" s="1" t="s">
        <v>1436</v>
      </c>
      <c r="B237" s="106">
        <v>-0.103491</v>
      </c>
      <c r="C237" t="s">
        <v>1428</v>
      </c>
      <c r="D237" s="106">
        <v>-11.237299999999999</v>
      </c>
      <c r="E237" s="1" t="s">
        <v>1706</v>
      </c>
      <c r="F237" s="106">
        <v>1.0115499999999999E-3</v>
      </c>
      <c r="G237" t="s">
        <v>1707</v>
      </c>
      <c r="H237" s="106">
        <v>1.94699</v>
      </c>
      <c r="I237" s="1" t="s">
        <v>1708</v>
      </c>
      <c r="J237" s="106">
        <v>0.12506</v>
      </c>
      <c r="K237" s="1" t="s">
        <v>1709</v>
      </c>
      <c r="L237" s="117">
        <v>4.0716000000000001E-6</v>
      </c>
      <c r="M237" s="1" t="s">
        <v>1702</v>
      </c>
      <c r="N237" s="118">
        <v>4.0071799999999998E-6</v>
      </c>
    </row>
    <row r="238" spans="1:14" x14ac:dyDescent="0.25">
      <c r="A238" s="1" t="s">
        <v>1710</v>
      </c>
      <c r="B238" s="106">
        <v>-1.5674300000000001E-3</v>
      </c>
      <c r="C238" t="s">
        <v>1432</v>
      </c>
      <c r="D238" s="106">
        <v>-0.50373100000000004</v>
      </c>
      <c r="E238" s="1" t="s">
        <v>1711</v>
      </c>
      <c r="F238" s="106">
        <v>-0.23872599999999999</v>
      </c>
      <c r="G238" t="s">
        <v>1700</v>
      </c>
      <c r="H238" s="106">
        <v>9.9556300000000009E-4</v>
      </c>
      <c r="I238" s="1" t="s">
        <v>1712</v>
      </c>
      <c r="J238" s="106">
        <v>-0.77953099999999997</v>
      </c>
      <c r="K238" s="1" t="s">
        <v>1713</v>
      </c>
      <c r="L238">
        <v>1.1241900000000001E-2</v>
      </c>
      <c r="M238" s="1" t="s">
        <v>1705</v>
      </c>
      <c r="N238" s="106">
        <v>1.1610799999999999E-2</v>
      </c>
    </row>
    <row r="239" spans="1:14" x14ac:dyDescent="0.25">
      <c r="A239" s="1" t="s">
        <v>1714</v>
      </c>
      <c r="B239" s="106">
        <v>-1.2408100000000001E-4</v>
      </c>
      <c r="C239" t="s">
        <v>1436</v>
      </c>
      <c r="D239" s="106">
        <v>-0.101853</v>
      </c>
      <c r="E239" s="1" t="s">
        <v>1715</v>
      </c>
      <c r="F239" s="106">
        <v>-3.3718400000000003E-2</v>
      </c>
      <c r="G239" t="s">
        <v>1703</v>
      </c>
      <c r="H239" s="106">
        <v>9.9556300000000009E-4</v>
      </c>
      <c r="I239" s="1" t="s">
        <v>1716</v>
      </c>
      <c r="J239" s="106">
        <v>4.36076E-3</v>
      </c>
      <c r="K239" s="1" t="s">
        <v>1717</v>
      </c>
      <c r="L239">
        <v>0.83377299999999999</v>
      </c>
      <c r="M239" s="1" t="s">
        <v>1709</v>
      </c>
      <c r="N239" s="118">
        <v>4.0071799999999998E-6</v>
      </c>
    </row>
    <row r="240" spans="1:14" x14ac:dyDescent="0.25">
      <c r="A240" s="1" t="s">
        <v>1718</v>
      </c>
      <c r="B240" s="106">
        <v>1.2408100000000001E-4</v>
      </c>
      <c r="C240" t="s">
        <v>1710</v>
      </c>
      <c r="D240" s="106">
        <v>-1.5426400000000001E-3</v>
      </c>
      <c r="E240" s="1" t="s">
        <v>1719</v>
      </c>
      <c r="F240" s="106">
        <v>1.11866</v>
      </c>
      <c r="G240" t="s">
        <v>1706</v>
      </c>
      <c r="H240" s="106">
        <v>9.9556300000000009E-4</v>
      </c>
      <c r="I240" s="1" t="s">
        <v>1720</v>
      </c>
      <c r="J240" s="106">
        <v>1.4806100000000001E-2</v>
      </c>
      <c r="K240" s="1" t="s">
        <v>1721</v>
      </c>
      <c r="L240">
        <v>0.14378199999999999</v>
      </c>
      <c r="M240" s="1" t="s">
        <v>1713</v>
      </c>
      <c r="N240" s="106">
        <v>1.1063999999999999E-2</v>
      </c>
    </row>
    <row r="241" spans="1:14" x14ac:dyDescent="0.25">
      <c r="A241" s="1" t="s">
        <v>1722</v>
      </c>
      <c r="B241" s="106">
        <v>1.2408100000000001E-4</v>
      </c>
      <c r="C241" t="s">
        <v>1714</v>
      </c>
      <c r="D241" s="106">
        <v>-1.22118E-4</v>
      </c>
      <c r="E241" s="1" t="s">
        <v>1723</v>
      </c>
      <c r="F241" s="118">
        <v>3.9787699999999999E-5</v>
      </c>
      <c r="G241" t="s">
        <v>1711</v>
      </c>
      <c r="H241" s="106">
        <v>-0.234953</v>
      </c>
      <c r="I241" s="1" t="s">
        <v>1724</v>
      </c>
      <c r="J241" s="106">
        <v>3.6208600000000001E-2</v>
      </c>
      <c r="K241" s="1" t="s">
        <v>1725</v>
      </c>
      <c r="L241" s="117">
        <v>1.62864E-6</v>
      </c>
      <c r="M241" s="1" t="s">
        <v>1717</v>
      </c>
      <c r="N241" s="106">
        <v>0.820581</v>
      </c>
    </row>
    <row r="242" spans="1:14" x14ac:dyDescent="0.25">
      <c r="A242" s="1" t="s">
        <v>1439</v>
      </c>
      <c r="B242" s="106">
        <v>2.4816299999999998E-4</v>
      </c>
      <c r="C242" t="s">
        <v>1718</v>
      </c>
      <c r="D242" s="106">
        <v>1.22118E-4</v>
      </c>
      <c r="E242" s="1" t="s">
        <v>1726</v>
      </c>
      <c r="F242" s="106">
        <v>0.70526500000000003</v>
      </c>
      <c r="G242" t="s">
        <v>1715</v>
      </c>
      <c r="H242" s="106">
        <v>-3.3185399999999997E-2</v>
      </c>
      <c r="I242" s="1" t="s">
        <v>1727</v>
      </c>
      <c r="J242" s="106">
        <v>23.246300000000002</v>
      </c>
      <c r="K242" s="1" t="s">
        <v>1728</v>
      </c>
      <c r="L242" s="117">
        <v>2.4023400000000001E-5</v>
      </c>
      <c r="M242" s="1" t="s">
        <v>1721</v>
      </c>
      <c r="N242" s="106">
        <v>0.14150699999999999</v>
      </c>
    </row>
    <row r="243" spans="1:14" x14ac:dyDescent="0.25">
      <c r="A243" s="1" t="s">
        <v>1442</v>
      </c>
      <c r="B243" s="106">
        <v>2.1093800000000001E-3</v>
      </c>
      <c r="C243" t="s">
        <v>1722</v>
      </c>
      <c r="D243" s="106">
        <v>1.22118E-4</v>
      </c>
      <c r="E243" s="1" t="s">
        <v>1729</v>
      </c>
      <c r="F243" s="106">
        <v>0.70526500000000003</v>
      </c>
      <c r="G243" t="s">
        <v>1719</v>
      </c>
      <c r="H243" s="106">
        <v>1.1009800000000001</v>
      </c>
      <c r="I243" s="1" t="s">
        <v>1730</v>
      </c>
      <c r="J243" s="106">
        <v>-23.242000000000001</v>
      </c>
      <c r="K243" s="1" t="s">
        <v>1731</v>
      </c>
      <c r="L243">
        <v>4.8715999999999999</v>
      </c>
      <c r="M243" s="1" t="s">
        <v>1725</v>
      </c>
      <c r="N243" s="118">
        <v>1.60287E-6</v>
      </c>
    </row>
    <row r="244" spans="1:14" x14ac:dyDescent="0.25">
      <c r="A244" s="1" t="s">
        <v>1732</v>
      </c>
      <c r="B244" s="106">
        <v>8.1721199999999997E-3</v>
      </c>
      <c r="C244" t="s">
        <v>1439</v>
      </c>
      <c r="D244" s="106">
        <v>2.4423700000000001E-4</v>
      </c>
      <c r="E244" s="1" t="s">
        <v>1733</v>
      </c>
      <c r="F244" s="106">
        <v>0.13217599999999999</v>
      </c>
      <c r="G244" t="s">
        <v>1723</v>
      </c>
      <c r="H244" s="118">
        <v>3.9158800000000002E-5</v>
      </c>
      <c r="I244" s="1" t="s">
        <v>1734</v>
      </c>
      <c r="J244" s="106">
        <v>-0.72396300000000002</v>
      </c>
      <c r="K244" s="1" t="s">
        <v>1735</v>
      </c>
      <c r="L244">
        <v>8.8715100000000005E-2</v>
      </c>
      <c r="M244" s="1" t="s">
        <v>1728</v>
      </c>
      <c r="N244" s="118">
        <v>2.3643300000000001E-5</v>
      </c>
    </row>
    <row r="245" spans="1:14" x14ac:dyDescent="0.25">
      <c r="A245" s="1" t="s">
        <v>1736</v>
      </c>
      <c r="B245" s="106">
        <v>4.6444299999999997E-3</v>
      </c>
      <c r="C245" t="s">
        <v>1442</v>
      </c>
      <c r="D245" s="106">
        <v>2.0760100000000001E-3</v>
      </c>
      <c r="E245" s="1" t="s">
        <v>1737</v>
      </c>
      <c r="F245" s="106">
        <v>13.564399999999999</v>
      </c>
      <c r="G245" t="s">
        <v>1726</v>
      </c>
      <c r="H245" s="106">
        <v>0.69411900000000004</v>
      </c>
      <c r="I245" s="1" t="s">
        <v>1738</v>
      </c>
      <c r="J245" s="106">
        <v>0.20516400000000001</v>
      </c>
      <c r="K245" s="1" t="s">
        <v>1739</v>
      </c>
      <c r="L245">
        <v>1.2865100000000001E-2</v>
      </c>
      <c r="M245" s="1" t="s">
        <v>1731</v>
      </c>
      <c r="N245" s="106">
        <v>4.8846999999999996</v>
      </c>
    </row>
    <row r="246" spans="1:14" x14ac:dyDescent="0.25">
      <c r="A246" s="1" t="s">
        <v>1740</v>
      </c>
      <c r="B246" s="106">
        <v>2.3222099999999999E-3</v>
      </c>
      <c r="C246" t="s">
        <v>1732</v>
      </c>
      <c r="D246" s="106">
        <v>8.0428400000000008E-3</v>
      </c>
      <c r="E246" s="1" t="s">
        <v>1741</v>
      </c>
      <c r="F246" s="106">
        <v>3.5741499999999998E-4</v>
      </c>
      <c r="G246" t="s">
        <v>1729</v>
      </c>
      <c r="H246" s="106">
        <v>0.69411900000000004</v>
      </c>
      <c r="I246" s="1" t="s">
        <v>1742</v>
      </c>
      <c r="J246" s="118">
        <v>8.1738699999999996E-7</v>
      </c>
      <c r="K246" s="1" t="s">
        <v>1743</v>
      </c>
      <c r="L246">
        <v>2.6829800000000001E-2</v>
      </c>
      <c r="M246" s="1" t="s">
        <v>1735</v>
      </c>
      <c r="N246" s="106">
        <v>8.73115E-2</v>
      </c>
    </row>
    <row r="247" spans="1:14" x14ac:dyDescent="0.25">
      <c r="A247" s="1" t="s">
        <v>1744</v>
      </c>
      <c r="B247" s="106">
        <v>8.1721199999999997E-3</v>
      </c>
      <c r="C247" t="s">
        <v>1736</v>
      </c>
      <c r="D247" s="106">
        <v>4.5709499999999998E-3</v>
      </c>
      <c r="E247" s="1" t="s">
        <v>1745</v>
      </c>
      <c r="F247" s="106">
        <v>1.8410200000000001E-3</v>
      </c>
      <c r="G247" t="s">
        <v>1733</v>
      </c>
      <c r="H247" s="106">
        <v>0.13008700000000001</v>
      </c>
      <c r="I247" s="1" t="s">
        <v>1746</v>
      </c>
      <c r="J247" s="106">
        <v>-8.72152E-3</v>
      </c>
      <c r="K247" s="1" t="s">
        <v>1747</v>
      </c>
      <c r="L247" s="117">
        <v>2.4023400000000001E-5</v>
      </c>
      <c r="M247" s="1" t="s">
        <v>1739</v>
      </c>
      <c r="N247" s="106">
        <v>1.2661499999999999E-2</v>
      </c>
    </row>
    <row r="248" spans="1:14" x14ac:dyDescent="0.25">
      <c r="A248" s="1" t="s">
        <v>1748</v>
      </c>
      <c r="B248" s="106">
        <v>2.0430299999999999E-3</v>
      </c>
      <c r="C248" t="s">
        <v>1749</v>
      </c>
      <c r="D248" s="106">
        <v>2.2854799999999999E-3</v>
      </c>
      <c r="E248" s="1" t="s">
        <v>1750</v>
      </c>
      <c r="F248" s="106">
        <v>0.36585000000000001</v>
      </c>
      <c r="G248" t="s">
        <v>1737</v>
      </c>
      <c r="H248" s="106">
        <v>14.1442</v>
      </c>
      <c r="I248" s="1" t="s">
        <v>1751</v>
      </c>
      <c r="J248" s="106">
        <v>0.17246900000000001</v>
      </c>
      <c r="K248" s="1" t="s">
        <v>1752</v>
      </c>
      <c r="L248" s="117">
        <v>2.4023400000000001E-5</v>
      </c>
      <c r="M248" s="1" t="s">
        <v>1743</v>
      </c>
      <c r="N248" s="106">
        <v>2.64053E-2</v>
      </c>
    </row>
    <row r="249" spans="1:14" x14ac:dyDescent="0.25">
      <c r="A249" s="1" t="s">
        <v>1753</v>
      </c>
      <c r="B249" s="106">
        <v>1.7015299999999999E-3</v>
      </c>
      <c r="C249" t="s">
        <v>1744</v>
      </c>
      <c r="D249" s="106">
        <v>8.0428400000000008E-3</v>
      </c>
      <c r="E249" s="1" t="s">
        <v>1754</v>
      </c>
      <c r="F249" s="106">
        <v>0.233601</v>
      </c>
      <c r="G249" t="s">
        <v>1741</v>
      </c>
      <c r="H249" s="106">
        <v>3.5176599999999999E-4</v>
      </c>
      <c r="I249" s="1" t="s">
        <v>1755</v>
      </c>
      <c r="J249" s="106">
        <v>0.17246900000000001</v>
      </c>
      <c r="K249" s="1" t="s">
        <v>1756</v>
      </c>
      <c r="L249">
        <v>0.139046</v>
      </c>
      <c r="M249" s="1" t="s">
        <v>1757</v>
      </c>
      <c r="N249" s="106">
        <v>8.8788600000000006E-3</v>
      </c>
    </row>
    <row r="250" spans="1:14" x14ac:dyDescent="0.25">
      <c r="A250" s="1" t="s">
        <v>1449</v>
      </c>
      <c r="B250" s="106">
        <v>1.2408100000000001E-4</v>
      </c>
      <c r="C250" t="s">
        <v>1748</v>
      </c>
      <c r="D250" s="106">
        <v>2.0107100000000002E-3</v>
      </c>
      <c r="E250" s="1" t="s">
        <v>1758</v>
      </c>
      <c r="F250" s="106">
        <v>-8.6595500000000002E-3</v>
      </c>
      <c r="G250" t="s">
        <v>1745</v>
      </c>
      <c r="H250" s="106">
        <v>1.81193E-3</v>
      </c>
      <c r="I250" s="1" t="s">
        <v>1759</v>
      </c>
      <c r="J250" s="106">
        <v>2.03039E-3</v>
      </c>
      <c r="K250" s="1" t="s">
        <v>1760</v>
      </c>
      <c r="L250">
        <v>0.121756</v>
      </c>
      <c r="M250" s="1" t="s">
        <v>1747</v>
      </c>
      <c r="N250" s="118">
        <v>2.3643300000000001E-5</v>
      </c>
    </row>
    <row r="251" spans="1:14" x14ac:dyDescent="0.25">
      <c r="A251" s="1" t="s">
        <v>1761</v>
      </c>
      <c r="B251" s="106">
        <v>2.4463000000000002E-3</v>
      </c>
      <c r="C251" t="s">
        <v>1753</v>
      </c>
      <c r="D251" s="106">
        <v>1.67461E-3</v>
      </c>
      <c r="E251" s="1" t="s">
        <v>1762</v>
      </c>
      <c r="F251" s="106">
        <v>1.6656899999999999E-2</v>
      </c>
      <c r="G251" t="s">
        <v>1750</v>
      </c>
      <c r="H251" s="106">
        <v>0.360068</v>
      </c>
      <c r="I251" s="1" t="s">
        <v>1763</v>
      </c>
      <c r="J251" s="106">
        <v>8.72152E-3</v>
      </c>
      <c r="K251" s="1" t="s">
        <v>1764</v>
      </c>
      <c r="L251">
        <v>0.13775999999999999</v>
      </c>
      <c r="M251" s="1" t="s">
        <v>1752</v>
      </c>
      <c r="N251" s="118">
        <v>2.3643300000000001E-5</v>
      </c>
    </row>
    <row r="252" spans="1:14" x14ac:dyDescent="0.25">
      <c r="A252" s="1" t="s">
        <v>1765</v>
      </c>
      <c r="B252" s="106">
        <v>-7.4448799999999996E-4</v>
      </c>
      <c r="C252" t="s">
        <v>1449</v>
      </c>
      <c r="D252" s="106">
        <v>1.22118E-4</v>
      </c>
      <c r="E252" s="1" t="s">
        <v>1766</v>
      </c>
      <c r="F252" s="106">
        <v>1.7128899999999999E-2</v>
      </c>
      <c r="G252" t="s">
        <v>1754</v>
      </c>
      <c r="H252" s="106">
        <v>0.229909</v>
      </c>
      <c r="I252" s="1" t="s">
        <v>1767</v>
      </c>
      <c r="J252" s="106">
        <v>0.27898299999999998</v>
      </c>
      <c r="K252" s="1" t="s">
        <v>1768</v>
      </c>
      <c r="L252">
        <v>2.6829800000000001E-2</v>
      </c>
      <c r="M252" s="1" t="s">
        <v>1756</v>
      </c>
      <c r="N252" s="106">
        <v>0.136846</v>
      </c>
    </row>
    <row r="253" spans="1:14" x14ac:dyDescent="0.25">
      <c r="A253" s="1" t="s">
        <v>1452</v>
      </c>
      <c r="B253" s="106">
        <v>3.2326299999999999</v>
      </c>
      <c r="C253" t="s">
        <v>1761</v>
      </c>
      <c r="D253" s="106">
        <v>1.22118E-4</v>
      </c>
      <c r="E253" s="1" t="s">
        <v>1769</v>
      </c>
      <c r="F253" s="106">
        <v>1.6656899999999999E-2</v>
      </c>
      <c r="G253" t="s">
        <v>1758</v>
      </c>
      <c r="H253" s="106">
        <v>-8.5226899999999994E-3</v>
      </c>
      <c r="I253" s="1" t="s">
        <v>1770</v>
      </c>
      <c r="J253" s="106">
        <v>5.3841300000000002E-2</v>
      </c>
      <c r="K253" s="1" t="s">
        <v>1771</v>
      </c>
      <c r="L253">
        <v>0.198769</v>
      </c>
      <c r="M253" s="1" t="s">
        <v>1760</v>
      </c>
      <c r="N253" s="106">
        <v>0.11983000000000001</v>
      </c>
    </row>
    <row r="254" spans="1:14" x14ac:dyDescent="0.25">
      <c r="A254" s="1" t="s">
        <v>1455</v>
      </c>
      <c r="B254" s="106">
        <v>4.4032799999999997E-2</v>
      </c>
      <c r="C254" t="s">
        <v>1772</v>
      </c>
      <c r="D254" s="106">
        <v>-2.2854799999999999E-3</v>
      </c>
      <c r="E254" s="1" t="s">
        <v>1773</v>
      </c>
      <c r="F254" s="106">
        <v>1.7128899999999999E-2</v>
      </c>
      <c r="G254" t="s">
        <v>1762</v>
      </c>
      <c r="H254" s="106">
        <v>1.6393600000000001E-2</v>
      </c>
      <c r="I254" s="1" t="s">
        <v>1774</v>
      </c>
      <c r="J254" s="106">
        <v>0.199491</v>
      </c>
      <c r="K254" s="1" t="s">
        <v>1775</v>
      </c>
      <c r="L254">
        <v>8.8715100000000005E-2</v>
      </c>
      <c r="M254" s="1" t="s">
        <v>1764</v>
      </c>
      <c r="N254" s="106">
        <v>0.13558000000000001</v>
      </c>
    </row>
    <row r="255" spans="1:14" x14ac:dyDescent="0.25">
      <c r="A255" s="1" t="s">
        <v>1776</v>
      </c>
      <c r="B255" s="106">
        <v>3.9706000000000003E-3</v>
      </c>
      <c r="C255" t="s">
        <v>1765</v>
      </c>
      <c r="D255" s="106">
        <v>-7.3271100000000004E-4</v>
      </c>
      <c r="E255" s="1" t="s">
        <v>1777</v>
      </c>
      <c r="F255" s="106">
        <v>1.6656899999999999E-2</v>
      </c>
      <c r="G255" t="s">
        <v>1766</v>
      </c>
      <c r="H255" s="106">
        <v>1.68582E-2</v>
      </c>
      <c r="I255" s="1" t="s">
        <v>1778</v>
      </c>
      <c r="J255" s="106">
        <v>-0.41741800000000001</v>
      </c>
      <c r="K255" s="1" t="s">
        <v>1779</v>
      </c>
      <c r="L255">
        <v>1.20139E-4</v>
      </c>
      <c r="M255" s="1" t="s">
        <v>1768</v>
      </c>
      <c r="N255" s="106">
        <v>2.64053E-2</v>
      </c>
    </row>
    <row r="256" spans="1:14" x14ac:dyDescent="0.25">
      <c r="A256" s="1" t="s">
        <v>1780</v>
      </c>
      <c r="B256" s="106">
        <v>2.3647800000000001E-4</v>
      </c>
      <c r="C256" t="s">
        <v>1452</v>
      </c>
      <c r="D256" s="106">
        <v>3.3949500000000001</v>
      </c>
      <c r="E256" s="1" t="s">
        <v>1781</v>
      </c>
      <c r="F256" s="106">
        <v>7.1086499999999999</v>
      </c>
      <c r="G256" t="s">
        <v>1769</v>
      </c>
      <c r="H256" s="106">
        <v>1.6393600000000001E-2</v>
      </c>
      <c r="I256" s="1" t="s">
        <v>1782</v>
      </c>
      <c r="J256" s="106">
        <v>1.70834E-4</v>
      </c>
      <c r="K256" s="1" t="s">
        <v>1783</v>
      </c>
      <c r="L256">
        <v>7.3780900000000003E-3</v>
      </c>
      <c r="M256" s="1" t="s">
        <v>1771</v>
      </c>
      <c r="N256" s="106">
        <v>0.19562399999999999</v>
      </c>
    </row>
    <row r="257" spans="1:14" x14ac:dyDescent="0.25">
      <c r="A257" s="1" t="s">
        <v>1465</v>
      </c>
      <c r="B257" s="106">
        <v>7.4515600000000003E-3</v>
      </c>
      <c r="C257" t="s">
        <v>1455</v>
      </c>
      <c r="D257" s="106">
        <v>4.3336199999999998E-2</v>
      </c>
      <c r="E257" s="1" t="s">
        <v>1784</v>
      </c>
      <c r="F257" s="106">
        <v>7.1086499999999999</v>
      </c>
      <c r="G257" t="s">
        <v>1773</v>
      </c>
      <c r="H257" s="106">
        <v>1.68582E-2</v>
      </c>
      <c r="I257" s="1" t="s">
        <v>1785</v>
      </c>
      <c r="J257" s="106">
        <v>0.28101399999999999</v>
      </c>
      <c r="K257" s="1" t="s">
        <v>1786</v>
      </c>
      <c r="L257" s="117">
        <v>4.0716000000000001E-6</v>
      </c>
      <c r="M257" s="1" t="s">
        <v>1775</v>
      </c>
      <c r="N257" s="106">
        <v>8.73115E-2</v>
      </c>
    </row>
    <row r="258" spans="1:14" x14ac:dyDescent="0.25">
      <c r="A258" s="1" t="s">
        <v>1468</v>
      </c>
      <c r="B258" s="106">
        <v>3.73741E-2</v>
      </c>
      <c r="C258" t="s">
        <v>1776</v>
      </c>
      <c r="D258" s="106">
        <v>3.9077900000000004E-3</v>
      </c>
      <c r="E258" s="1" t="s">
        <v>1787</v>
      </c>
      <c r="F258" s="106">
        <v>1.8410200000000001E-3</v>
      </c>
      <c r="G258" t="s">
        <v>1777</v>
      </c>
      <c r="H258" s="106">
        <v>1.6393600000000001E-2</v>
      </c>
      <c r="I258" s="1" t="s">
        <v>1788</v>
      </c>
      <c r="J258" s="106">
        <v>0.236231</v>
      </c>
      <c r="K258" s="1" t="s">
        <v>1789</v>
      </c>
      <c r="L258">
        <v>1.1241900000000001E-2</v>
      </c>
      <c r="M258" s="1" t="s">
        <v>1779</v>
      </c>
      <c r="N258" s="106">
        <v>1.18238E-4</v>
      </c>
    </row>
    <row r="259" spans="1:14" x14ac:dyDescent="0.25">
      <c r="A259" s="1" t="s">
        <v>1471</v>
      </c>
      <c r="B259" s="106">
        <v>2.4788499999999999E-3</v>
      </c>
      <c r="C259" t="s">
        <v>1780</v>
      </c>
      <c r="D259" s="106">
        <v>2.32737E-4</v>
      </c>
      <c r="E259" s="1" t="s">
        <v>1790</v>
      </c>
      <c r="F259" s="106">
        <v>1.8410200000000001E-3</v>
      </c>
      <c r="G259" t="s">
        <v>1781</v>
      </c>
      <c r="H259" s="106">
        <v>6.9962999999999997</v>
      </c>
      <c r="I259" s="1" t="s">
        <v>1791</v>
      </c>
      <c r="J259" s="106">
        <v>0.19944200000000001</v>
      </c>
      <c r="K259" s="1" t="s">
        <v>1792</v>
      </c>
      <c r="L259">
        <v>8.5943199999999997E-2</v>
      </c>
      <c r="M259" s="1" t="s">
        <v>1783</v>
      </c>
      <c r="N259" s="106">
        <v>7.2613499999999997E-3</v>
      </c>
    </row>
    <row r="260" spans="1:14" x14ac:dyDescent="0.25">
      <c r="A260" s="1" t="s">
        <v>1474</v>
      </c>
      <c r="B260" s="106">
        <v>1.68717E-2</v>
      </c>
      <c r="C260" t="s">
        <v>1465</v>
      </c>
      <c r="D260" s="106">
        <v>7.3336800000000004E-3</v>
      </c>
      <c r="E260" s="1" t="s">
        <v>1793</v>
      </c>
      <c r="F260" s="118">
        <v>3.9787699999999999E-5</v>
      </c>
      <c r="G260" t="s">
        <v>1784</v>
      </c>
      <c r="H260" s="106">
        <v>6.9962999999999997</v>
      </c>
      <c r="I260" s="1" t="s">
        <v>1794</v>
      </c>
      <c r="J260" s="106">
        <v>4.36076E-3</v>
      </c>
      <c r="K260" s="1" t="s">
        <v>1795</v>
      </c>
      <c r="L260">
        <v>2.1730199999999999E-3</v>
      </c>
      <c r="M260" s="1" t="s">
        <v>1786</v>
      </c>
      <c r="N260" s="118">
        <v>4.0071799999999998E-6</v>
      </c>
    </row>
    <row r="261" spans="1:14" x14ac:dyDescent="0.25">
      <c r="A261" s="1" t="s">
        <v>1477</v>
      </c>
      <c r="B261" s="106">
        <v>-8.8131699999999993E-2</v>
      </c>
      <c r="C261" t="s">
        <v>1468</v>
      </c>
      <c r="D261" s="106">
        <v>3.6782799999999997E-2</v>
      </c>
      <c r="E261" s="1" t="s">
        <v>1796</v>
      </c>
      <c r="F261" s="106">
        <v>11.4138</v>
      </c>
      <c r="G261" t="s">
        <v>1787</v>
      </c>
      <c r="H261" s="106">
        <v>1.81193E-3</v>
      </c>
      <c r="I261" s="1" t="s">
        <v>1797</v>
      </c>
      <c r="J261" s="106">
        <v>0.19944200000000001</v>
      </c>
      <c r="K261" s="1" t="s">
        <v>1798</v>
      </c>
      <c r="L261">
        <v>2.1730199999999999E-3</v>
      </c>
      <c r="M261" s="1" t="s">
        <v>1789</v>
      </c>
      <c r="N261" s="106">
        <v>1.1063999999999999E-2</v>
      </c>
    </row>
    <row r="262" spans="1:14" x14ac:dyDescent="0.25">
      <c r="A262" s="1" t="s">
        <v>1799</v>
      </c>
      <c r="B262" s="106">
        <v>0.14649400000000001</v>
      </c>
      <c r="C262" t="s">
        <v>1471</v>
      </c>
      <c r="D262" s="106">
        <v>2.4396299999999999E-3</v>
      </c>
      <c r="E262" s="1" t="s">
        <v>1800</v>
      </c>
      <c r="F262" s="106">
        <v>11.4138</v>
      </c>
      <c r="G262" t="s">
        <v>1790</v>
      </c>
      <c r="H262" s="106">
        <v>1.81193E-3</v>
      </c>
      <c r="I262" s="1" t="s">
        <v>1801</v>
      </c>
      <c r="J262" s="106">
        <v>0.37133699999999997</v>
      </c>
      <c r="K262" s="1" t="s">
        <v>1802</v>
      </c>
      <c r="L262">
        <v>2.1730199999999999E-3</v>
      </c>
      <c r="M262" s="1" t="s">
        <v>1792</v>
      </c>
      <c r="N262" s="106">
        <v>8.4583500000000006E-2</v>
      </c>
    </row>
    <row r="263" spans="1:14" x14ac:dyDescent="0.25">
      <c r="A263" s="1" t="s">
        <v>1483</v>
      </c>
      <c r="B263" s="106">
        <v>0.14649400000000001</v>
      </c>
      <c r="C263" t="s">
        <v>1474</v>
      </c>
      <c r="D263" s="106">
        <v>1.6604799999999999E-2</v>
      </c>
      <c r="E263" s="1" t="s">
        <v>1803</v>
      </c>
      <c r="F263" s="106">
        <v>1.11866</v>
      </c>
      <c r="G263" t="s">
        <v>1793</v>
      </c>
      <c r="H263" s="118">
        <v>3.9158800000000002E-5</v>
      </c>
      <c r="I263" s="1" t="s">
        <v>1804</v>
      </c>
      <c r="J263" s="118">
        <v>3.2695499999999999E-6</v>
      </c>
      <c r="K263" s="1" t="s">
        <v>1805</v>
      </c>
      <c r="L263">
        <v>8.8715100000000005E-2</v>
      </c>
      <c r="M263" s="1" t="s">
        <v>1795</v>
      </c>
      <c r="N263" s="106">
        <v>2.1386399999999998E-3</v>
      </c>
    </row>
    <row r="264" spans="1:14" x14ac:dyDescent="0.25">
      <c r="A264" s="1" t="s">
        <v>1806</v>
      </c>
      <c r="B264" s="106">
        <v>1.93545E-2</v>
      </c>
      <c r="C264" t="s">
        <v>1477</v>
      </c>
      <c r="D264" s="106">
        <v>-8.6493299999999995E-2</v>
      </c>
      <c r="E264" s="1" t="s">
        <v>1807</v>
      </c>
      <c r="F264" s="106">
        <v>0.189497</v>
      </c>
      <c r="G264" t="s">
        <v>1796</v>
      </c>
      <c r="H264" s="106">
        <v>11.773999999999999</v>
      </c>
      <c r="I264" s="1" t="s">
        <v>1808</v>
      </c>
      <c r="J264" s="106">
        <v>4.36076E-3</v>
      </c>
      <c r="K264" s="1" t="s">
        <v>1809</v>
      </c>
      <c r="L264">
        <v>1.01176E-3</v>
      </c>
      <c r="M264" s="1" t="s">
        <v>1798</v>
      </c>
      <c r="N264" s="106">
        <v>2.1386399999999998E-3</v>
      </c>
    </row>
    <row r="265" spans="1:14" x14ac:dyDescent="0.25">
      <c r="A265" s="1" t="s">
        <v>1490</v>
      </c>
      <c r="B265" s="106">
        <v>4.8122100000000003</v>
      </c>
      <c r="C265" t="s">
        <v>1799</v>
      </c>
      <c r="D265" s="106">
        <v>0.144176</v>
      </c>
      <c r="E265" s="1" t="s">
        <v>1810</v>
      </c>
      <c r="F265" s="106">
        <v>0.28862900000000002</v>
      </c>
      <c r="G265" t="s">
        <v>1800</v>
      </c>
      <c r="H265" s="106">
        <v>11.773999999999999</v>
      </c>
      <c r="I265" s="1" t="s">
        <v>1811</v>
      </c>
      <c r="J265" s="106">
        <v>-0.16756399999999999</v>
      </c>
      <c r="K265" s="1" t="s">
        <v>1812</v>
      </c>
      <c r="L265" s="117">
        <v>2.4023400000000001E-5</v>
      </c>
      <c r="M265" s="1" t="s">
        <v>1802</v>
      </c>
      <c r="N265" s="106">
        <v>2.1386399999999998E-3</v>
      </c>
    </row>
    <row r="266" spans="1:14" x14ac:dyDescent="0.25">
      <c r="A266" s="1" t="s">
        <v>1494</v>
      </c>
      <c r="B266" s="106">
        <v>0.23087199999999999</v>
      </c>
      <c r="C266" t="s">
        <v>1483</v>
      </c>
      <c r="D266" s="106">
        <v>0.144176</v>
      </c>
      <c r="E266" s="1" t="s">
        <v>1813</v>
      </c>
      <c r="F266" s="106">
        <v>0.212533</v>
      </c>
      <c r="G266" t="s">
        <v>1803</v>
      </c>
      <c r="H266" s="106">
        <v>1.1009800000000001</v>
      </c>
      <c r="I266" s="1" t="s">
        <v>1814</v>
      </c>
      <c r="J266" s="106">
        <v>-0.53214600000000001</v>
      </c>
      <c r="K266" s="1" t="s">
        <v>1815</v>
      </c>
      <c r="L266">
        <v>3.7081700000000002E-2</v>
      </c>
      <c r="M266" s="1" t="s">
        <v>1805</v>
      </c>
      <c r="N266" s="106">
        <v>8.73115E-2</v>
      </c>
    </row>
    <row r="267" spans="1:14" x14ac:dyDescent="0.25">
      <c r="A267" s="1" t="s">
        <v>1498</v>
      </c>
      <c r="B267" s="106">
        <v>4.9632599999999995E-4</v>
      </c>
      <c r="C267" t="s">
        <v>1806</v>
      </c>
      <c r="D267" s="106">
        <v>1.9048300000000001E-2</v>
      </c>
      <c r="E267" s="1" t="s">
        <v>1816</v>
      </c>
      <c r="F267" s="106">
        <v>2.36029E-2</v>
      </c>
      <c r="G267" t="s">
        <v>1807</v>
      </c>
      <c r="H267" s="106">
        <v>0.186502</v>
      </c>
      <c r="I267" s="1" t="s">
        <v>1817</v>
      </c>
      <c r="J267" s="106">
        <v>0.199491</v>
      </c>
      <c r="K267" s="1" t="s">
        <v>1818</v>
      </c>
      <c r="L267">
        <v>8.8715100000000005E-2</v>
      </c>
      <c r="M267" s="1" t="s">
        <v>1809</v>
      </c>
      <c r="N267" s="106">
        <v>9.9575300000000005E-4</v>
      </c>
    </row>
    <row r="268" spans="1:14" x14ac:dyDescent="0.25">
      <c r="A268" s="1" t="s">
        <v>1502</v>
      </c>
      <c r="B268" s="106">
        <v>4.4032799999999997E-2</v>
      </c>
      <c r="C268" t="s">
        <v>1490</v>
      </c>
      <c r="D268" s="106">
        <v>4.8265000000000002</v>
      </c>
      <c r="E268" s="1" t="s">
        <v>1819</v>
      </c>
      <c r="F268" s="106">
        <v>0.21310000000000001</v>
      </c>
      <c r="G268" t="s">
        <v>1810</v>
      </c>
      <c r="H268" s="106">
        <v>0.28406700000000001</v>
      </c>
      <c r="I268" s="1" t="s">
        <v>1820</v>
      </c>
      <c r="J268" s="106">
        <v>2.2559900000000001E-2</v>
      </c>
      <c r="K268" s="1" t="s">
        <v>1821</v>
      </c>
      <c r="L268">
        <v>3.3103300000000002E-2</v>
      </c>
      <c r="M268" s="1" t="s">
        <v>1812</v>
      </c>
      <c r="N268" s="118">
        <v>2.3643300000000001E-5</v>
      </c>
    </row>
    <row r="269" spans="1:14" x14ac:dyDescent="0.25">
      <c r="A269" s="1" t="s">
        <v>1822</v>
      </c>
      <c r="B269" s="106">
        <v>0.60920200000000002</v>
      </c>
      <c r="C269" t="s">
        <v>1494</v>
      </c>
      <c r="D269" s="106">
        <v>0.22722000000000001</v>
      </c>
      <c r="E269" s="1" t="s">
        <v>1823</v>
      </c>
      <c r="F269" s="106">
        <v>-0.212533</v>
      </c>
      <c r="G269" t="s">
        <v>1813</v>
      </c>
      <c r="H269" s="106">
        <v>0.209174</v>
      </c>
      <c r="I269" s="1" t="s">
        <v>1824</v>
      </c>
      <c r="J269" s="106">
        <v>0.39888499999999999</v>
      </c>
      <c r="K269" s="1" t="s">
        <v>1825</v>
      </c>
      <c r="L269">
        <v>6.8845799999999999E-2</v>
      </c>
      <c r="M269" s="1" t="s">
        <v>1815</v>
      </c>
      <c r="N269" s="106">
        <v>3.6495100000000003E-2</v>
      </c>
    </row>
    <row r="270" spans="1:14" x14ac:dyDescent="0.25">
      <c r="A270" s="1" t="s">
        <v>1508</v>
      </c>
      <c r="B270" s="106">
        <v>0.12879499999999999</v>
      </c>
      <c r="C270" t="s">
        <v>1498</v>
      </c>
      <c r="D270" s="106">
        <v>4.8847400000000003E-4</v>
      </c>
      <c r="E270" s="1" t="s">
        <v>1826</v>
      </c>
      <c r="F270" s="106">
        <v>0.14161699999999999</v>
      </c>
      <c r="G270" t="s">
        <v>1816</v>
      </c>
      <c r="H270" s="106">
        <v>2.3229799999999998E-2</v>
      </c>
      <c r="I270" s="1" t="s">
        <v>1827</v>
      </c>
      <c r="J270" s="106">
        <v>0.14050699999999999</v>
      </c>
      <c r="K270" s="1" t="s">
        <v>1828</v>
      </c>
      <c r="L270">
        <v>8.5943199999999997E-2</v>
      </c>
      <c r="M270" s="1" t="s">
        <v>1818</v>
      </c>
      <c r="N270" s="106">
        <v>8.73115E-2</v>
      </c>
    </row>
    <row r="271" spans="1:14" x14ac:dyDescent="0.25">
      <c r="A271" s="1" t="s">
        <v>1512</v>
      </c>
      <c r="B271" s="106">
        <v>5.7</v>
      </c>
      <c r="C271" t="s">
        <v>1502</v>
      </c>
      <c r="D271" s="106">
        <v>4.3336199999999998E-2</v>
      </c>
      <c r="E271" s="1" t="s">
        <v>1829</v>
      </c>
      <c r="F271" s="106">
        <v>3.3718400000000003E-2</v>
      </c>
      <c r="G271" t="s">
        <v>1819</v>
      </c>
      <c r="H271" s="106">
        <v>0.209732</v>
      </c>
      <c r="I271" s="1" t="s">
        <v>1830</v>
      </c>
      <c r="J271" s="106">
        <v>4.6591100000000003E-2</v>
      </c>
      <c r="K271" s="1" t="s">
        <v>1831</v>
      </c>
      <c r="L271">
        <v>3.70896E-2</v>
      </c>
      <c r="M271" s="1" t="s">
        <v>1821</v>
      </c>
      <c r="N271" s="106">
        <v>3.25796E-2</v>
      </c>
    </row>
    <row r="272" spans="1:14" x14ac:dyDescent="0.25">
      <c r="A272" s="1" t="s">
        <v>1515</v>
      </c>
      <c r="B272" s="106">
        <v>5.7</v>
      </c>
      <c r="C272" t="s">
        <v>1822</v>
      </c>
      <c r="D272" s="106">
        <v>0.59956399999999999</v>
      </c>
      <c r="E272" s="1" t="s">
        <v>1832</v>
      </c>
      <c r="F272" s="118">
        <v>3.9787699999999999E-5</v>
      </c>
      <c r="G272" t="s">
        <v>1823</v>
      </c>
      <c r="H272" s="106">
        <v>-0.209174</v>
      </c>
      <c r="I272" s="1" t="s">
        <v>1833</v>
      </c>
      <c r="J272" s="106">
        <v>0.11845899999999999</v>
      </c>
      <c r="K272" s="1" t="s">
        <v>1834</v>
      </c>
      <c r="L272">
        <v>1.2865100000000001E-2</v>
      </c>
      <c r="M272" s="1" t="s">
        <v>1825</v>
      </c>
      <c r="N272" s="106">
        <v>6.77566E-2</v>
      </c>
    </row>
    <row r="273" spans="1:14" x14ac:dyDescent="0.25">
      <c r="A273" s="1" t="s">
        <v>1518</v>
      </c>
      <c r="B273" s="106">
        <v>5.7</v>
      </c>
      <c r="C273" t="s">
        <v>1508</v>
      </c>
      <c r="D273" s="106">
        <v>0.12675800000000001</v>
      </c>
      <c r="E273" s="1" t="s">
        <v>1835</v>
      </c>
      <c r="F273" s="106">
        <v>1.8882300000000001E-2</v>
      </c>
      <c r="G273" t="s">
        <v>1826</v>
      </c>
      <c r="H273" s="106">
        <v>0.139379</v>
      </c>
      <c r="I273" s="1" t="s">
        <v>1836</v>
      </c>
      <c r="J273" s="118">
        <v>-4.8225800000000002E-5</v>
      </c>
      <c r="K273" s="1" t="s">
        <v>1837</v>
      </c>
      <c r="L273">
        <v>0.18504200000000001</v>
      </c>
      <c r="M273" s="1" t="s">
        <v>1828</v>
      </c>
      <c r="N273" s="106">
        <v>8.4583500000000006E-2</v>
      </c>
    </row>
    <row r="274" spans="1:14" x14ac:dyDescent="0.25">
      <c r="A274" s="1" t="s">
        <v>1521</v>
      </c>
      <c r="B274" s="106">
        <v>1.0328200000000001</v>
      </c>
      <c r="C274" t="s">
        <v>1512</v>
      </c>
      <c r="D274" s="106">
        <v>5.7</v>
      </c>
      <c r="E274" s="1" t="s">
        <v>1838</v>
      </c>
      <c r="F274" s="106">
        <v>5.2287699999999999</v>
      </c>
      <c r="G274" t="s">
        <v>1829</v>
      </c>
      <c r="H274" s="106">
        <v>3.3185399999999997E-2</v>
      </c>
      <c r="I274" s="1" t="s">
        <v>1839</v>
      </c>
      <c r="J274" s="106">
        <v>-0.23950199999999999</v>
      </c>
      <c r="K274" s="1" t="s">
        <v>1840</v>
      </c>
      <c r="L274">
        <v>2.1946299999999998E-2</v>
      </c>
      <c r="M274" s="1" t="s">
        <v>1831</v>
      </c>
      <c r="N274" s="106">
        <v>3.6502800000000002E-2</v>
      </c>
    </row>
    <row r="275" spans="1:14" x14ac:dyDescent="0.25">
      <c r="A275" s="1" t="s">
        <v>1524</v>
      </c>
      <c r="B275" s="106">
        <v>0.14649400000000001</v>
      </c>
      <c r="C275" t="s">
        <v>1515</v>
      </c>
      <c r="D275" s="106">
        <v>5.7</v>
      </c>
      <c r="E275" s="1" t="s">
        <v>1841</v>
      </c>
      <c r="F275" s="106">
        <v>3.3718399999999998E-4</v>
      </c>
      <c r="G275" t="s">
        <v>1832</v>
      </c>
      <c r="H275" s="118">
        <v>3.9158800000000002E-5</v>
      </c>
      <c r="I275" s="1" t="s">
        <v>1842</v>
      </c>
      <c r="J275" s="106">
        <v>0.42258899999999999</v>
      </c>
      <c r="K275" s="1" t="s">
        <v>1843</v>
      </c>
      <c r="L275">
        <v>0.107124</v>
      </c>
      <c r="M275" s="1" t="s">
        <v>1834</v>
      </c>
      <c r="N275" s="106">
        <v>1.2661499999999999E-2</v>
      </c>
    </row>
    <row r="276" spans="1:14" x14ac:dyDescent="0.25">
      <c r="A276" s="1" t="s">
        <v>1844</v>
      </c>
      <c r="B276" s="106">
        <v>1.2408100000000001E-4</v>
      </c>
      <c r="C276" t="s">
        <v>1518</v>
      </c>
      <c r="D276" s="106">
        <v>5.7</v>
      </c>
      <c r="E276" s="1" t="s">
        <v>1845</v>
      </c>
      <c r="F276" s="106">
        <v>3.3718399999999998E-4</v>
      </c>
      <c r="G276" t="s">
        <v>1835</v>
      </c>
      <c r="H276" s="106">
        <v>1.8583800000000001E-2</v>
      </c>
      <c r="I276" s="1" t="s">
        <v>1846</v>
      </c>
      <c r="J276" s="106">
        <v>2.5818000000000001E-2</v>
      </c>
      <c r="K276" s="1" t="s">
        <v>1847</v>
      </c>
      <c r="L276">
        <v>2.1730199999999999E-3</v>
      </c>
      <c r="M276" s="1" t="s">
        <v>1837</v>
      </c>
      <c r="N276" s="106">
        <v>0.182114</v>
      </c>
    </row>
    <row r="277" spans="1:14" x14ac:dyDescent="0.25">
      <c r="A277" s="1" t="s">
        <v>1848</v>
      </c>
      <c r="B277" s="106">
        <v>-3.4975000000000001</v>
      </c>
      <c r="C277" t="s">
        <v>1521</v>
      </c>
      <c r="D277" s="106">
        <v>1.0164800000000001</v>
      </c>
      <c r="E277" s="1" t="s">
        <v>1849</v>
      </c>
      <c r="F277" s="106">
        <v>3.3718399999999998E-4</v>
      </c>
      <c r="G277" t="s">
        <v>1850</v>
      </c>
      <c r="H277" s="106">
        <v>3.2</v>
      </c>
      <c r="I277" s="1" t="s">
        <v>1851</v>
      </c>
      <c r="J277" s="106">
        <v>0.41741800000000001</v>
      </c>
      <c r="K277" s="1" t="s">
        <v>1852</v>
      </c>
      <c r="L277">
        <v>1.01176E-3</v>
      </c>
      <c r="M277" s="1" t="s">
        <v>1840</v>
      </c>
      <c r="N277" s="106">
        <v>2.15991E-2</v>
      </c>
    </row>
    <row r="278" spans="1:14" x14ac:dyDescent="0.25">
      <c r="A278" s="1" t="s">
        <v>1528</v>
      </c>
      <c r="B278" s="106">
        <v>-0.392096</v>
      </c>
      <c r="C278" t="s">
        <v>1524</v>
      </c>
      <c r="D278" s="106">
        <v>0.144176</v>
      </c>
      <c r="E278" s="1" t="s">
        <v>1853</v>
      </c>
      <c r="F278" s="106">
        <v>3.3718399999999998E-4</v>
      </c>
      <c r="G278" t="s">
        <v>1838</v>
      </c>
      <c r="H278" s="106">
        <v>5.3097099999999999</v>
      </c>
      <c r="I278" s="1" t="s">
        <v>1854</v>
      </c>
      <c r="J278" s="106">
        <v>0.41741800000000001</v>
      </c>
      <c r="K278" s="1" t="s">
        <v>1855</v>
      </c>
      <c r="L278">
        <v>3.7081700000000002E-2</v>
      </c>
      <c r="M278" s="1" t="s">
        <v>1843</v>
      </c>
      <c r="N278" s="106">
        <v>0.10542899999999999</v>
      </c>
    </row>
    <row r="279" spans="1:14" x14ac:dyDescent="0.25">
      <c r="A279" s="1" t="s">
        <v>1532</v>
      </c>
      <c r="B279" s="106">
        <v>0.23087199999999999</v>
      </c>
      <c r="C279" t="s">
        <v>1844</v>
      </c>
      <c r="D279" s="106">
        <v>1.22118E-4</v>
      </c>
      <c r="E279" s="1" t="s">
        <v>1856</v>
      </c>
      <c r="F279" s="106">
        <v>3.3718399999999998E-4</v>
      </c>
      <c r="G279" t="s">
        <v>1841</v>
      </c>
      <c r="H279" s="106">
        <v>3.3185400000000002E-4</v>
      </c>
      <c r="I279" s="1" t="s">
        <v>1857</v>
      </c>
      <c r="J279" s="106">
        <v>8.72152E-3</v>
      </c>
      <c r="K279" s="1" t="s">
        <v>1858</v>
      </c>
      <c r="L279">
        <v>2.1587700000000001E-4</v>
      </c>
      <c r="M279" s="1" t="s">
        <v>1847</v>
      </c>
      <c r="N279" s="106">
        <v>2.1386399999999998E-3</v>
      </c>
    </row>
    <row r="280" spans="1:14" x14ac:dyDescent="0.25">
      <c r="A280" s="1" t="s">
        <v>1536</v>
      </c>
      <c r="B280" s="106">
        <v>-1.4758500000000001E-2</v>
      </c>
      <c r="C280" t="s">
        <v>1848</v>
      </c>
      <c r="D280" s="106">
        <v>-1.40516</v>
      </c>
      <c r="E280" s="1" t="s">
        <v>1859</v>
      </c>
      <c r="F280" s="106">
        <v>-3.7764600000000002E-2</v>
      </c>
      <c r="G280" t="s">
        <v>1845</v>
      </c>
      <c r="H280" s="106">
        <v>3.3185400000000002E-4</v>
      </c>
      <c r="I280" s="1" t="s">
        <v>1860</v>
      </c>
      <c r="J280" s="106">
        <v>0.37133699999999997</v>
      </c>
      <c r="K280" s="1" t="s">
        <v>1861</v>
      </c>
      <c r="L280">
        <v>0.19184499999999999</v>
      </c>
      <c r="M280" s="1" t="s">
        <v>1852</v>
      </c>
      <c r="N280" s="106">
        <v>9.9575300000000005E-4</v>
      </c>
    </row>
    <row r="281" spans="1:14" x14ac:dyDescent="0.25">
      <c r="A281" s="1" t="s">
        <v>1540</v>
      </c>
      <c r="B281" s="106">
        <v>3.9706000000000003E-3</v>
      </c>
      <c r="C281" t="s">
        <v>1528</v>
      </c>
      <c r="D281" s="106">
        <v>-2.4228999999999998</v>
      </c>
      <c r="E281" s="1" t="s">
        <v>1862</v>
      </c>
      <c r="F281" s="106">
        <v>-2.0230999999999999E-3</v>
      </c>
      <c r="G281" t="s">
        <v>1849</v>
      </c>
      <c r="H281" s="106">
        <v>3.3185400000000002E-4</v>
      </c>
      <c r="I281" s="1" t="s">
        <v>1863</v>
      </c>
      <c r="J281" s="106">
        <v>0.81738699999999997</v>
      </c>
      <c r="K281" s="1" t="s">
        <v>1864</v>
      </c>
      <c r="L281">
        <v>0.19184499999999999</v>
      </c>
      <c r="M281" s="1" t="s">
        <v>1855</v>
      </c>
      <c r="N281" s="106">
        <v>3.6495100000000003E-2</v>
      </c>
    </row>
    <row r="282" spans="1:14" x14ac:dyDescent="0.25">
      <c r="A282" s="1" t="s">
        <v>1544</v>
      </c>
      <c r="B282" s="106">
        <v>3.9706000000000003E-3</v>
      </c>
      <c r="C282" t="s">
        <v>1532</v>
      </c>
      <c r="D282" s="106">
        <v>0.22722000000000001</v>
      </c>
      <c r="E282" s="1" t="s">
        <v>1865</v>
      </c>
      <c r="F282" s="106">
        <v>-4.7720799999999999</v>
      </c>
      <c r="G282" t="s">
        <v>1853</v>
      </c>
      <c r="H282" s="106">
        <v>3.3185400000000002E-4</v>
      </c>
      <c r="I282" s="1" t="s">
        <v>1866</v>
      </c>
      <c r="J282" s="118">
        <v>4.8225800000000002E-5</v>
      </c>
      <c r="K282" s="1" t="s">
        <v>1867</v>
      </c>
      <c r="L282">
        <v>2.3216899999999999E-2</v>
      </c>
      <c r="M282" s="1" t="s">
        <v>1858</v>
      </c>
      <c r="N282" s="106">
        <v>2.12461E-4</v>
      </c>
    </row>
    <row r="283" spans="1:14" x14ac:dyDescent="0.25">
      <c r="A283" s="1" t="s">
        <v>1551</v>
      </c>
      <c r="B283" s="106">
        <v>4.9632599999999995E-4</v>
      </c>
      <c r="C283" t="s">
        <v>1536</v>
      </c>
      <c r="D283" s="106">
        <v>-1.4525E-2</v>
      </c>
      <c r="E283" s="1" t="s">
        <v>1868</v>
      </c>
      <c r="F283" s="106">
        <v>-4.7720799999999999</v>
      </c>
      <c r="G283" t="s">
        <v>1856</v>
      </c>
      <c r="H283" s="106">
        <v>3.3185400000000002E-4</v>
      </c>
      <c r="I283" s="1" t="s">
        <v>1869</v>
      </c>
      <c r="J283" s="106">
        <v>0.97016899999999995</v>
      </c>
      <c r="K283" s="1" t="s">
        <v>1870</v>
      </c>
      <c r="L283">
        <v>2.1730199999999999E-3</v>
      </c>
      <c r="M283" s="1" t="s">
        <v>1861</v>
      </c>
      <c r="N283" s="106">
        <v>0.18881000000000001</v>
      </c>
    </row>
    <row r="284" spans="1:14" x14ac:dyDescent="0.25">
      <c r="A284" s="1" t="s">
        <v>1555</v>
      </c>
      <c r="B284" s="106">
        <v>-2.7653999999999999E-3</v>
      </c>
      <c r="C284" t="s">
        <v>1540</v>
      </c>
      <c r="D284" s="106">
        <v>3.9077900000000004E-3</v>
      </c>
      <c r="E284" s="1" t="s">
        <v>1871</v>
      </c>
      <c r="F284" s="106">
        <v>-2.0230999999999999E-3</v>
      </c>
      <c r="G284" t="s">
        <v>1859</v>
      </c>
      <c r="H284" s="106">
        <v>-3.7167699999999998E-2</v>
      </c>
      <c r="I284" s="1" t="s">
        <v>1872</v>
      </c>
      <c r="J284" s="106">
        <v>0.39888499999999999</v>
      </c>
      <c r="K284" s="1" t="s">
        <v>1873</v>
      </c>
      <c r="L284" s="117">
        <v>3.25728E-6</v>
      </c>
      <c r="M284" s="1" t="s">
        <v>1864</v>
      </c>
      <c r="N284" s="106">
        <v>0.18881000000000001</v>
      </c>
    </row>
    <row r="285" spans="1:14" x14ac:dyDescent="0.25">
      <c r="A285" s="1" t="s">
        <v>1559</v>
      </c>
      <c r="B285" s="106">
        <v>2.7653999999999999E-3</v>
      </c>
      <c r="C285" t="s">
        <v>1544</v>
      </c>
      <c r="D285" s="106">
        <v>3.9077900000000004E-3</v>
      </c>
      <c r="E285" s="1" t="s">
        <v>1874</v>
      </c>
      <c r="F285" s="106">
        <v>6.7436700000000004E-4</v>
      </c>
      <c r="G285" t="s">
        <v>1862</v>
      </c>
      <c r="H285" s="106">
        <v>-1.9911299999999998E-3</v>
      </c>
      <c r="I285" s="1" t="s">
        <v>1875</v>
      </c>
      <c r="J285" s="106">
        <v>0.178035</v>
      </c>
      <c r="K285" s="1" t="s">
        <v>1876</v>
      </c>
      <c r="L285">
        <v>8.3499400000000001E-2</v>
      </c>
      <c r="M285" s="1" t="s">
        <v>1867</v>
      </c>
      <c r="N285" s="106">
        <v>2.2849600000000001E-2</v>
      </c>
    </row>
    <row r="286" spans="1:14" x14ac:dyDescent="0.25">
      <c r="A286" s="1" t="s">
        <v>1877</v>
      </c>
      <c r="B286" s="106">
        <v>9.6772400000000001E-3</v>
      </c>
      <c r="C286" t="s">
        <v>1552</v>
      </c>
      <c r="D286" s="106">
        <v>2.4423700000000001E-4</v>
      </c>
      <c r="E286" s="1" t="s">
        <v>1878</v>
      </c>
      <c r="F286" s="106">
        <v>6.7436700000000004E-4</v>
      </c>
      <c r="G286" t="s">
        <v>1865</v>
      </c>
      <c r="H286" s="106">
        <v>-4.8033400000000004</v>
      </c>
      <c r="I286" s="1" t="s">
        <v>1879</v>
      </c>
      <c r="J286" s="106">
        <v>0.27898600000000001</v>
      </c>
      <c r="K286" s="1" t="s">
        <v>1880</v>
      </c>
      <c r="L286" s="117">
        <v>4.0716000000000001E-6</v>
      </c>
      <c r="M286" s="1" t="s">
        <v>1870</v>
      </c>
      <c r="N286" s="106">
        <v>2.1386399999999998E-3</v>
      </c>
    </row>
    <row r="287" spans="1:14" x14ac:dyDescent="0.25">
      <c r="A287" s="1" t="s">
        <v>1881</v>
      </c>
      <c r="B287" s="106">
        <v>9.6772400000000001E-3</v>
      </c>
      <c r="C287" t="s">
        <v>1556</v>
      </c>
      <c r="D287" s="106">
        <v>-2.4423700000000001E-4</v>
      </c>
      <c r="E287" s="1" t="s">
        <v>1882</v>
      </c>
      <c r="F287" s="106">
        <v>6.7436700000000004E-4</v>
      </c>
      <c r="G287" t="s">
        <v>1868</v>
      </c>
      <c r="H287" s="106">
        <v>-4.8033400000000004</v>
      </c>
      <c r="I287" s="1" t="s">
        <v>1883</v>
      </c>
      <c r="J287" s="106">
        <v>0.178035</v>
      </c>
      <c r="K287" s="1" t="s">
        <v>1884</v>
      </c>
      <c r="L287">
        <v>8.5943199999999997E-2</v>
      </c>
      <c r="M287" s="1" t="s">
        <v>1873</v>
      </c>
      <c r="N287" s="118">
        <v>3.2057500000000002E-6</v>
      </c>
    </row>
    <row r="288" spans="1:14" x14ac:dyDescent="0.25">
      <c r="A288" s="1" t="s">
        <v>1885</v>
      </c>
      <c r="B288" s="106">
        <v>9.6772400000000001E-3</v>
      </c>
      <c r="C288" t="s">
        <v>1551</v>
      </c>
      <c r="D288" s="106">
        <v>4.8847400000000003E-4</v>
      </c>
      <c r="E288" s="1" t="s">
        <v>1886</v>
      </c>
      <c r="F288" s="106">
        <v>6.7436700000000004E-4</v>
      </c>
      <c r="G288" t="s">
        <v>1871</v>
      </c>
      <c r="H288" s="106">
        <v>-1.9911299999999998E-3</v>
      </c>
      <c r="I288" s="1" t="s">
        <v>1887</v>
      </c>
      <c r="J288" s="106">
        <v>8.2556099999999993E-2</v>
      </c>
      <c r="K288" s="1" t="s">
        <v>1888</v>
      </c>
      <c r="L288">
        <v>3.7081700000000002E-2</v>
      </c>
      <c r="M288" s="1" t="s">
        <v>1876</v>
      </c>
      <c r="N288" s="106">
        <v>8.2178299999999996E-2</v>
      </c>
    </row>
    <row r="289" spans="1:14" x14ac:dyDescent="0.25">
      <c r="A289" s="1" t="s">
        <v>1562</v>
      </c>
      <c r="B289" s="106">
        <v>0.12867100000000001</v>
      </c>
      <c r="C289" t="s">
        <v>1555</v>
      </c>
      <c r="D289" s="106">
        <v>-2.7216499999999999E-3</v>
      </c>
      <c r="E289" s="1" t="s">
        <v>1889</v>
      </c>
      <c r="F289" s="106">
        <v>6.7436700000000004E-4</v>
      </c>
      <c r="G289" t="s">
        <v>1874</v>
      </c>
      <c r="H289" s="106">
        <v>6.6370899999999996E-4</v>
      </c>
      <c r="I289" s="1" t="s">
        <v>1890</v>
      </c>
      <c r="J289" s="106">
        <v>4.6591100000000003E-2</v>
      </c>
      <c r="K289" s="1" t="s">
        <v>1891</v>
      </c>
      <c r="L289">
        <v>1.2223100000000001E-2</v>
      </c>
      <c r="M289" s="1" t="s">
        <v>1880</v>
      </c>
      <c r="N289" s="118">
        <v>4.0071799999999998E-6</v>
      </c>
    </row>
    <row r="290" spans="1:14" x14ac:dyDescent="0.25">
      <c r="A290" s="1" t="s">
        <v>1565</v>
      </c>
      <c r="B290" s="106">
        <v>0.76806600000000003</v>
      </c>
      <c r="C290" t="s">
        <v>1559</v>
      </c>
      <c r="D290" s="106">
        <v>2.9658900000000001E-3</v>
      </c>
      <c r="E290" s="1" t="s">
        <v>1892</v>
      </c>
      <c r="F290" s="106">
        <v>3.3718399999999998E-4</v>
      </c>
      <c r="G290" t="s">
        <v>1878</v>
      </c>
      <c r="H290" s="106">
        <v>6.6370899999999996E-4</v>
      </c>
      <c r="I290" s="1" t="s">
        <v>1893</v>
      </c>
      <c r="J290" s="106">
        <v>0.19944200000000001</v>
      </c>
      <c r="K290" s="1" t="s">
        <v>1894</v>
      </c>
      <c r="L290" s="117">
        <v>8.5128400000000003E-5</v>
      </c>
      <c r="M290" s="1" t="s">
        <v>1884</v>
      </c>
      <c r="N290" s="106">
        <v>8.4583500000000006E-2</v>
      </c>
    </row>
    <row r="291" spans="1:14" x14ac:dyDescent="0.25">
      <c r="A291" s="1" t="s">
        <v>1568</v>
      </c>
      <c r="B291" s="106">
        <v>5.7</v>
      </c>
      <c r="C291" t="s">
        <v>1877</v>
      </c>
      <c r="D291" s="106">
        <v>9.5241400000000004E-3</v>
      </c>
      <c r="E291" s="1" t="s">
        <v>1895</v>
      </c>
      <c r="F291" s="106">
        <v>6.7436700000000004E-4</v>
      </c>
      <c r="G291" t="s">
        <v>1882</v>
      </c>
      <c r="H291" s="106">
        <v>6.6370899999999996E-4</v>
      </c>
      <c r="I291" s="1" t="s">
        <v>1896</v>
      </c>
      <c r="J291" s="106">
        <v>3.4376799999999998</v>
      </c>
      <c r="K291" s="1" t="s">
        <v>1897</v>
      </c>
      <c r="L291">
        <v>1.01176E-3</v>
      </c>
      <c r="M291" s="1" t="s">
        <v>1888</v>
      </c>
      <c r="N291" s="106">
        <v>3.6495100000000003E-2</v>
      </c>
    </row>
    <row r="292" spans="1:14" x14ac:dyDescent="0.25">
      <c r="A292" s="1" t="s">
        <v>1571</v>
      </c>
      <c r="B292" s="106">
        <v>2.7876600000000001E-4</v>
      </c>
      <c r="C292" t="s">
        <v>1881</v>
      </c>
      <c r="D292" s="106">
        <v>9.5241400000000004E-3</v>
      </c>
      <c r="E292" s="1" t="s">
        <v>1898</v>
      </c>
      <c r="F292" s="106">
        <v>3.3718399999999998E-4</v>
      </c>
      <c r="G292" t="s">
        <v>1886</v>
      </c>
      <c r="H292" s="106">
        <v>6.6370899999999996E-4</v>
      </c>
      <c r="I292" s="1" t="s">
        <v>1899</v>
      </c>
      <c r="J292" s="106">
        <v>2.4528999999999999E-2</v>
      </c>
      <c r="K292" s="1" t="s">
        <v>1900</v>
      </c>
      <c r="L292">
        <v>0.121624</v>
      </c>
      <c r="M292" s="1" t="s">
        <v>1891</v>
      </c>
      <c r="N292" s="106">
        <v>1.2029700000000001E-2</v>
      </c>
    </row>
    <row r="293" spans="1:14" x14ac:dyDescent="0.25">
      <c r="A293" s="1" t="s">
        <v>1901</v>
      </c>
      <c r="B293" s="106">
        <v>1.2408100000000001E-4</v>
      </c>
      <c r="C293" t="s">
        <v>1885</v>
      </c>
      <c r="D293" s="106">
        <v>9.5241400000000004E-3</v>
      </c>
      <c r="E293" s="1" t="s">
        <v>1902</v>
      </c>
      <c r="F293" s="106">
        <v>6.7436700000000004E-4</v>
      </c>
      <c r="G293" t="s">
        <v>1889</v>
      </c>
      <c r="H293" s="106">
        <v>6.6370899999999996E-4</v>
      </c>
      <c r="I293" s="1" t="s">
        <v>1903</v>
      </c>
      <c r="J293" s="106">
        <v>8.2556099999999993E-2</v>
      </c>
      <c r="K293" s="1" t="s">
        <v>1904</v>
      </c>
      <c r="L293">
        <v>4.11387E-2</v>
      </c>
      <c r="M293" s="1" t="s">
        <v>1894</v>
      </c>
      <c r="N293" s="118">
        <v>8.3781600000000004E-5</v>
      </c>
    </row>
    <row r="294" spans="1:14" x14ac:dyDescent="0.25">
      <c r="A294" s="1" t="s">
        <v>1574</v>
      </c>
      <c r="B294" s="106">
        <v>6.2040700000000001E-4</v>
      </c>
      <c r="C294" t="s">
        <v>1562</v>
      </c>
      <c r="D294" s="106">
        <v>0.126636</v>
      </c>
      <c r="E294" s="1" t="s">
        <v>1905</v>
      </c>
      <c r="F294" s="106">
        <v>3.3718399999999998E-4</v>
      </c>
      <c r="G294" t="s">
        <v>1892</v>
      </c>
      <c r="H294" s="106">
        <v>3.3185400000000002E-4</v>
      </c>
      <c r="I294" s="1" t="s">
        <v>1906</v>
      </c>
      <c r="J294" s="106">
        <v>0.39888499999999999</v>
      </c>
      <c r="K294" s="1" t="s">
        <v>1907</v>
      </c>
      <c r="L294">
        <v>0.139046</v>
      </c>
      <c r="M294" s="1" t="s">
        <v>1908</v>
      </c>
      <c r="N294" s="106">
        <v>2.0552800000000002</v>
      </c>
    </row>
    <row r="295" spans="1:14" x14ac:dyDescent="0.25">
      <c r="A295" s="1" t="s">
        <v>1909</v>
      </c>
      <c r="B295" s="106">
        <v>3.7224399999999998E-4</v>
      </c>
      <c r="C295" t="s">
        <v>1565</v>
      </c>
      <c r="D295" s="106">
        <v>0.75591600000000003</v>
      </c>
      <c r="E295" s="1" t="s">
        <v>1910</v>
      </c>
      <c r="F295" s="106">
        <v>6.7436700000000004E-4</v>
      </c>
      <c r="G295" t="s">
        <v>1895</v>
      </c>
      <c r="H295" s="106">
        <v>6.6370899999999996E-4</v>
      </c>
      <c r="I295" s="1" t="s">
        <v>1911</v>
      </c>
      <c r="J295" s="106">
        <v>0.72396300000000002</v>
      </c>
      <c r="K295" s="1" t="s">
        <v>1912</v>
      </c>
      <c r="L295">
        <v>4.3460399999999998E-3</v>
      </c>
      <c r="M295" s="1" t="s">
        <v>1897</v>
      </c>
      <c r="N295" s="106">
        <v>9.9575300000000005E-4</v>
      </c>
    </row>
    <row r="296" spans="1:14" x14ac:dyDescent="0.25">
      <c r="A296" s="1" t="s">
        <v>1581</v>
      </c>
      <c r="B296" s="106">
        <v>-26.3782</v>
      </c>
      <c r="C296" t="s">
        <v>1568</v>
      </c>
      <c r="D296" s="106">
        <v>5.7</v>
      </c>
      <c r="E296" s="1" t="s">
        <v>1913</v>
      </c>
      <c r="F296" s="106">
        <v>3.3718399999999998E-4</v>
      </c>
      <c r="G296" t="s">
        <v>1898</v>
      </c>
      <c r="H296" s="106">
        <v>3.3185400000000002E-4</v>
      </c>
      <c r="I296" s="1" t="s">
        <v>1914</v>
      </c>
      <c r="J296" s="106">
        <v>0.199491</v>
      </c>
      <c r="K296" s="1" t="s">
        <v>1915</v>
      </c>
      <c r="L296">
        <v>8.8715100000000005E-2</v>
      </c>
      <c r="M296" s="1" t="s">
        <v>1900</v>
      </c>
      <c r="N296" s="106">
        <v>0.1197</v>
      </c>
    </row>
    <row r="297" spans="1:14" x14ac:dyDescent="0.25">
      <c r="A297" s="1" t="s">
        <v>1584</v>
      </c>
      <c r="B297" s="106">
        <v>-32.091799999999999</v>
      </c>
      <c r="C297" t="s">
        <v>1571</v>
      </c>
      <c r="D297" s="106">
        <v>2.7435600000000001E-4</v>
      </c>
      <c r="E297" s="1" t="s">
        <v>1916</v>
      </c>
      <c r="F297" s="106">
        <v>6.7436700000000004E-4</v>
      </c>
      <c r="G297" t="s">
        <v>1902</v>
      </c>
      <c r="H297" s="106">
        <v>6.6370899999999996E-4</v>
      </c>
      <c r="I297" s="1" t="s">
        <v>1917</v>
      </c>
      <c r="J297" s="106">
        <v>3.6208600000000001E-2</v>
      </c>
      <c r="K297" s="1" t="s">
        <v>1918</v>
      </c>
      <c r="L297">
        <v>0.45645799999999997</v>
      </c>
      <c r="M297" s="1" t="s">
        <v>1904</v>
      </c>
      <c r="N297" s="106">
        <v>4.0487799999999997E-2</v>
      </c>
    </row>
    <row r="298" spans="1:14" x14ac:dyDescent="0.25">
      <c r="A298" s="1" t="s">
        <v>1919</v>
      </c>
      <c r="B298" s="106">
        <v>1.2408100000000001E-4</v>
      </c>
      <c r="C298" t="s">
        <v>1901</v>
      </c>
      <c r="D298" s="106">
        <v>1.22118E-4</v>
      </c>
      <c r="E298" s="1" t="s">
        <v>1920</v>
      </c>
      <c r="F298" s="106">
        <v>3.3718399999999998E-4</v>
      </c>
      <c r="G298" t="s">
        <v>1905</v>
      </c>
      <c r="H298" s="106">
        <v>3.3185400000000002E-4</v>
      </c>
      <c r="I298" s="1" t="s">
        <v>1921</v>
      </c>
      <c r="J298" s="106">
        <v>0.17246900000000001</v>
      </c>
      <c r="K298" s="1" t="s">
        <v>1922</v>
      </c>
      <c r="L298">
        <v>1.07141</v>
      </c>
      <c r="M298" s="1" t="s">
        <v>1907</v>
      </c>
      <c r="N298" s="106">
        <v>0.136846</v>
      </c>
    </row>
    <row r="299" spans="1:14" x14ac:dyDescent="0.25">
      <c r="A299" s="1" t="s">
        <v>1587</v>
      </c>
      <c r="B299" s="106">
        <v>1.3069999999999999</v>
      </c>
      <c r="C299" t="s">
        <v>1574</v>
      </c>
      <c r="D299" s="106">
        <v>6.1059199999999997E-4</v>
      </c>
      <c r="E299" s="1" t="s">
        <v>1923</v>
      </c>
      <c r="F299" s="106">
        <v>6.7436700000000004E-4</v>
      </c>
      <c r="G299" t="s">
        <v>1910</v>
      </c>
      <c r="H299" s="106">
        <v>6.6370899999999996E-4</v>
      </c>
      <c r="I299" s="1" t="s">
        <v>1924</v>
      </c>
      <c r="J299" s="106">
        <v>2.2559900000000001E-2</v>
      </c>
      <c r="K299" s="1" t="s">
        <v>1925</v>
      </c>
      <c r="L299">
        <v>5.7</v>
      </c>
      <c r="M299" s="1" t="s">
        <v>1912</v>
      </c>
      <c r="N299" s="106">
        <v>4.2772799999999996E-3</v>
      </c>
    </row>
    <row r="300" spans="1:14" x14ac:dyDescent="0.25">
      <c r="A300" s="1" t="s">
        <v>1593</v>
      </c>
      <c r="B300" s="106">
        <v>1.2408100000000001E-4</v>
      </c>
      <c r="C300" t="s">
        <v>1909</v>
      </c>
      <c r="D300" s="106">
        <v>3.6635500000000001E-4</v>
      </c>
      <c r="E300" s="1" t="s">
        <v>1926</v>
      </c>
      <c r="F300" s="106">
        <v>1.0115499999999999E-3</v>
      </c>
      <c r="G300" t="s">
        <v>1913</v>
      </c>
      <c r="H300" s="106">
        <v>3.3185400000000002E-4</v>
      </c>
      <c r="I300" s="1" t="s">
        <v>1927</v>
      </c>
      <c r="J300" s="106">
        <v>2.2559900000000001E-2</v>
      </c>
      <c r="K300" s="1" t="s">
        <v>1928</v>
      </c>
      <c r="L300">
        <v>9.5542799999999997E-2</v>
      </c>
      <c r="M300" s="1" t="s">
        <v>1915</v>
      </c>
      <c r="N300" s="106">
        <v>8.73115E-2</v>
      </c>
    </row>
    <row r="301" spans="1:14" x14ac:dyDescent="0.25">
      <c r="A301" s="1" t="s">
        <v>1929</v>
      </c>
      <c r="B301" s="106">
        <v>4.8386200000000001E-3</v>
      </c>
      <c r="C301" t="s">
        <v>1581</v>
      </c>
      <c r="D301" s="106">
        <v>-26.501899999999999</v>
      </c>
      <c r="E301" s="1" t="s">
        <v>1930</v>
      </c>
      <c r="F301" s="106">
        <v>1.0115499999999999E-3</v>
      </c>
      <c r="G301" t="s">
        <v>1916</v>
      </c>
      <c r="H301" s="106">
        <v>6.6370899999999996E-4</v>
      </c>
      <c r="I301" s="1" t="s">
        <v>1931</v>
      </c>
      <c r="J301" s="106">
        <v>1.4806100000000001E-2</v>
      </c>
      <c r="K301" s="1" t="s">
        <v>1932</v>
      </c>
      <c r="L301">
        <v>5.7</v>
      </c>
      <c r="M301" s="1" t="s">
        <v>1918</v>
      </c>
      <c r="N301" s="106">
        <v>0.44923600000000002</v>
      </c>
    </row>
    <row r="302" spans="1:14" x14ac:dyDescent="0.25">
      <c r="A302" s="1" t="s">
        <v>1933</v>
      </c>
      <c r="B302" s="106">
        <v>4.8386200000000001E-3</v>
      </c>
      <c r="C302" t="s">
        <v>1584</v>
      </c>
      <c r="D302" s="106">
        <v>-32.215299999999999</v>
      </c>
      <c r="E302" s="1" t="s">
        <v>1934</v>
      </c>
      <c r="F302" s="106">
        <v>1.0115499999999999E-3</v>
      </c>
      <c r="G302" t="s">
        <v>1920</v>
      </c>
      <c r="H302" s="106">
        <v>3.3185400000000002E-4</v>
      </c>
      <c r="I302" s="1" t="s">
        <v>1935</v>
      </c>
      <c r="J302" s="118">
        <v>4.8225800000000002E-5</v>
      </c>
      <c r="K302" s="1" t="s">
        <v>1936</v>
      </c>
      <c r="L302">
        <v>5.7</v>
      </c>
      <c r="M302" s="1" t="s">
        <v>1922</v>
      </c>
      <c r="N302" s="106">
        <v>1.05446</v>
      </c>
    </row>
    <row r="303" spans="1:14" x14ac:dyDescent="0.25">
      <c r="A303" s="1" t="s">
        <v>1937</v>
      </c>
      <c r="B303" s="106">
        <v>4.8386200000000001E-3</v>
      </c>
      <c r="C303" t="s">
        <v>1919</v>
      </c>
      <c r="D303" s="106">
        <v>1.22118E-4</v>
      </c>
      <c r="E303" s="1" t="s">
        <v>1938</v>
      </c>
      <c r="F303" s="106">
        <v>1.0115499999999999E-3</v>
      </c>
      <c r="G303" t="s">
        <v>1923</v>
      </c>
      <c r="H303" s="106">
        <v>6.6370899999999996E-4</v>
      </c>
      <c r="I303" s="1" t="s">
        <v>1939</v>
      </c>
      <c r="J303" s="106">
        <v>-0.33546399999999998</v>
      </c>
      <c r="K303" s="1" t="s">
        <v>1940</v>
      </c>
      <c r="L303">
        <v>0.35137800000000002</v>
      </c>
      <c r="M303" s="1" t="s">
        <v>1925</v>
      </c>
      <c r="N303" s="106">
        <v>5.7</v>
      </c>
    </row>
    <row r="304" spans="1:14" x14ac:dyDescent="0.25">
      <c r="A304" s="1" t="s">
        <v>1941</v>
      </c>
      <c r="B304" s="106">
        <v>4.8386200000000001E-3</v>
      </c>
      <c r="C304" t="s">
        <v>1587</v>
      </c>
      <c r="D304" s="106">
        <v>4.5263200000000001</v>
      </c>
      <c r="E304" s="1" t="s">
        <v>1942</v>
      </c>
      <c r="F304" s="106">
        <v>1.0115499999999999E-3</v>
      </c>
      <c r="G304" t="s">
        <v>1926</v>
      </c>
      <c r="H304" s="106">
        <v>9.9556300000000009E-4</v>
      </c>
      <c r="I304" s="1" t="s">
        <v>1943</v>
      </c>
      <c r="J304" s="106">
        <v>2.2559900000000001E-2</v>
      </c>
      <c r="K304" s="1" t="s">
        <v>1944</v>
      </c>
      <c r="L304">
        <v>8.8715100000000005E-2</v>
      </c>
      <c r="M304" s="1" t="s">
        <v>1928</v>
      </c>
      <c r="N304" s="106">
        <v>9.4031199999999995E-2</v>
      </c>
    </row>
    <row r="305" spans="1:14" x14ac:dyDescent="0.25">
      <c r="A305" s="1" t="s">
        <v>1945</v>
      </c>
      <c r="B305" s="106">
        <v>4.8386200000000001E-3</v>
      </c>
      <c r="C305" t="s">
        <v>1593</v>
      </c>
      <c r="D305" s="106">
        <v>1.22118E-4</v>
      </c>
      <c r="E305" s="1" t="s">
        <v>1946</v>
      </c>
      <c r="F305" s="106">
        <v>-0.118689</v>
      </c>
      <c r="G305" t="s">
        <v>1930</v>
      </c>
      <c r="H305" s="106">
        <v>9.9556300000000009E-4</v>
      </c>
      <c r="I305" s="1" t="s">
        <v>1947</v>
      </c>
      <c r="J305" s="106">
        <v>1.30823E-2</v>
      </c>
      <c r="K305" s="1" t="s">
        <v>1948</v>
      </c>
      <c r="L305">
        <v>7.0028900000000005E-2</v>
      </c>
      <c r="M305" s="1" t="s">
        <v>1932</v>
      </c>
      <c r="N305" s="106">
        <v>5.7</v>
      </c>
    </row>
    <row r="306" spans="1:14" x14ac:dyDescent="0.25">
      <c r="A306" s="1" t="s">
        <v>1949</v>
      </c>
      <c r="B306" s="106">
        <v>4.8386200000000001E-3</v>
      </c>
      <c r="C306" t="s">
        <v>1929</v>
      </c>
      <c r="D306" s="106">
        <v>4.7620700000000002E-3</v>
      </c>
      <c r="E306" s="1" t="s">
        <v>1950</v>
      </c>
      <c r="F306" s="106">
        <v>0.52289600000000003</v>
      </c>
      <c r="G306" t="s">
        <v>1934</v>
      </c>
      <c r="H306" s="106">
        <v>9.9556300000000009E-4</v>
      </c>
      <c r="I306" s="1" t="s">
        <v>1951</v>
      </c>
      <c r="J306" s="106">
        <v>0.39888499999999999</v>
      </c>
      <c r="K306" s="1" t="s">
        <v>1952</v>
      </c>
      <c r="L306">
        <v>4.3460399999999998E-3</v>
      </c>
      <c r="M306" s="1" t="s">
        <v>1936</v>
      </c>
      <c r="N306" s="106">
        <v>5.7</v>
      </c>
    </row>
    <row r="307" spans="1:14" x14ac:dyDescent="0.25">
      <c r="A307" s="1" t="s">
        <v>1596</v>
      </c>
      <c r="B307" s="106">
        <v>7.0269600000000002E-2</v>
      </c>
      <c r="C307" t="s">
        <v>1933</v>
      </c>
      <c r="D307" s="106">
        <v>4.7620700000000002E-3</v>
      </c>
      <c r="E307" s="1" t="s">
        <v>1953</v>
      </c>
      <c r="F307" s="106">
        <v>0.51952399999999999</v>
      </c>
      <c r="G307" t="s">
        <v>1938</v>
      </c>
      <c r="H307" s="106">
        <v>9.9556300000000009E-4</v>
      </c>
      <c r="I307" s="1" t="s">
        <v>1954</v>
      </c>
      <c r="J307" s="106">
        <v>3.6208600000000001E-2</v>
      </c>
      <c r="K307" s="1" t="s">
        <v>1955</v>
      </c>
      <c r="L307">
        <v>1.8043199999999999E-2</v>
      </c>
      <c r="M307" s="1" t="s">
        <v>1940</v>
      </c>
      <c r="N307" s="106">
        <v>0.34581899999999999</v>
      </c>
    </row>
    <row r="308" spans="1:14" x14ac:dyDescent="0.25">
      <c r="A308" s="1" t="s">
        <v>1599</v>
      </c>
      <c r="B308" s="106">
        <v>7.0269600000000002E-2</v>
      </c>
      <c r="C308" t="s">
        <v>1937</v>
      </c>
      <c r="D308" s="106">
        <v>4.7620700000000002E-3</v>
      </c>
      <c r="E308" s="1" t="s">
        <v>1956</v>
      </c>
      <c r="F308" s="118">
        <v>6.7436699999999999E-6</v>
      </c>
      <c r="G308" t="s">
        <v>1942</v>
      </c>
      <c r="H308" s="106">
        <v>9.9556300000000009E-4</v>
      </c>
      <c r="I308" s="1" t="s">
        <v>1957</v>
      </c>
      <c r="J308" s="106">
        <v>2.2559900000000001E-2</v>
      </c>
      <c r="K308" s="1" t="s">
        <v>1958</v>
      </c>
      <c r="L308">
        <v>4.3460399999999998E-3</v>
      </c>
      <c r="M308" s="1" t="s">
        <v>1944</v>
      </c>
      <c r="N308" s="106">
        <v>8.73115E-2</v>
      </c>
    </row>
    <row r="309" spans="1:14" x14ac:dyDescent="0.25">
      <c r="A309" s="1" t="s">
        <v>1602</v>
      </c>
      <c r="B309" s="106">
        <v>4.9632599999999995E-4</v>
      </c>
      <c r="C309" t="s">
        <v>1941</v>
      </c>
      <c r="D309" s="106">
        <v>4.7620700000000002E-3</v>
      </c>
      <c r="E309" s="1" t="s">
        <v>1959</v>
      </c>
      <c r="F309" s="118">
        <v>3.9787699999999999E-5</v>
      </c>
      <c r="G309" t="s">
        <v>1946</v>
      </c>
      <c r="H309" s="106">
        <v>-0.116813</v>
      </c>
      <c r="I309" s="1" t="s">
        <v>1960</v>
      </c>
      <c r="J309" s="118">
        <v>8.1738699999999994E-6</v>
      </c>
      <c r="K309" s="1" t="s">
        <v>1961</v>
      </c>
      <c r="L309">
        <v>1.20377</v>
      </c>
      <c r="M309" s="1" t="s">
        <v>1948</v>
      </c>
      <c r="N309" s="106">
        <v>6.8920899999999993E-2</v>
      </c>
    </row>
    <row r="310" spans="1:14" x14ac:dyDescent="0.25">
      <c r="A310" s="1" t="s">
        <v>1962</v>
      </c>
      <c r="B310" s="106">
        <v>-6.8135699999999993E-2</v>
      </c>
      <c r="C310" t="s">
        <v>1945</v>
      </c>
      <c r="D310" s="106">
        <v>4.7620700000000002E-3</v>
      </c>
      <c r="E310" s="1" t="s">
        <v>1963</v>
      </c>
      <c r="F310" s="106">
        <v>2.69747E-3</v>
      </c>
      <c r="G310" t="s">
        <v>1950</v>
      </c>
      <c r="H310" s="106">
        <v>0.51463099999999995</v>
      </c>
      <c r="I310" s="1" t="s">
        <v>1964</v>
      </c>
      <c r="J310" s="106">
        <v>1.5187099999999999E-3</v>
      </c>
      <c r="K310" s="1" t="s">
        <v>1965</v>
      </c>
      <c r="L310">
        <v>2.1730199999999999E-3</v>
      </c>
      <c r="M310" s="1" t="s">
        <v>1952</v>
      </c>
      <c r="N310" s="106">
        <v>4.2772799999999996E-3</v>
      </c>
    </row>
    <row r="311" spans="1:14" x14ac:dyDescent="0.25">
      <c r="A311" s="1" t="s">
        <v>1608</v>
      </c>
      <c r="B311" s="106">
        <v>6.8135699999999993E-2</v>
      </c>
      <c r="C311" t="s">
        <v>1949</v>
      </c>
      <c r="D311" s="106">
        <v>4.7620700000000002E-3</v>
      </c>
      <c r="E311" s="1" t="s">
        <v>1966</v>
      </c>
      <c r="F311" s="106">
        <v>1.2394099999999999</v>
      </c>
      <c r="G311" t="s">
        <v>1953</v>
      </c>
      <c r="H311" s="106">
        <v>0.51131300000000002</v>
      </c>
      <c r="I311" s="1" t="s">
        <v>1967</v>
      </c>
      <c r="J311" s="118">
        <v>2.4521600000000002E-6</v>
      </c>
      <c r="K311" s="1" t="s">
        <v>1968</v>
      </c>
      <c r="L311">
        <v>3.7081700000000002E-2</v>
      </c>
      <c r="M311" s="1" t="s">
        <v>1955</v>
      </c>
      <c r="N311" s="106">
        <v>1.7757700000000001E-2</v>
      </c>
    </row>
    <row r="312" spans="1:14" x14ac:dyDescent="0.25">
      <c r="A312" s="1" t="s">
        <v>1969</v>
      </c>
      <c r="B312" s="106">
        <v>7.0269600000000002E-2</v>
      </c>
      <c r="C312" t="s">
        <v>1596</v>
      </c>
      <c r="D312" s="106">
        <v>6.9157899999999994E-2</v>
      </c>
      <c r="E312" s="1" t="s">
        <v>1970</v>
      </c>
      <c r="F312" s="118">
        <v>3.9787699999999999E-5</v>
      </c>
      <c r="G312" t="s">
        <v>1956</v>
      </c>
      <c r="H312" s="118">
        <v>6.6370899999999997E-6</v>
      </c>
      <c r="I312" s="1" t="s">
        <v>1971</v>
      </c>
      <c r="J312" s="106">
        <v>8.72152E-3</v>
      </c>
      <c r="K312" s="1" t="s">
        <v>1972</v>
      </c>
      <c r="L312">
        <v>4.11387E-2</v>
      </c>
      <c r="M312" s="1" t="s">
        <v>1958</v>
      </c>
      <c r="N312" s="106">
        <v>4.2772799999999996E-3</v>
      </c>
    </row>
    <row r="313" spans="1:14" x14ac:dyDescent="0.25">
      <c r="A313" s="1" t="s">
        <v>1973</v>
      </c>
      <c r="B313" s="106">
        <v>1.2408100000000001E-4</v>
      </c>
      <c r="C313" t="s">
        <v>1599</v>
      </c>
      <c r="D313" s="106">
        <v>6.9157899999999994E-2</v>
      </c>
      <c r="E313" s="1" t="s">
        <v>1974</v>
      </c>
      <c r="F313" s="118">
        <v>3.9787699999999999E-5</v>
      </c>
      <c r="G313" t="s">
        <v>1959</v>
      </c>
      <c r="H313" s="118">
        <v>3.9158800000000002E-5</v>
      </c>
      <c r="I313" s="1" t="s">
        <v>1975</v>
      </c>
      <c r="J313" s="106">
        <v>0.120973</v>
      </c>
      <c r="K313" s="1" t="s">
        <v>1976</v>
      </c>
      <c r="L313">
        <v>6.0282500000000003E-2</v>
      </c>
      <c r="M313" s="1" t="s">
        <v>1965</v>
      </c>
      <c r="N313" s="106">
        <v>2.1386399999999998E-3</v>
      </c>
    </row>
    <row r="314" spans="1:14" x14ac:dyDescent="0.25">
      <c r="A314" s="1" t="s">
        <v>1614</v>
      </c>
      <c r="B314" s="106">
        <v>-5.21671</v>
      </c>
      <c r="C314" t="s">
        <v>1602</v>
      </c>
      <c r="D314" s="106">
        <v>4.8847400000000003E-4</v>
      </c>
      <c r="E314" s="1" t="s">
        <v>1977</v>
      </c>
      <c r="F314" s="118">
        <v>3.9787699999999999E-5</v>
      </c>
      <c r="G314" t="s">
        <v>1963</v>
      </c>
      <c r="H314" s="106">
        <v>2.6548399999999999E-3</v>
      </c>
      <c r="I314" s="1" t="s">
        <v>1978</v>
      </c>
      <c r="J314" s="106">
        <v>8.72152E-3</v>
      </c>
      <c r="K314" s="1" t="s">
        <v>1979</v>
      </c>
      <c r="L314">
        <v>5.7</v>
      </c>
      <c r="M314" s="1" t="s">
        <v>1968</v>
      </c>
      <c r="N314" s="106">
        <v>3.6495100000000003E-2</v>
      </c>
    </row>
    <row r="315" spans="1:14" x14ac:dyDescent="0.25">
      <c r="A315" s="1" t="s">
        <v>1980</v>
      </c>
      <c r="B315" s="106">
        <v>1.2408100000000001E-4</v>
      </c>
      <c r="C315" t="s">
        <v>1962</v>
      </c>
      <c r="D315" s="106">
        <v>-9.9924600000000002E-2</v>
      </c>
      <c r="E315" s="1" t="s">
        <v>1981</v>
      </c>
      <c r="F315" s="106">
        <v>8.8342100000000007E-2</v>
      </c>
      <c r="G315" t="s">
        <v>1970</v>
      </c>
      <c r="H315" s="118">
        <v>3.9158800000000002E-5</v>
      </c>
      <c r="I315" s="1" t="s">
        <v>1982</v>
      </c>
      <c r="J315" s="106">
        <v>1.49051</v>
      </c>
      <c r="K315" s="1" t="s">
        <v>1983</v>
      </c>
      <c r="L315">
        <v>6.2318999999999999E-2</v>
      </c>
      <c r="M315" s="1" t="s">
        <v>1972</v>
      </c>
      <c r="N315" s="106">
        <v>4.0487799999999997E-2</v>
      </c>
    </row>
    <row r="316" spans="1:14" x14ac:dyDescent="0.25">
      <c r="A316" s="1" t="s">
        <v>1984</v>
      </c>
      <c r="B316" s="106">
        <v>2.4816299999999998E-4</v>
      </c>
      <c r="C316" t="s">
        <v>1608</v>
      </c>
      <c r="D316" s="106">
        <v>9.9924600000000002E-2</v>
      </c>
      <c r="E316" s="1" t="s">
        <v>1985</v>
      </c>
      <c r="F316" s="106">
        <v>0.118689</v>
      </c>
      <c r="G316" t="s">
        <v>1974</v>
      </c>
      <c r="H316" s="118">
        <v>3.9158800000000002E-5</v>
      </c>
      <c r="I316" s="1" t="s">
        <v>1986</v>
      </c>
      <c r="J316" s="106">
        <v>0.15868299999999999</v>
      </c>
      <c r="K316" s="1" t="s">
        <v>1987</v>
      </c>
      <c r="L316" s="117">
        <v>2.0358E-7</v>
      </c>
      <c r="M316" s="1" t="s">
        <v>1976</v>
      </c>
      <c r="N316" s="106">
        <v>5.9328699999999998E-2</v>
      </c>
    </row>
    <row r="317" spans="1:14" x14ac:dyDescent="0.25">
      <c r="A317" s="1" t="s">
        <v>1988</v>
      </c>
      <c r="B317" s="106">
        <v>2.4816299999999998E-4</v>
      </c>
      <c r="C317" t="s">
        <v>1969</v>
      </c>
      <c r="D317" s="106">
        <v>6.9157899999999994E-2</v>
      </c>
      <c r="E317" s="1" t="s">
        <v>1989</v>
      </c>
      <c r="F317" s="106">
        <v>3.3718399999999998E-4</v>
      </c>
      <c r="G317" t="s">
        <v>1977</v>
      </c>
      <c r="H317" s="118">
        <v>3.9158800000000002E-5</v>
      </c>
      <c r="I317" s="1" t="s">
        <v>1990</v>
      </c>
      <c r="J317" s="106">
        <v>7.4382199999999996E-2</v>
      </c>
      <c r="K317" s="1" t="s">
        <v>1991</v>
      </c>
      <c r="L317">
        <v>9.5542799999999997E-2</v>
      </c>
      <c r="M317" s="1" t="s">
        <v>1979</v>
      </c>
      <c r="N317" s="106">
        <v>5.7</v>
      </c>
    </row>
    <row r="318" spans="1:14" x14ac:dyDescent="0.25">
      <c r="A318" s="1" t="s">
        <v>1992</v>
      </c>
      <c r="B318" s="106">
        <v>1.2408100000000001E-4</v>
      </c>
      <c r="C318" t="s">
        <v>1973</v>
      </c>
      <c r="D318" s="106">
        <v>1.22118E-4</v>
      </c>
      <c r="E318" s="1" t="s">
        <v>1993</v>
      </c>
      <c r="F318" s="106">
        <v>1.8882300000000001E-2</v>
      </c>
      <c r="G318" t="s">
        <v>1981</v>
      </c>
      <c r="H318" s="106">
        <v>8.6945900000000007E-2</v>
      </c>
      <c r="I318" s="1" t="s">
        <v>1994</v>
      </c>
      <c r="J318" s="106">
        <v>-0.39888499999999999</v>
      </c>
      <c r="K318" s="1" t="s">
        <v>1995</v>
      </c>
      <c r="L318">
        <v>4.3460399999999998E-3</v>
      </c>
      <c r="M318" s="1" t="s">
        <v>1996</v>
      </c>
      <c r="N318" s="106">
        <v>8.8788600000000006E-3</v>
      </c>
    </row>
    <row r="319" spans="1:14" x14ac:dyDescent="0.25">
      <c r="A319" s="1" t="s">
        <v>1997</v>
      </c>
      <c r="B319" s="106">
        <v>2.4816299999999998E-4</v>
      </c>
      <c r="C319" t="s">
        <v>1614</v>
      </c>
      <c r="D319" s="106">
        <v>-5.1341799999999997</v>
      </c>
      <c r="E319" s="1" t="s">
        <v>1998</v>
      </c>
      <c r="F319" s="106">
        <v>0.32228600000000002</v>
      </c>
      <c r="G319" t="s">
        <v>1985</v>
      </c>
      <c r="H319" s="106">
        <v>0.116813</v>
      </c>
      <c r="I319" s="1" t="s">
        <v>1999</v>
      </c>
      <c r="J319" s="106">
        <v>-0.72628599999999999</v>
      </c>
      <c r="K319" s="1" t="s">
        <v>2000</v>
      </c>
      <c r="L319" s="117">
        <v>4.0716000000000001E-6</v>
      </c>
      <c r="M319" s="1" t="s">
        <v>1983</v>
      </c>
      <c r="N319" s="106">
        <v>6.1333100000000002E-2</v>
      </c>
    </row>
    <row r="320" spans="1:14" x14ac:dyDescent="0.25">
      <c r="A320" s="1" t="s">
        <v>2001</v>
      </c>
      <c r="B320" s="106">
        <v>2.4816299999999998E-4</v>
      </c>
      <c r="C320" t="s">
        <v>1980</v>
      </c>
      <c r="D320" s="106">
        <v>1.22118E-4</v>
      </c>
      <c r="E320" s="1" t="s">
        <v>2002</v>
      </c>
      <c r="F320" s="106">
        <v>3.6415799999999998E-2</v>
      </c>
      <c r="G320" t="s">
        <v>1989</v>
      </c>
      <c r="H320" s="106">
        <v>3.3185400000000002E-4</v>
      </c>
      <c r="I320" s="1" t="s">
        <v>2003</v>
      </c>
      <c r="J320" s="106">
        <v>0.23950199999999999</v>
      </c>
      <c r="K320" s="1" t="s">
        <v>2004</v>
      </c>
      <c r="L320">
        <v>3.3103300000000002E-2</v>
      </c>
      <c r="M320" s="1" t="s">
        <v>1987</v>
      </c>
      <c r="N320" s="118">
        <v>2.00359E-7</v>
      </c>
    </row>
    <row r="321" spans="1:14" x14ac:dyDescent="0.25">
      <c r="A321" s="1" t="s">
        <v>1617</v>
      </c>
      <c r="B321" s="106">
        <v>3.3220700000000001</v>
      </c>
      <c r="C321" t="s">
        <v>1984</v>
      </c>
      <c r="D321" s="106">
        <v>2.4423700000000001E-4</v>
      </c>
      <c r="E321" s="1" t="s">
        <v>2005</v>
      </c>
      <c r="F321" s="106">
        <v>0.32228600000000002</v>
      </c>
      <c r="G321" t="s">
        <v>1993</v>
      </c>
      <c r="H321" s="106">
        <v>1.8583800000000001E-2</v>
      </c>
      <c r="I321" s="1" t="s">
        <v>2006</v>
      </c>
      <c r="J321" s="106">
        <v>0.28853800000000002</v>
      </c>
      <c r="K321" s="1" t="s">
        <v>2007</v>
      </c>
      <c r="L321">
        <v>1.20139E-4</v>
      </c>
      <c r="M321" s="1" t="s">
        <v>1991</v>
      </c>
      <c r="N321" s="106">
        <v>9.4031199999999995E-2</v>
      </c>
    </row>
    <row r="322" spans="1:14" x14ac:dyDescent="0.25">
      <c r="A322" s="1" t="s">
        <v>2008</v>
      </c>
      <c r="B322" s="106">
        <v>1.86122E-3</v>
      </c>
      <c r="C322" t="s">
        <v>1988</v>
      </c>
      <c r="D322" s="106">
        <v>2.4423700000000001E-4</v>
      </c>
      <c r="E322" s="1" t="s">
        <v>2009</v>
      </c>
      <c r="F322" s="106">
        <v>6.06931E-2</v>
      </c>
      <c r="G322" t="s">
        <v>1998</v>
      </c>
      <c r="H322" s="106">
        <v>0.31719199999999997</v>
      </c>
      <c r="I322" s="1" t="s">
        <v>2010</v>
      </c>
      <c r="J322" s="106">
        <v>8.2556099999999993E-2</v>
      </c>
      <c r="K322" s="1" t="s">
        <v>2011</v>
      </c>
      <c r="L322">
        <v>7.3780900000000003E-3</v>
      </c>
      <c r="M322" s="1" t="s">
        <v>1995</v>
      </c>
      <c r="N322" s="106">
        <v>4.2772799999999996E-3</v>
      </c>
    </row>
    <row r="323" spans="1:14" x14ac:dyDescent="0.25">
      <c r="A323" s="1" t="s">
        <v>1620</v>
      </c>
      <c r="B323" s="106">
        <v>7.0269600000000002E-2</v>
      </c>
      <c r="C323" t="s">
        <v>1992</v>
      </c>
      <c r="D323" s="106">
        <v>1.22118E-4</v>
      </c>
      <c r="E323" s="1" t="s">
        <v>2012</v>
      </c>
      <c r="F323" s="106">
        <v>0.32228600000000002</v>
      </c>
      <c r="G323" t="s">
        <v>2002</v>
      </c>
      <c r="H323" s="106">
        <v>3.5840299999999999E-2</v>
      </c>
      <c r="I323" s="1" t="s">
        <v>2013</v>
      </c>
      <c r="J323" s="106">
        <v>5.3841300000000002E-2</v>
      </c>
      <c r="K323" s="1" t="s">
        <v>2014</v>
      </c>
      <c r="L323">
        <v>2.1730199999999999E-3</v>
      </c>
      <c r="M323" s="1" t="s">
        <v>2000</v>
      </c>
      <c r="N323" s="118">
        <v>4.0071799999999998E-6</v>
      </c>
    </row>
    <row r="324" spans="1:14" x14ac:dyDescent="0.25">
      <c r="A324" s="1" t="s">
        <v>1624</v>
      </c>
      <c r="B324" s="106">
        <v>7.0269600000000002E-2</v>
      </c>
      <c r="C324" t="s">
        <v>1997</v>
      </c>
      <c r="D324" s="106">
        <v>2.4423700000000001E-4</v>
      </c>
      <c r="E324" s="1" t="s">
        <v>2015</v>
      </c>
      <c r="F324" s="106">
        <v>6.06931E-2</v>
      </c>
      <c r="G324" t="s">
        <v>2005</v>
      </c>
      <c r="H324" s="106">
        <v>0.31719199999999997</v>
      </c>
      <c r="I324" s="1" t="s">
        <v>2016</v>
      </c>
      <c r="J324" s="106">
        <v>0.20516400000000001</v>
      </c>
      <c r="K324" s="1" t="s">
        <v>2017</v>
      </c>
      <c r="L324">
        <v>1.8043199999999999E-2</v>
      </c>
      <c r="M324" s="1" t="s">
        <v>2004</v>
      </c>
      <c r="N324" s="106">
        <v>3.25796E-2</v>
      </c>
    </row>
    <row r="325" spans="1:14" x14ac:dyDescent="0.25">
      <c r="A325" s="1" t="s">
        <v>1628</v>
      </c>
      <c r="B325" s="106">
        <v>4.3173700000000002E-2</v>
      </c>
      <c r="C325" t="s">
        <v>2001</v>
      </c>
      <c r="D325" s="106">
        <v>2.4423700000000001E-4</v>
      </c>
      <c r="E325" s="1" t="s">
        <v>2018</v>
      </c>
      <c r="F325" s="106">
        <v>0.32228600000000002</v>
      </c>
      <c r="G325" t="s">
        <v>2009</v>
      </c>
      <c r="H325" s="106">
        <v>5.9733799999999997E-2</v>
      </c>
      <c r="I325" s="1" t="s">
        <v>2019</v>
      </c>
      <c r="J325" s="106">
        <v>4.36076E-3</v>
      </c>
      <c r="K325" s="1" t="s">
        <v>2020</v>
      </c>
      <c r="L325">
        <v>0.139046</v>
      </c>
      <c r="M325" s="1" t="s">
        <v>2007</v>
      </c>
      <c r="N325" s="106">
        <v>1.18238E-4</v>
      </c>
    </row>
    <row r="326" spans="1:14" x14ac:dyDescent="0.25">
      <c r="A326" s="1" t="s">
        <v>2021</v>
      </c>
      <c r="B326" s="106">
        <v>-0.136073</v>
      </c>
      <c r="C326" t="s">
        <v>1617</v>
      </c>
      <c r="D326" s="106">
        <v>3.48298</v>
      </c>
      <c r="E326" s="1" t="s">
        <v>2022</v>
      </c>
      <c r="F326" s="106">
        <v>6.06931E-2</v>
      </c>
      <c r="G326" t="s">
        <v>2012</v>
      </c>
      <c r="H326" s="106">
        <v>0.31719199999999997</v>
      </c>
      <c r="I326" s="1" t="s">
        <v>2023</v>
      </c>
      <c r="J326" s="106">
        <v>8.2804699999999993</v>
      </c>
      <c r="K326" s="1" t="s">
        <v>2024</v>
      </c>
      <c r="L326">
        <v>1.1241900000000001E-2</v>
      </c>
      <c r="M326" s="1" t="s">
        <v>2011</v>
      </c>
      <c r="N326" s="106">
        <v>7.2613499999999997E-3</v>
      </c>
    </row>
    <row r="327" spans="1:14" x14ac:dyDescent="0.25">
      <c r="A327" s="1" t="s">
        <v>1635</v>
      </c>
      <c r="B327" s="106">
        <v>-0.30101800000000001</v>
      </c>
      <c r="C327" t="s">
        <v>2008</v>
      </c>
      <c r="D327" s="106">
        <v>1.8317800000000001E-3</v>
      </c>
      <c r="E327" s="1" t="s">
        <v>2025</v>
      </c>
      <c r="F327" s="106">
        <v>0.63376900000000003</v>
      </c>
      <c r="G327" t="s">
        <v>2015</v>
      </c>
      <c r="H327" s="106">
        <v>5.9733799999999997E-2</v>
      </c>
      <c r="I327" s="1" t="s">
        <v>2026</v>
      </c>
      <c r="J327" s="106">
        <v>2.6637200000000001</v>
      </c>
      <c r="K327" s="1" t="s">
        <v>2027</v>
      </c>
      <c r="L327">
        <v>3.7081700000000002E-2</v>
      </c>
      <c r="M327" s="1" t="s">
        <v>2014</v>
      </c>
      <c r="N327" s="106">
        <v>2.1386399999999998E-3</v>
      </c>
    </row>
    <row r="328" spans="1:14" x14ac:dyDescent="0.25">
      <c r="A328" s="1" t="s">
        <v>1639</v>
      </c>
      <c r="B328" s="106">
        <v>0.12867100000000001</v>
      </c>
      <c r="C328" t="s">
        <v>1620</v>
      </c>
      <c r="D328" s="106">
        <v>6.9157899999999994E-2</v>
      </c>
      <c r="E328" s="1" t="s">
        <v>2028</v>
      </c>
      <c r="F328" s="106">
        <v>0.27716499999999999</v>
      </c>
      <c r="G328" t="s">
        <v>2018</v>
      </c>
      <c r="H328" s="106">
        <v>0.31719199999999997</v>
      </c>
      <c r="I328" s="1" t="s">
        <v>2029</v>
      </c>
      <c r="J328" s="106">
        <v>0.19173299999999999</v>
      </c>
      <c r="K328" s="1" t="s">
        <v>2030</v>
      </c>
      <c r="L328">
        <v>4.3460399999999998E-3</v>
      </c>
      <c r="M328" s="1" t="s">
        <v>2031</v>
      </c>
      <c r="N328" s="106">
        <v>-8.8788600000000006E-3</v>
      </c>
    </row>
    <row r="329" spans="1:14" x14ac:dyDescent="0.25">
      <c r="A329" s="1" t="s">
        <v>1647</v>
      </c>
      <c r="B329" s="106">
        <v>1.4227599999999999E-3</v>
      </c>
      <c r="C329" t="s">
        <v>1624</v>
      </c>
      <c r="D329" s="106">
        <v>6.9157899999999994E-2</v>
      </c>
      <c r="E329" s="1" t="s">
        <v>2032</v>
      </c>
      <c r="F329" s="106">
        <v>3.3718399999999998E-4</v>
      </c>
      <c r="G329" t="s">
        <v>2022</v>
      </c>
      <c r="H329" s="106">
        <v>5.9733799999999997E-2</v>
      </c>
      <c r="I329" s="1" t="s">
        <v>2033</v>
      </c>
      <c r="J329" s="106">
        <v>8.72152E-3</v>
      </c>
      <c r="K329" s="1" t="s">
        <v>2034</v>
      </c>
      <c r="L329" s="117">
        <v>8.1432000000000002E-6</v>
      </c>
      <c r="M329" s="1" t="s">
        <v>2017</v>
      </c>
      <c r="N329" s="106">
        <v>1.7757700000000001E-2</v>
      </c>
    </row>
    <row r="330" spans="1:14" x14ac:dyDescent="0.25">
      <c r="A330" s="1" t="s">
        <v>2035</v>
      </c>
      <c r="B330" s="106">
        <v>0.34985899999999998</v>
      </c>
      <c r="C330" t="s">
        <v>1628</v>
      </c>
      <c r="D330" s="106">
        <v>4.2490600000000003E-2</v>
      </c>
      <c r="E330" s="1" t="s">
        <v>2036</v>
      </c>
      <c r="F330" s="106">
        <v>3.3718399999999998E-4</v>
      </c>
      <c r="G330" t="s">
        <v>2025</v>
      </c>
      <c r="H330" s="106">
        <v>0.62375199999999997</v>
      </c>
      <c r="I330" s="1" t="s">
        <v>2037</v>
      </c>
      <c r="J330" s="106">
        <v>0.178035</v>
      </c>
      <c r="K330" s="1" t="s">
        <v>2038</v>
      </c>
      <c r="L330">
        <v>6.2318999999999999E-2</v>
      </c>
      <c r="M330" s="1" t="s">
        <v>2020</v>
      </c>
      <c r="N330" s="106">
        <v>0.136846</v>
      </c>
    </row>
    <row r="331" spans="1:14" x14ac:dyDescent="0.25">
      <c r="A331" s="1" t="s">
        <v>1654</v>
      </c>
      <c r="B331" s="106">
        <v>-0.34985899999999998</v>
      </c>
      <c r="C331" t="s">
        <v>2021</v>
      </c>
      <c r="D331" s="106">
        <v>-0.13392000000000001</v>
      </c>
      <c r="E331" s="1" t="s">
        <v>2039</v>
      </c>
      <c r="F331" s="106">
        <v>6.7436700000000004E-4</v>
      </c>
      <c r="G331" t="s">
        <v>2028</v>
      </c>
      <c r="H331" s="106">
        <v>0.27278400000000003</v>
      </c>
      <c r="I331" s="1" t="s">
        <v>2040</v>
      </c>
      <c r="J331" s="118">
        <v>8.1738699999999994E-6</v>
      </c>
      <c r="K331" s="1" t="s">
        <v>2041</v>
      </c>
      <c r="L331">
        <v>8.8715100000000005E-2</v>
      </c>
      <c r="M331" s="1" t="s">
        <v>2024</v>
      </c>
      <c r="N331" s="106">
        <v>1.1063999999999999E-2</v>
      </c>
    </row>
    <row r="332" spans="1:14" x14ac:dyDescent="0.25">
      <c r="A332" s="1" t="s">
        <v>1658</v>
      </c>
      <c r="B332" s="106">
        <v>-0.34985899999999998</v>
      </c>
      <c r="C332" t="s">
        <v>1635</v>
      </c>
      <c r="D332" s="106">
        <v>-0.29625499999999999</v>
      </c>
      <c r="E332" s="1" t="s">
        <v>2042</v>
      </c>
      <c r="F332" s="106">
        <v>3.3718399999999998E-4</v>
      </c>
      <c r="G332" t="s">
        <v>2032</v>
      </c>
      <c r="H332" s="106">
        <v>3.3185400000000002E-4</v>
      </c>
      <c r="I332" s="1" t="s">
        <v>2043</v>
      </c>
      <c r="J332" s="106">
        <v>0.88802599999999998</v>
      </c>
      <c r="K332" s="1" t="s">
        <v>2044</v>
      </c>
      <c r="L332">
        <v>1.17974E-2</v>
      </c>
      <c r="M332" s="1" t="s">
        <v>2027</v>
      </c>
      <c r="N332" s="106">
        <v>3.6495100000000003E-2</v>
      </c>
    </row>
    <row r="333" spans="1:14" x14ac:dyDescent="0.25">
      <c r="A333" s="1" t="s">
        <v>1661</v>
      </c>
      <c r="B333" s="106">
        <v>0.34985899999999998</v>
      </c>
      <c r="C333" t="s">
        <v>1639</v>
      </c>
      <c r="D333" s="106">
        <v>0.126636</v>
      </c>
      <c r="E333" s="1" t="s">
        <v>2045</v>
      </c>
      <c r="F333" s="106">
        <v>6.7436700000000004E-4</v>
      </c>
      <c r="G333" t="s">
        <v>2036</v>
      </c>
      <c r="H333" s="106">
        <v>3.3185400000000002E-4</v>
      </c>
      <c r="I333" s="1" t="s">
        <v>2046</v>
      </c>
      <c r="J333" s="106">
        <v>-249.68700000000001</v>
      </c>
      <c r="K333" s="1" t="s">
        <v>2047</v>
      </c>
      <c r="L333">
        <v>0.33402100000000001</v>
      </c>
      <c r="M333" s="1" t="s">
        <v>2030</v>
      </c>
      <c r="N333" s="106">
        <v>4.2772799999999996E-3</v>
      </c>
    </row>
    <row r="334" spans="1:14" x14ac:dyDescent="0.25">
      <c r="A334" s="1" t="s">
        <v>1664</v>
      </c>
      <c r="B334" s="106">
        <v>-0.56664499999999995</v>
      </c>
      <c r="C334" t="s">
        <v>1647</v>
      </c>
      <c r="D334" s="106">
        <v>1.40025E-3</v>
      </c>
      <c r="E334" s="1" t="s">
        <v>2048</v>
      </c>
      <c r="F334" s="106">
        <v>3.3718399999999998E-4</v>
      </c>
      <c r="G334" t="s">
        <v>2039</v>
      </c>
      <c r="H334" s="106">
        <v>6.6370899999999996E-4</v>
      </c>
      <c r="I334" s="1" t="s">
        <v>2049</v>
      </c>
      <c r="J334" s="106">
        <v>0.244337</v>
      </c>
      <c r="K334" s="1" t="s">
        <v>2050</v>
      </c>
      <c r="L334">
        <v>0.33402100000000001</v>
      </c>
      <c r="M334" s="1" t="s">
        <v>2034</v>
      </c>
      <c r="N334" s="118">
        <v>8.0143700000000003E-6</v>
      </c>
    </row>
    <row r="335" spans="1:14" x14ac:dyDescent="0.25">
      <c r="A335" s="1" t="s">
        <v>1667</v>
      </c>
      <c r="B335" s="106">
        <v>0.136073</v>
      </c>
      <c r="C335" t="s">
        <v>2035</v>
      </c>
      <c r="D335" s="106">
        <v>0.34432400000000002</v>
      </c>
      <c r="E335" s="1" t="s">
        <v>2051</v>
      </c>
      <c r="F335" s="106">
        <v>3.3718399999999998E-4</v>
      </c>
      <c r="G335" t="s">
        <v>2042</v>
      </c>
      <c r="H335" s="106">
        <v>3.3185400000000002E-4</v>
      </c>
      <c r="I335" s="1" t="s">
        <v>2052</v>
      </c>
      <c r="J335" s="106">
        <v>1.30823E-2</v>
      </c>
      <c r="K335" s="1" t="s">
        <v>2053</v>
      </c>
      <c r="L335">
        <v>4.3460399999999998E-3</v>
      </c>
      <c r="M335" s="1" t="s">
        <v>2038</v>
      </c>
      <c r="N335" s="106">
        <v>6.1333100000000002E-2</v>
      </c>
    </row>
    <row r="336" spans="1:14" x14ac:dyDescent="0.25">
      <c r="A336" s="1" t="s">
        <v>1670</v>
      </c>
      <c r="B336" s="106">
        <v>0.15798100000000001</v>
      </c>
      <c r="C336" t="s">
        <v>1654</v>
      </c>
      <c r="D336" s="106">
        <v>-0.34432400000000002</v>
      </c>
      <c r="E336" s="1" t="s">
        <v>2054</v>
      </c>
      <c r="F336" s="106">
        <v>6.7436700000000004E-4</v>
      </c>
      <c r="G336" t="s">
        <v>2045</v>
      </c>
      <c r="H336" s="106">
        <v>6.6370899999999996E-4</v>
      </c>
      <c r="I336" s="1" t="s">
        <v>2055</v>
      </c>
      <c r="J336" s="106">
        <v>9.0162300000000002</v>
      </c>
      <c r="K336" s="1" t="s">
        <v>2056</v>
      </c>
      <c r="L336" s="117">
        <v>4.0716E-7</v>
      </c>
      <c r="M336" s="1" t="s">
        <v>2041</v>
      </c>
      <c r="N336" s="106">
        <v>8.73115E-2</v>
      </c>
    </row>
    <row r="337" spans="1:14" x14ac:dyDescent="0.25">
      <c r="A337" s="1" t="s">
        <v>2057</v>
      </c>
      <c r="B337" s="106">
        <v>9.6772400000000001E-3</v>
      </c>
      <c r="C337" t="s">
        <v>1658</v>
      </c>
      <c r="D337" s="106">
        <v>-0.34432400000000002</v>
      </c>
      <c r="E337" s="1" t="s">
        <v>2058</v>
      </c>
      <c r="F337" s="106">
        <v>3.3718399999999998E-4</v>
      </c>
      <c r="G337" t="s">
        <v>2048</v>
      </c>
      <c r="H337" s="106">
        <v>3.3185400000000002E-4</v>
      </c>
      <c r="I337" s="1" t="s">
        <v>2059</v>
      </c>
      <c r="J337" s="106">
        <v>0.17246900000000001</v>
      </c>
      <c r="K337" s="1" t="s">
        <v>2060</v>
      </c>
      <c r="L337">
        <v>2.1730199999999999E-3</v>
      </c>
      <c r="M337" s="1" t="s">
        <v>2044</v>
      </c>
      <c r="N337" s="106">
        <v>1.1610799999999999E-2</v>
      </c>
    </row>
    <row r="338" spans="1:14" x14ac:dyDescent="0.25">
      <c r="A338" s="1" t="s">
        <v>2061</v>
      </c>
      <c r="B338" s="106">
        <v>9.6772400000000001E-3</v>
      </c>
      <c r="C338" t="s">
        <v>1661</v>
      </c>
      <c r="D338" s="106">
        <v>0.34432400000000002</v>
      </c>
      <c r="E338" s="1" t="s">
        <v>2062</v>
      </c>
      <c r="F338" s="106">
        <v>6.7436700000000004E-4</v>
      </c>
      <c r="G338" t="s">
        <v>2051</v>
      </c>
      <c r="H338" s="106">
        <v>3.3185400000000002E-4</v>
      </c>
      <c r="I338" s="1" t="s">
        <v>2063</v>
      </c>
      <c r="J338" s="106">
        <v>0.41741800000000001</v>
      </c>
      <c r="K338" s="1" t="s">
        <v>2064</v>
      </c>
      <c r="L338">
        <v>2.1946299999999998E-2</v>
      </c>
      <c r="M338" s="1" t="s">
        <v>2047</v>
      </c>
      <c r="N338" s="106">
        <v>0.328737</v>
      </c>
    </row>
    <row r="339" spans="1:14" x14ac:dyDescent="0.25">
      <c r="A339" s="1" t="s">
        <v>2065</v>
      </c>
      <c r="B339" s="106">
        <v>9.6772400000000001E-3</v>
      </c>
      <c r="C339" t="s">
        <v>1664</v>
      </c>
      <c r="D339" s="106">
        <v>-0.55767999999999995</v>
      </c>
      <c r="E339" s="1" t="s">
        <v>2066</v>
      </c>
      <c r="F339" s="118">
        <v>3.9787699999999999E-5</v>
      </c>
      <c r="G339" t="s">
        <v>2054</v>
      </c>
      <c r="H339" s="106">
        <v>6.6370899999999996E-4</v>
      </c>
      <c r="I339" s="1" t="s">
        <v>2067</v>
      </c>
      <c r="J339" s="106">
        <v>2.03039E-3</v>
      </c>
      <c r="K339" s="1" t="s">
        <v>2068</v>
      </c>
      <c r="L339">
        <v>2.1946299999999998E-2</v>
      </c>
      <c r="M339" s="1" t="s">
        <v>2050</v>
      </c>
      <c r="N339" s="106">
        <v>0.328737</v>
      </c>
    </row>
    <row r="340" spans="1:14" x14ac:dyDescent="0.25">
      <c r="A340" s="1" t="s">
        <v>2069</v>
      </c>
      <c r="B340" s="106">
        <v>8.8197399999999995E-2</v>
      </c>
      <c r="C340" t="s">
        <v>1667</v>
      </c>
      <c r="D340" s="106">
        <v>0.13392000000000001</v>
      </c>
      <c r="E340" s="1" t="s">
        <v>2070</v>
      </c>
      <c r="F340" s="106">
        <v>2.9594499999999999</v>
      </c>
      <c r="G340" t="s">
        <v>2058</v>
      </c>
      <c r="H340" s="106">
        <v>3.3185400000000002E-4</v>
      </c>
      <c r="I340" s="1" t="s">
        <v>2071</v>
      </c>
      <c r="J340" s="106">
        <v>1.62029</v>
      </c>
      <c r="K340" s="1" t="s">
        <v>2072</v>
      </c>
      <c r="L340">
        <v>0.19881699999999999</v>
      </c>
      <c r="M340" s="1" t="s">
        <v>2053</v>
      </c>
      <c r="N340" s="106">
        <v>4.2772799999999996E-3</v>
      </c>
    </row>
    <row r="341" spans="1:14" x14ac:dyDescent="0.25">
      <c r="A341" s="1" t="s">
        <v>2073</v>
      </c>
      <c r="B341" s="106">
        <v>8.8197399999999995E-2</v>
      </c>
      <c r="C341" t="s">
        <v>1670</v>
      </c>
      <c r="D341" s="106">
        <v>0.15548200000000001</v>
      </c>
      <c r="E341" s="1" t="s">
        <v>2074</v>
      </c>
      <c r="F341" s="118">
        <v>3.9787699999999999E-5</v>
      </c>
      <c r="G341" t="s">
        <v>2062</v>
      </c>
      <c r="H341" s="106">
        <v>6.6370899999999996E-4</v>
      </c>
      <c r="I341" s="1" t="s">
        <v>2075</v>
      </c>
      <c r="J341" s="106">
        <v>8.2556099999999993E-2</v>
      </c>
      <c r="K341" s="1" t="s">
        <v>2076</v>
      </c>
      <c r="L341">
        <v>0.11934699999999999</v>
      </c>
      <c r="M341" s="1" t="s">
        <v>2056</v>
      </c>
      <c r="N341" s="118">
        <v>4.00718E-7</v>
      </c>
    </row>
    <row r="342" spans="1:14" x14ac:dyDescent="0.25">
      <c r="A342" s="1" t="s">
        <v>2077</v>
      </c>
      <c r="B342" s="106">
        <v>-0.34985899999999998</v>
      </c>
      <c r="C342" t="s">
        <v>2057</v>
      </c>
      <c r="D342" s="106">
        <v>9.5241400000000004E-3</v>
      </c>
      <c r="E342" s="1" t="s">
        <v>2078</v>
      </c>
      <c r="F342" s="106">
        <v>1.8410200000000001E-3</v>
      </c>
      <c r="G342" t="s">
        <v>2066</v>
      </c>
      <c r="H342" s="118">
        <v>3.9158800000000002E-5</v>
      </c>
      <c r="I342" s="1" t="s">
        <v>2079</v>
      </c>
      <c r="J342" s="106">
        <v>2.5818000000000001E-2</v>
      </c>
      <c r="K342" s="1" t="s">
        <v>2080</v>
      </c>
      <c r="L342">
        <v>7.5677000000000003E-4</v>
      </c>
      <c r="M342" s="1" t="s">
        <v>2060</v>
      </c>
      <c r="N342" s="106">
        <v>2.1386399999999998E-3</v>
      </c>
    </row>
    <row r="343" spans="1:14" x14ac:dyDescent="0.25">
      <c r="A343" s="1" t="s">
        <v>2081</v>
      </c>
      <c r="B343" s="106">
        <v>4.8386200000000001E-3</v>
      </c>
      <c r="C343" t="s">
        <v>2061</v>
      </c>
      <c r="D343" s="106">
        <v>9.5241400000000004E-3</v>
      </c>
      <c r="E343" s="1" t="s">
        <v>2082</v>
      </c>
      <c r="F343" s="118">
        <v>6.7436699999999999E-6</v>
      </c>
      <c r="G343" t="s">
        <v>2070</v>
      </c>
      <c r="H343" s="106">
        <v>4.2391800000000002</v>
      </c>
      <c r="I343" s="1" t="s">
        <v>2083</v>
      </c>
      <c r="J343" s="106">
        <v>3.6208600000000001E-2</v>
      </c>
      <c r="K343" s="1" t="s">
        <v>2084</v>
      </c>
      <c r="L343">
        <v>1.8043199999999999E-2</v>
      </c>
      <c r="M343" s="1" t="s">
        <v>2064</v>
      </c>
      <c r="N343" s="106">
        <v>2.15991E-2</v>
      </c>
    </row>
    <row r="344" spans="1:14" x14ac:dyDescent="0.25">
      <c r="A344" s="1" t="s">
        <v>2085</v>
      </c>
      <c r="B344" s="106">
        <v>1.2408100000000001E-4</v>
      </c>
      <c r="C344" t="s">
        <v>2065</v>
      </c>
      <c r="D344" s="106">
        <v>9.5241400000000004E-3</v>
      </c>
      <c r="E344" s="1" t="s">
        <v>2086</v>
      </c>
      <c r="F344" s="118">
        <v>1.34873E-5</v>
      </c>
      <c r="G344" t="s">
        <v>2074</v>
      </c>
      <c r="H344" s="118">
        <v>3.9158800000000002E-5</v>
      </c>
      <c r="I344" s="1" t="s">
        <v>2087</v>
      </c>
      <c r="J344" s="106">
        <v>4.36076E-3</v>
      </c>
      <c r="K344" s="1" t="s">
        <v>2088</v>
      </c>
      <c r="L344">
        <v>4.11387E-2</v>
      </c>
      <c r="M344" s="1" t="s">
        <v>2068</v>
      </c>
      <c r="N344" s="106">
        <v>2.15991E-2</v>
      </c>
    </row>
    <row r="345" spans="1:14" x14ac:dyDescent="0.25">
      <c r="A345" s="1" t="s">
        <v>2089</v>
      </c>
      <c r="B345" s="106">
        <v>1.2408100000000001E-4</v>
      </c>
      <c r="C345" t="s">
        <v>2069</v>
      </c>
      <c r="D345" s="106">
        <v>8.6802099999999993E-2</v>
      </c>
      <c r="E345" s="1" t="s">
        <v>2090</v>
      </c>
      <c r="F345" s="118">
        <v>6.7436699999999999E-6</v>
      </c>
      <c r="G345" t="s">
        <v>2078</v>
      </c>
      <c r="H345" s="106">
        <v>1.81193E-3</v>
      </c>
      <c r="I345" s="1" t="s">
        <v>2091</v>
      </c>
      <c r="J345" s="106">
        <v>0.82758200000000004</v>
      </c>
      <c r="K345" s="1" t="s">
        <v>2092</v>
      </c>
      <c r="L345" s="117">
        <v>4.0716E-7</v>
      </c>
      <c r="M345" s="1" t="s">
        <v>2072</v>
      </c>
      <c r="N345" s="106">
        <v>0.19567200000000001</v>
      </c>
    </row>
    <row r="346" spans="1:14" x14ac:dyDescent="0.25">
      <c r="A346" s="1" t="s">
        <v>2093</v>
      </c>
      <c r="B346" s="106">
        <v>4.8386200000000001E-3</v>
      </c>
      <c r="C346" t="s">
        <v>2073</v>
      </c>
      <c r="D346" s="106">
        <v>8.6802099999999993E-2</v>
      </c>
      <c r="E346" s="1" t="s">
        <v>2094</v>
      </c>
      <c r="F346" s="106">
        <v>1.6656899999999999E-2</v>
      </c>
      <c r="G346" t="s">
        <v>2082</v>
      </c>
      <c r="H346" s="118">
        <v>6.6370899999999997E-6</v>
      </c>
      <c r="I346" s="1" t="s">
        <v>2095</v>
      </c>
      <c r="J346" s="106">
        <v>0.22151199999999999</v>
      </c>
      <c r="K346" s="1" t="s">
        <v>2096</v>
      </c>
      <c r="L346">
        <v>9.94086E-2</v>
      </c>
      <c r="M346" s="1" t="s">
        <v>2076</v>
      </c>
      <c r="N346" s="106">
        <v>0.11745800000000001</v>
      </c>
    </row>
    <row r="347" spans="1:14" x14ac:dyDescent="0.25">
      <c r="A347" s="1" t="s">
        <v>2097</v>
      </c>
      <c r="B347" s="106">
        <v>4.8386200000000001E-3</v>
      </c>
      <c r="C347" t="s">
        <v>2077</v>
      </c>
      <c r="D347" s="106">
        <v>-0.34432400000000002</v>
      </c>
      <c r="E347" s="1" t="s">
        <v>2098</v>
      </c>
      <c r="F347" s="106">
        <v>1.7128899999999999E-2</v>
      </c>
      <c r="G347" t="s">
        <v>2086</v>
      </c>
      <c r="H347" s="118">
        <v>1.3274200000000001E-5</v>
      </c>
      <c r="I347" s="1" t="s">
        <v>2099</v>
      </c>
      <c r="J347" s="106">
        <v>-0.67551099999999997</v>
      </c>
      <c r="K347" s="1" t="s">
        <v>2100</v>
      </c>
      <c r="L347">
        <v>2.1730199999999999E-3</v>
      </c>
      <c r="M347" s="1" t="s">
        <v>2080</v>
      </c>
      <c r="N347" s="106">
        <v>7.4479699999999995E-4</v>
      </c>
    </row>
    <row r="348" spans="1:14" x14ac:dyDescent="0.25">
      <c r="A348" s="1" t="s">
        <v>2101</v>
      </c>
      <c r="B348" s="106">
        <v>4.8386200000000001E-3</v>
      </c>
      <c r="C348" t="s">
        <v>2081</v>
      </c>
      <c r="D348" s="106">
        <v>4.7620700000000002E-3</v>
      </c>
      <c r="E348" s="1" t="s">
        <v>2102</v>
      </c>
      <c r="F348" s="106">
        <v>1.7128899999999999E-2</v>
      </c>
      <c r="G348" t="s">
        <v>2090</v>
      </c>
      <c r="H348" s="118">
        <v>6.6370899999999997E-6</v>
      </c>
      <c r="I348" s="1" t="s">
        <v>2103</v>
      </c>
      <c r="J348" s="106">
        <v>0.15868299999999999</v>
      </c>
      <c r="K348" s="1" t="s">
        <v>2104</v>
      </c>
      <c r="L348" s="117">
        <v>4.0716E-7</v>
      </c>
      <c r="M348" s="1" t="s">
        <v>2084</v>
      </c>
      <c r="N348" s="106">
        <v>1.7757700000000001E-2</v>
      </c>
    </row>
    <row r="349" spans="1:14" x14ac:dyDescent="0.25">
      <c r="A349" s="1" t="s">
        <v>2105</v>
      </c>
      <c r="B349" s="106">
        <v>4.8386200000000001E-3</v>
      </c>
      <c r="C349" t="s">
        <v>2085</v>
      </c>
      <c r="D349" s="106">
        <v>1.22118E-4</v>
      </c>
      <c r="E349" s="1" t="s">
        <v>2106</v>
      </c>
      <c r="F349" s="106">
        <v>1.6656899999999999E-2</v>
      </c>
      <c r="G349" t="s">
        <v>2094</v>
      </c>
      <c r="H349" s="106">
        <v>1.6393600000000001E-2</v>
      </c>
      <c r="I349" s="1" t="s">
        <v>2107</v>
      </c>
      <c r="J349" s="106">
        <v>0.77953099999999997</v>
      </c>
      <c r="K349" s="1" t="s">
        <v>2108</v>
      </c>
      <c r="L349">
        <v>3.7081700000000002E-2</v>
      </c>
      <c r="M349" s="1" t="s">
        <v>2088</v>
      </c>
      <c r="N349" s="106">
        <v>4.0487799999999997E-2</v>
      </c>
    </row>
    <row r="350" spans="1:14" x14ac:dyDescent="0.25">
      <c r="A350" s="1" t="s">
        <v>2109</v>
      </c>
      <c r="B350" s="106">
        <v>4.8386200000000001E-3</v>
      </c>
      <c r="C350" t="s">
        <v>2089</v>
      </c>
      <c r="D350" s="106">
        <v>1.22118E-4</v>
      </c>
      <c r="E350" s="1" t="s">
        <v>2110</v>
      </c>
      <c r="F350" s="106">
        <v>3.9787700000000002E-2</v>
      </c>
      <c r="G350" t="s">
        <v>2098</v>
      </c>
      <c r="H350" s="106">
        <v>1.68582E-2</v>
      </c>
      <c r="I350" s="1" t="s">
        <v>2111</v>
      </c>
      <c r="J350" s="106">
        <v>0.21162800000000001</v>
      </c>
      <c r="K350" s="1" t="s">
        <v>2112</v>
      </c>
      <c r="L350">
        <v>0.22962199999999999</v>
      </c>
      <c r="M350" s="1" t="s">
        <v>2092</v>
      </c>
      <c r="N350" s="118">
        <v>4.00718E-7</v>
      </c>
    </row>
    <row r="351" spans="1:14" x14ac:dyDescent="0.25">
      <c r="A351" s="1" t="s">
        <v>2113</v>
      </c>
      <c r="B351" s="106">
        <v>4.8386200000000001E-3</v>
      </c>
      <c r="C351" t="s">
        <v>2093</v>
      </c>
      <c r="D351" s="106">
        <v>4.7620700000000002E-3</v>
      </c>
      <c r="E351" s="1" t="s">
        <v>2114</v>
      </c>
      <c r="F351" s="106">
        <v>-0.79220599999999997</v>
      </c>
      <c r="G351" t="s">
        <v>2102</v>
      </c>
      <c r="H351" s="106">
        <v>1.68582E-2</v>
      </c>
      <c r="I351" s="1" t="s">
        <v>2115</v>
      </c>
      <c r="J351" s="106">
        <v>0.22151199999999999</v>
      </c>
      <c r="K351" s="1" t="s">
        <v>2116</v>
      </c>
      <c r="L351">
        <v>0.10223599999999999</v>
      </c>
      <c r="M351" s="1" t="s">
        <v>2096</v>
      </c>
      <c r="N351" s="106">
        <v>9.7835800000000001E-2</v>
      </c>
    </row>
    <row r="352" spans="1:14" x14ac:dyDescent="0.25">
      <c r="A352" s="1" t="s">
        <v>2117</v>
      </c>
      <c r="B352" s="106">
        <v>0.14072699999999999</v>
      </c>
      <c r="C352" t="s">
        <v>2097</v>
      </c>
      <c r="D352" s="106">
        <v>4.7620700000000002E-3</v>
      </c>
      <c r="E352" s="1" t="s">
        <v>2118</v>
      </c>
      <c r="F352" s="106">
        <v>0.157167</v>
      </c>
      <c r="G352" t="s">
        <v>2106</v>
      </c>
      <c r="H352" s="106">
        <v>1.6393600000000001E-2</v>
      </c>
      <c r="I352" s="1" t="s">
        <v>2119</v>
      </c>
      <c r="J352" s="106">
        <v>0.11845899999999999</v>
      </c>
      <c r="K352" s="1" t="s">
        <v>2120</v>
      </c>
      <c r="L352">
        <v>0.198769</v>
      </c>
      <c r="M352" s="1" t="s">
        <v>2100</v>
      </c>
      <c r="N352" s="106">
        <v>2.1386399999999998E-3</v>
      </c>
    </row>
    <row r="353" spans="1:14" x14ac:dyDescent="0.25">
      <c r="A353" s="1" t="s">
        <v>2121</v>
      </c>
      <c r="B353" s="106">
        <v>1.2408100000000001E-4</v>
      </c>
      <c r="C353" t="s">
        <v>2101</v>
      </c>
      <c r="D353" s="106">
        <v>4.7620700000000002E-3</v>
      </c>
      <c r="E353" s="1" t="s">
        <v>2122</v>
      </c>
      <c r="F353" s="106">
        <v>0.23872599999999999</v>
      </c>
      <c r="G353" t="s">
        <v>2110</v>
      </c>
      <c r="H353" s="106">
        <v>3.9158800000000001E-2</v>
      </c>
      <c r="I353" s="1" t="s">
        <v>2123</v>
      </c>
      <c r="J353" s="118">
        <v>4.8225800000000002E-5</v>
      </c>
      <c r="K353" s="1" t="s">
        <v>2124</v>
      </c>
      <c r="L353">
        <v>4.3460399999999998E-3</v>
      </c>
      <c r="M353" s="1" t="s">
        <v>2104</v>
      </c>
      <c r="N353" s="118">
        <v>4.00718E-7</v>
      </c>
    </row>
    <row r="354" spans="1:14" x14ac:dyDescent="0.25">
      <c r="A354" s="1" t="s">
        <v>1678</v>
      </c>
      <c r="B354" s="106">
        <v>4.9632599999999995E-4</v>
      </c>
      <c r="C354" t="s">
        <v>2105</v>
      </c>
      <c r="D354" s="106">
        <v>4.7620700000000002E-3</v>
      </c>
      <c r="E354" s="1" t="s">
        <v>2125</v>
      </c>
      <c r="F354" s="106">
        <v>-0.23872599999999999</v>
      </c>
      <c r="G354" t="s">
        <v>2114</v>
      </c>
      <c r="H354" s="106">
        <v>-0.77968499999999996</v>
      </c>
      <c r="I354" s="1" t="s">
        <v>2126</v>
      </c>
      <c r="J354" s="106">
        <v>-4.1616400000000002</v>
      </c>
      <c r="K354" s="1" t="s">
        <v>2127</v>
      </c>
      <c r="L354">
        <v>0.18504200000000001</v>
      </c>
      <c r="M354" s="1" t="s">
        <v>2108</v>
      </c>
      <c r="N354" s="106">
        <v>3.6495100000000003E-2</v>
      </c>
    </row>
    <row r="355" spans="1:14" x14ac:dyDescent="0.25">
      <c r="A355" s="1" t="s">
        <v>1693</v>
      </c>
      <c r="B355" s="106">
        <v>1.0761099999999999</v>
      </c>
      <c r="C355" t="s">
        <v>2109</v>
      </c>
      <c r="D355" s="106">
        <v>4.7620700000000002E-3</v>
      </c>
      <c r="E355" s="1" t="s">
        <v>2128</v>
      </c>
      <c r="F355" s="106">
        <v>5.8709699999999997E-2</v>
      </c>
      <c r="G355" t="s">
        <v>2118</v>
      </c>
      <c r="H355" s="106">
        <v>0.15468299999999999</v>
      </c>
      <c r="I355" s="1" t="s">
        <v>2129</v>
      </c>
      <c r="J355" s="106">
        <v>-1.9895199999999998E-2</v>
      </c>
      <c r="K355" s="1" t="s">
        <v>2130</v>
      </c>
      <c r="L355">
        <v>-0.26466800000000001</v>
      </c>
      <c r="M355" s="1" t="s">
        <v>2112</v>
      </c>
      <c r="N355" s="106">
        <v>0.225989</v>
      </c>
    </row>
    <row r="356" spans="1:14" x14ac:dyDescent="0.25">
      <c r="A356" s="1" t="s">
        <v>2131</v>
      </c>
      <c r="B356" s="106">
        <v>1.8178199999999999E-3</v>
      </c>
      <c r="C356" t="s">
        <v>2113</v>
      </c>
      <c r="D356" s="106">
        <v>4.7620700000000002E-3</v>
      </c>
      <c r="E356" s="1" t="s">
        <v>2132</v>
      </c>
      <c r="F356" s="106">
        <v>-1.8563400000000001</v>
      </c>
      <c r="G356" t="s">
        <v>2122</v>
      </c>
      <c r="H356" s="106">
        <v>0.234953</v>
      </c>
      <c r="I356" s="1" t="s">
        <v>2133</v>
      </c>
      <c r="J356" s="106">
        <v>4.36076E-3</v>
      </c>
      <c r="K356" s="1" t="s">
        <v>2134</v>
      </c>
      <c r="L356">
        <v>0.45645799999999997</v>
      </c>
      <c r="M356" s="1" t="s">
        <v>2116</v>
      </c>
      <c r="N356" s="106">
        <v>0.100618</v>
      </c>
    </row>
    <row r="357" spans="1:14" x14ac:dyDescent="0.25">
      <c r="A357" s="1" t="s">
        <v>2135</v>
      </c>
      <c r="B357" s="106">
        <v>1.10115E-3</v>
      </c>
      <c r="C357" t="s">
        <v>2117</v>
      </c>
      <c r="D357" s="106">
        <v>0.10563400000000001</v>
      </c>
      <c r="E357" s="1" t="s">
        <v>2136</v>
      </c>
      <c r="F357" s="106">
        <v>3.3718399999999998E-4</v>
      </c>
      <c r="G357" t="s">
        <v>2125</v>
      </c>
      <c r="H357" s="106">
        <v>-0.234953</v>
      </c>
      <c r="I357" s="1" t="s">
        <v>2137</v>
      </c>
      <c r="J357" s="106">
        <v>-1.30823E-2</v>
      </c>
      <c r="K357" s="1" t="s">
        <v>2138</v>
      </c>
      <c r="L357">
        <v>25.7073</v>
      </c>
      <c r="M357" s="1" t="s">
        <v>2120</v>
      </c>
      <c r="N357" s="106">
        <v>0.19562399999999999</v>
      </c>
    </row>
    <row r="358" spans="1:14" x14ac:dyDescent="0.25">
      <c r="A358" s="1" t="s">
        <v>2139</v>
      </c>
      <c r="B358" s="118">
        <v>3.6723600000000002E-5</v>
      </c>
      <c r="C358" s="117" t="s">
        <v>2121</v>
      </c>
      <c r="D358" s="106">
        <v>1.22118E-4</v>
      </c>
      <c r="E358" s="1" t="s">
        <v>2140</v>
      </c>
      <c r="F358" s="106">
        <v>3.3718399999999998E-4</v>
      </c>
      <c r="G358" t="s">
        <v>2128</v>
      </c>
      <c r="H358" s="106">
        <v>5.7781800000000001E-2</v>
      </c>
      <c r="I358" s="1" t="s">
        <v>2141</v>
      </c>
      <c r="J358" s="106">
        <v>2.5818000000000001E-2</v>
      </c>
      <c r="K358" s="1" t="s">
        <v>2142</v>
      </c>
      <c r="L358">
        <v>-4.6493200000000003</v>
      </c>
      <c r="M358" s="1" t="s">
        <v>2124</v>
      </c>
      <c r="N358" s="106">
        <v>4.2772799999999996E-3</v>
      </c>
    </row>
    <row r="359" spans="1:14" x14ac:dyDescent="0.25">
      <c r="A359" s="1" t="s">
        <v>2143</v>
      </c>
      <c r="B359" s="106">
        <v>1.6364299999999999E-3</v>
      </c>
      <c r="C359" t="s">
        <v>1693</v>
      </c>
      <c r="D359" s="106">
        <v>1.05908</v>
      </c>
      <c r="E359" s="1" t="s">
        <v>2144</v>
      </c>
      <c r="F359" s="106">
        <v>0.27716499999999999</v>
      </c>
      <c r="G359" t="s">
        <v>2132</v>
      </c>
      <c r="H359" s="106">
        <v>-1.827</v>
      </c>
      <c r="I359" s="1" t="s">
        <v>2145</v>
      </c>
      <c r="J359" s="106">
        <v>1.98942</v>
      </c>
      <c r="K359" s="1" t="s">
        <v>2146</v>
      </c>
      <c r="L359">
        <v>16.559899999999999</v>
      </c>
      <c r="M359" s="1" t="s">
        <v>2127</v>
      </c>
      <c r="N359" s="106">
        <v>0.182114</v>
      </c>
    </row>
    <row r="360" spans="1:14" x14ac:dyDescent="0.25">
      <c r="A360" s="1" t="s">
        <v>2147</v>
      </c>
      <c r="B360" s="118">
        <v>3.6723600000000002E-5</v>
      </c>
      <c r="C360" s="117" t="s">
        <v>2131</v>
      </c>
      <c r="D360" s="106">
        <v>1.7890600000000001E-3</v>
      </c>
      <c r="E360" s="1" t="s">
        <v>2148</v>
      </c>
      <c r="F360" s="106">
        <v>0.27716499999999999</v>
      </c>
      <c r="G360" t="s">
        <v>2136</v>
      </c>
      <c r="H360" s="106">
        <v>3.3185400000000002E-4</v>
      </c>
      <c r="I360" s="1" t="s">
        <v>2149</v>
      </c>
      <c r="J360" s="106">
        <v>0.36974200000000002</v>
      </c>
      <c r="K360" s="1" t="s">
        <v>2150</v>
      </c>
      <c r="L360">
        <v>-5.7</v>
      </c>
      <c r="M360" s="1" t="s">
        <v>2130</v>
      </c>
      <c r="N360" s="106">
        <v>-0.26048100000000002</v>
      </c>
    </row>
    <row r="361" spans="1:14" x14ac:dyDescent="0.25">
      <c r="A361" s="1" t="s">
        <v>2151</v>
      </c>
      <c r="B361" s="106">
        <v>4.4051699999999999E-3</v>
      </c>
      <c r="C361" t="s">
        <v>2135</v>
      </c>
      <c r="D361" s="106">
        <v>1.08373E-3</v>
      </c>
      <c r="E361" s="1" t="s">
        <v>2152</v>
      </c>
      <c r="F361" s="106">
        <v>0.33718399999999998</v>
      </c>
      <c r="G361" t="s">
        <v>2140</v>
      </c>
      <c r="H361" s="106">
        <v>3.3185400000000002E-4</v>
      </c>
      <c r="I361" s="1" t="s">
        <v>2153</v>
      </c>
      <c r="J361" s="106">
        <v>0.24407200000000001</v>
      </c>
      <c r="K361" s="1" t="s">
        <v>2154</v>
      </c>
      <c r="L361">
        <v>-9.94086E-2</v>
      </c>
      <c r="M361" s="1" t="s">
        <v>2134</v>
      </c>
      <c r="N361" s="106">
        <v>0.44923600000000002</v>
      </c>
    </row>
    <row r="362" spans="1:14" x14ac:dyDescent="0.25">
      <c r="A362" s="1" t="s">
        <v>2155</v>
      </c>
      <c r="B362" s="106">
        <v>4.4051699999999999E-3</v>
      </c>
      <c r="C362" t="s">
        <v>2139</v>
      </c>
      <c r="D362" s="118">
        <v>3.6142700000000002E-5</v>
      </c>
      <c r="E362" s="1" t="s">
        <v>2156</v>
      </c>
      <c r="F362" s="106">
        <v>-0.33718399999999998</v>
      </c>
      <c r="G362" t="s">
        <v>2144</v>
      </c>
      <c r="H362" s="106">
        <v>0.27278400000000003</v>
      </c>
      <c r="I362" s="1" t="s">
        <v>2157</v>
      </c>
      <c r="J362" s="106">
        <v>-249.68700000000001</v>
      </c>
      <c r="K362" s="1" t="s">
        <v>2158</v>
      </c>
      <c r="L362" s="117">
        <v>-4.0716E-7</v>
      </c>
      <c r="M362" s="1" t="s">
        <v>2138</v>
      </c>
      <c r="N362" s="106">
        <v>25.6524</v>
      </c>
    </row>
    <row r="363" spans="1:14" x14ac:dyDescent="0.25">
      <c r="A363" s="1" t="s">
        <v>1697</v>
      </c>
      <c r="B363" s="106">
        <v>3.2331300000000001</v>
      </c>
      <c r="C363" t="s">
        <v>2143</v>
      </c>
      <c r="D363" s="106">
        <v>1.6105399999999999E-3</v>
      </c>
      <c r="E363" s="1" t="s">
        <v>2159</v>
      </c>
      <c r="F363" s="106">
        <v>0.157167</v>
      </c>
      <c r="G363" t="s">
        <v>2148</v>
      </c>
      <c r="H363" s="106">
        <v>0.27278400000000003</v>
      </c>
      <c r="I363" s="1" t="s">
        <v>2160</v>
      </c>
      <c r="J363" s="106">
        <v>-0.28101399999999999</v>
      </c>
      <c r="K363" s="1" t="s">
        <v>2161</v>
      </c>
      <c r="L363">
        <v>-52.454099999999997</v>
      </c>
      <c r="M363" s="1" t="s">
        <v>2142</v>
      </c>
      <c r="N363" s="106">
        <v>-4.5757700000000003</v>
      </c>
    </row>
    <row r="364" spans="1:14" ht="15.75" thickBot="1" x14ac:dyDescent="0.3">
      <c r="A364" s="119" t="s">
        <v>2162</v>
      </c>
      <c r="B364" s="118">
        <v>1.7015299999999999E-3</v>
      </c>
      <c r="C364" s="117" t="s">
        <v>2147</v>
      </c>
      <c r="D364" s="118">
        <v>3.6142700000000002E-5</v>
      </c>
      <c r="E364" s="1" t="s">
        <v>2163</v>
      </c>
      <c r="F364" s="106">
        <v>3.3135300000000001</v>
      </c>
      <c r="G364" t="s">
        <v>2152</v>
      </c>
      <c r="H364" s="106">
        <v>0.33185399999999998</v>
      </c>
      <c r="I364" s="1" t="s">
        <v>2164</v>
      </c>
      <c r="J364" s="106">
        <v>5.7</v>
      </c>
      <c r="K364" s="8" t="s">
        <v>2165</v>
      </c>
      <c r="L364" s="5">
        <v>-16.4971</v>
      </c>
      <c r="M364" s="1" t="s">
        <v>2146</v>
      </c>
      <c r="N364" s="106">
        <v>16.838999999999999</v>
      </c>
    </row>
    <row r="365" spans="1:14" x14ac:dyDescent="0.25">
      <c r="A365" s="1" t="s">
        <v>1703</v>
      </c>
      <c r="B365" s="106">
        <v>1.7015299999999999E-3</v>
      </c>
      <c r="C365" t="s">
        <v>2151</v>
      </c>
      <c r="D365" s="106">
        <v>4.3354800000000001E-3</v>
      </c>
      <c r="E365" s="1" t="s">
        <v>2166</v>
      </c>
      <c r="F365" s="106">
        <v>-1.95614</v>
      </c>
      <c r="G365" t="s">
        <v>2156</v>
      </c>
      <c r="H365" s="106">
        <v>-0.33185399999999998</v>
      </c>
      <c r="I365" s="1" t="s">
        <v>2167</v>
      </c>
      <c r="J365" s="106">
        <v>0.28101399999999999</v>
      </c>
      <c r="M365" s="1" t="s">
        <v>2150</v>
      </c>
      <c r="N365" s="106">
        <v>-5.7</v>
      </c>
    </row>
    <row r="366" spans="1:14" ht="15.75" thickBot="1" x14ac:dyDescent="0.3">
      <c r="A366" s="119" t="s">
        <v>1706</v>
      </c>
      <c r="B366" s="118">
        <v>1.7015299999999999E-3</v>
      </c>
      <c r="C366" s="117" t="s">
        <v>2155</v>
      </c>
      <c r="D366" s="106">
        <v>4.3354800000000001E-3</v>
      </c>
      <c r="E366" s="1" t="s">
        <v>2168</v>
      </c>
      <c r="F366" s="106">
        <v>0.157167</v>
      </c>
      <c r="G366" t="s">
        <v>2159</v>
      </c>
      <c r="H366" s="106">
        <v>0.15468299999999999</v>
      </c>
      <c r="I366" s="8" t="s">
        <v>2169</v>
      </c>
      <c r="J366" s="107">
        <v>5.7</v>
      </c>
      <c r="M366" s="1" t="s">
        <v>2154</v>
      </c>
      <c r="N366" s="106">
        <v>-9.7835800000000001E-2</v>
      </c>
    </row>
    <row r="367" spans="1:14" x14ac:dyDescent="0.25">
      <c r="A367" s="1" t="s">
        <v>2170</v>
      </c>
      <c r="B367" s="106">
        <v>3.0653099999999999E-3</v>
      </c>
      <c r="C367" t="s">
        <v>1697</v>
      </c>
      <c r="D367" s="106">
        <v>1.4730399999999999</v>
      </c>
      <c r="E367" s="1" t="s">
        <v>2171</v>
      </c>
      <c r="F367" s="106">
        <v>6.7436700000000002E-3</v>
      </c>
      <c r="G367" t="s">
        <v>2163</v>
      </c>
      <c r="H367" s="106">
        <v>3.4579300000000002</v>
      </c>
      <c r="M367" s="1" t="s">
        <v>2158</v>
      </c>
      <c r="N367" s="118">
        <v>-4.00718E-7</v>
      </c>
    </row>
    <row r="368" spans="1:14" x14ac:dyDescent="0.25">
      <c r="A368" s="1" t="s">
        <v>2172</v>
      </c>
      <c r="B368" s="106">
        <v>7.0580599999999993E-2</v>
      </c>
      <c r="C368" t="s">
        <v>2173</v>
      </c>
      <c r="D368" s="106">
        <v>1.92191</v>
      </c>
      <c r="E368" s="1" t="s">
        <v>2174</v>
      </c>
      <c r="F368" s="106">
        <v>0.15847600000000001</v>
      </c>
      <c r="G368" t="s">
        <v>2166</v>
      </c>
      <c r="H368" s="106">
        <v>-2.1219999999999999</v>
      </c>
      <c r="M368" s="1" t="s">
        <v>2161</v>
      </c>
      <c r="N368" s="106">
        <v>-51.615299999999998</v>
      </c>
    </row>
    <row r="369" spans="1:14" ht="15.75" thickBot="1" x14ac:dyDescent="0.3">
      <c r="A369" s="1" t="s">
        <v>2175</v>
      </c>
      <c r="B369" s="106">
        <v>3.9194099999999999E-3</v>
      </c>
      <c r="C369" t="s">
        <v>2162</v>
      </c>
      <c r="D369" s="106">
        <v>1.67461E-3</v>
      </c>
      <c r="E369" s="1" t="s">
        <v>2176</v>
      </c>
      <c r="F369" s="106">
        <v>-2.0927199999999999</v>
      </c>
      <c r="G369" t="s">
        <v>2168</v>
      </c>
      <c r="H369" s="106">
        <v>0.15468299999999999</v>
      </c>
      <c r="M369" s="8" t="s">
        <v>2165</v>
      </c>
      <c r="N369" s="107">
        <v>-16.777200000000001</v>
      </c>
    </row>
    <row r="370" spans="1:14" x14ac:dyDescent="0.25">
      <c r="A370" s="1" t="s">
        <v>2177</v>
      </c>
      <c r="B370" s="106">
        <v>3.9194099999999999E-3</v>
      </c>
      <c r="C370" t="s">
        <v>1703</v>
      </c>
      <c r="D370" s="106">
        <v>1.67461E-3</v>
      </c>
      <c r="E370" s="1" t="s">
        <v>2178</v>
      </c>
      <c r="F370" s="106">
        <v>0.23872599999999999</v>
      </c>
      <c r="G370" t="s">
        <v>2171</v>
      </c>
      <c r="H370" s="106">
        <v>6.63709E-3</v>
      </c>
    </row>
    <row r="371" spans="1:14" x14ac:dyDescent="0.25">
      <c r="A371" s="1" t="s">
        <v>2179</v>
      </c>
      <c r="B371" s="106">
        <v>1.8139299999999999E-4</v>
      </c>
      <c r="C371" t="s">
        <v>1706</v>
      </c>
      <c r="D371" s="106">
        <v>1.67461E-3</v>
      </c>
      <c r="E371" s="1" t="s">
        <v>2180</v>
      </c>
      <c r="F371" s="106">
        <v>-1.8044899999999999</v>
      </c>
      <c r="G371" t="s">
        <v>2174</v>
      </c>
      <c r="H371" s="106">
        <v>0.155972</v>
      </c>
    </row>
    <row r="372" spans="1:14" x14ac:dyDescent="0.25">
      <c r="A372" s="1" t="s">
        <v>2181</v>
      </c>
      <c r="B372" s="106">
        <v>1.10115E-3</v>
      </c>
      <c r="C372" t="s">
        <v>2170</v>
      </c>
      <c r="D372" s="106">
        <v>3.0168199999999999E-3</v>
      </c>
      <c r="E372" s="1" t="s">
        <v>2182</v>
      </c>
      <c r="F372" s="106">
        <v>1.6419699999999999</v>
      </c>
      <c r="G372" t="s">
        <v>2176</v>
      </c>
      <c r="H372" s="106">
        <v>-1.8462799999999999</v>
      </c>
    </row>
    <row r="373" spans="1:14" x14ac:dyDescent="0.25">
      <c r="A373" s="1" t="s">
        <v>2183</v>
      </c>
      <c r="B373" s="106">
        <v>1.10115E-3</v>
      </c>
      <c r="C373" t="s">
        <v>2172</v>
      </c>
      <c r="D373" s="106">
        <v>6.9463999999999998E-2</v>
      </c>
      <c r="E373" s="1" t="s">
        <v>2184</v>
      </c>
      <c r="F373" s="106">
        <v>0.15847600000000001</v>
      </c>
      <c r="G373" t="s">
        <v>2178</v>
      </c>
      <c r="H373" s="106">
        <v>0.234953</v>
      </c>
    </row>
    <row r="374" spans="1:14" x14ac:dyDescent="0.25">
      <c r="A374" s="1" t="s">
        <v>2185</v>
      </c>
      <c r="B374" s="106">
        <v>1.5674300000000001E-3</v>
      </c>
      <c r="C374" t="s">
        <v>2175</v>
      </c>
      <c r="D374" s="106">
        <v>3.8574099999999999E-3</v>
      </c>
      <c r="E374" s="1" t="s">
        <v>2186</v>
      </c>
      <c r="F374" s="106">
        <v>-0.118689</v>
      </c>
      <c r="G374" t="s">
        <v>2180</v>
      </c>
      <c r="H374" s="106">
        <v>-1.77597</v>
      </c>
    </row>
    <row r="375" spans="1:14" x14ac:dyDescent="0.25">
      <c r="A375" s="1" t="s">
        <v>2187</v>
      </c>
      <c r="B375" s="106">
        <v>1.5674300000000001E-3</v>
      </c>
      <c r="C375" t="s">
        <v>2177</v>
      </c>
      <c r="D375" s="106">
        <v>3.8574099999999999E-3</v>
      </c>
      <c r="E375" s="1" t="s">
        <v>2188</v>
      </c>
      <c r="F375" s="106">
        <v>1.6656899999999999E-2</v>
      </c>
      <c r="G375" t="s">
        <v>2182</v>
      </c>
      <c r="H375" s="106">
        <v>1.6160099999999999</v>
      </c>
    </row>
    <row r="376" spans="1:14" x14ac:dyDescent="0.25">
      <c r="A376" s="1" t="s">
        <v>2189</v>
      </c>
      <c r="B376" s="106">
        <v>7.4448799999999996E-4</v>
      </c>
      <c r="C376" t="s">
        <v>2179</v>
      </c>
      <c r="D376" s="106">
        <v>1.7852300000000001E-4</v>
      </c>
      <c r="E376" s="1" t="s">
        <v>2190</v>
      </c>
      <c r="F376" s="106">
        <v>-1.26309E-2</v>
      </c>
      <c r="G376" t="s">
        <v>2184</v>
      </c>
      <c r="H376" s="106">
        <v>0.155972</v>
      </c>
    </row>
    <row r="377" spans="1:14" x14ac:dyDescent="0.25">
      <c r="A377" s="1" t="s">
        <v>2191</v>
      </c>
      <c r="B377" s="106">
        <v>4.8386200000000001E-3</v>
      </c>
      <c r="C377" t="s">
        <v>2181</v>
      </c>
      <c r="D377" s="106">
        <v>1.08373E-3</v>
      </c>
      <c r="E377" s="1" t="s">
        <v>2192</v>
      </c>
      <c r="F377" s="106">
        <v>0.22473899999999999</v>
      </c>
      <c r="G377" t="s">
        <v>2186</v>
      </c>
      <c r="H377" s="106">
        <v>-0.116813</v>
      </c>
    </row>
    <row r="378" spans="1:14" x14ac:dyDescent="0.25">
      <c r="A378" s="1" t="s">
        <v>2193</v>
      </c>
      <c r="B378" s="106">
        <v>4.8386200000000001E-3</v>
      </c>
      <c r="C378" t="s">
        <v>2183</v>
      </c>
      <c r="D378" s="106">
        <v>1.08373E-3</v>
      </c>
      <c r="E378" s="1" t="s">
        <v>2194</v>
      </c>
      <c r="F378" s="106">
        <v>3.6415799999999998E-2</v>
      </c>
      <c r="G378" t="s">
        <v>2188</v>
      </c>
      <c r="H378" s="106">
        <v>1.6393600000000001E-2</v>
      </c>
    </row>
    <row r="379" spans="1:14" x14ac:dyDescent="0.25">
      <c r="A379" s="1" t="s">
        <v>2195</v>
      </c>
      <c r="B379" s="106">
        <v>1.81559E-3</v>
      </c>
      <c r="C379" t="s">
        <v>2185</v>
      </c>
      <c r="D379" s="106">
        <v>1.5426400000000001E-3</v>
      </c>
      <c r="E379" s="1" t="s">
        <v>2196</v>
      </c>
      <c r="F379" s="106">
        <v>-8.8342100000000007E-2</v>
      </c>
      <c r="G379" t="s">
        <v>2190</v>
      </c>
      <c r="H379" s="106">
        <v>4.1614499999999997E-3</v>
      </c>
    </row>
    <row r="380" spans="1:14" x14ac:dyDescent="0.25">
      <c r="A380" s="1" t="s">
        <v>2197</v>
      </c>
      <c r="B380" s="106">
        <v>1.81559E-3</v>
      </c>
      <c r="C380" t="s">
        <v>2187</v>
      </c>
      <c r="D380" s="106">
        <v>1.5426400000000001E-3</v>
      </c>
      <c r="E380" s="1" t="s">
        <v>2198</v>
      </c>
      <c r="F380" s="106">
        <v>1.8882300000000001E-2</v>
      </c>
      <c r="G380" t="s">
        <v>2192</v>
      </c>
      <c r="H380" s="106">
        <v>0.22118699999999999</v>
      </c>
    </row>
    <row r="381" spans="1:14" x14ac:dyDescent="0.25">
      <c r="A381" s="1" t="s">
        <v>2199</v>
      </c>
      <c r="B381" s="106">
        <v>2.4816299999999998E-4</v>
      </c>
      <c r="C381" t="s">
        <v>2189</v>
      </c>
      <c r="D381" s="106">
        <v>7.3271100000000004E-4</v>
      </c>
      <c r="E381" s="1" t="s">
        <v>2200</v>
      </c>
      <c r="F381" s="106">
        <v>1.8882300000000001E-2</v>
      </c>
      <c r="G381" t="s">
        <v>2194</v>
      </c>
      <c r="H381" s="106">
        <v>3.5840299999999999E-2</v>
      </c>
    </row>
    <row r="382" spans="1:14" x14ac:dyDescent="0.25">
      <c r="A382" s="1" t="s">
        <v>2201</v>
      </c>
      <c r="B382" s="106">
        <v>1.2408100000000001E-4</v>
      </c>
      <c r="C382" t="s">
        <v>2191</v>
      </c>
      <c r="D382" s="106">
        <v>4.7620700000000002E-3</v>
      </c>
      <c r="E382" s="1" t="s">
        <v>2202</v>
      </c>
      <c r="F382" s="106">
        <v>3.7764600000000002E-2</v>
      </c>
      <c r="G382" t="s">
        <v>2203</v>
      </c>
      <c r="H382" s="106">
        <v>1.6592699999999998E-2</v>
      </c>
    </row>
    <row r="383" spans="1:14" x14ac:dyDescent="0.25">
      <c r="A383" s="1" t="s">
        <v>1723</v>
      </c>
      <c r="B383" s="106">
        <v>3.1994100000000002E-4</v>
      </c>
      <c r="C383" t="s">
        <v>2193</v>
      </c>
      <c r="D383" s="106">
        <v>4.7620700000000002E-3</v>
      </c>
      <c r="E383" s="1" t="s">
        <v>2204</v>
      </c>
      <c r="F383" s="106">
        <v>1.8882300000000001E-2</v>
      </c>
      <c r="G383" t="s">
        <v>2196</v>
      </c>
      <c r="H383" s="106">
        <v>-8.6945900000000007E-2</v>
      </c>
    </row>
    <row r="384" spans="1:14" x14ac:dyDescent="0.25">
      <c r="A384" s="1" t="s">
        <v>2205</v>
      </c>
      <c r="B384" s="106">
        <v>3.7224399999999998E-4</v>
      </c>
      <c r="C384" t="s">
        <v>2195</v>
      </c>
      <c r="D384" s="106">
        <v>1.7868700000000001E-3</v>
      </c>
      <c r="E384" s="1" t="s">
        <v>2206</v>
      </c>
      <c r="F384" s="106">
        <v>1.8882300000000001E-2</v>
      </c>
      <c r="G384" t="s">
        <v>2198</v>
      </c>
      <c r="H384" s="106">
        <v>1.8583800000000001E-2</v>
      </c>
    </row>
    <row r="385" spans="1:8" x14ac:dyDescent="0.25">
      <c r="A385" s="1" t="s">
        <v>2207</v>
      </c>
      <c r="B385" s="106">
        <v>7.3608700000000003E-3</v>
      </c>
      <c r="C385" t="s">
        <v>2197</v>
      </c>
      <c r="D385" s="106">
        <v>1.7868700000000001E-3</v>
      </c>
      <c r="E385" s="1" t="s">
        <v>2208</v>
      </c>
      <c r="F385" s="106">
        <v>1.8882300000000001E-2</v>
      </c>
      <c r="G385" t="s">
        <v>2200</v>
      </c>
      <c r="H385" s="106">
        <v>1.8583800000000001E-2</v>
      </c>
    </row>
    <row r="386" spans="1:8" x14ac:dyDescent="0.25">
      <c r="A386" s="1" t="s">
        <v>2209</v>
      </c>
      <c r="B386" s="118">
        <v>3.6723600000000002E-5</v>
      </c>
      <c r="C386" s="117" t="s">
        <v>2199</v>
      </c>
      <c r="D386" s="106">
        <v>2.4423700000000001E-4</v>
      </c>
      <c r="E386" s="1" t="s">
        <v>2210</v>
      </c>
      <c r="F386" s="106">
        <v>1.8882300000000001E-2</v>
      </c>
      <c r="G386" t="s">
        <v>2202</v>
      </c>
      <c r="H386" s="106">
        <v>3.7167699999999998E-2</v>
      </c>
    </row>
    <row r="387" spans="1:8" x14ac:dyDescent="0.25">
      <c r="A387" s="1" t="s">
        <v>2211</v>
      </c>
      <c r="B387" s="106">
        <v>3.7224399999999998E-4</v>
      </c>
      <c r="C387" t="s">
        <v>2201</v>
      </c>
      <c r="D387" s="106">
        <v>1.22118E-4</v>
      </c>
      <c r="E387" s="1" t="s">
        <v>2212</v>
      </c>
      <c r="F387" s="106">
        <v>1.8882300000000001E-2</v>
      </c>
      <c r="G387" t="s">
        <v>2204</v>
      </c>
      <c r="H387" s="106">
        <v>1.8583800000000001E-2</v>
      </c>
    </row>
    <row r="388" spans="1:8" x14ac:dyDescent="0.25">
      <c r="A388" s="1" t="s">
        <v>2213</v>
      </c>
      <c r="B388" s="106">
        <v>7.4448799999999996E-4</v>
      </c>
      <c r="C388" t="s">
        <v>1723</v>
      </c>
      <c r="D388" s="106">
        <v>3.1487900000000001E-4</v>
      </c>
      <c r="E388" s="1" t="s">
        <v>2214</v>
      </c>
      <c r="F388" s="106">
        <v>1.8882300000000001E-2</v>
      </c>
      <c r="G388" t="s">
        <v>2206</v>
      </c>
      <c r="H388" s="106">
        <v>1.8583800000000001E-2</v>
      </c>
    </row>
    <row r="389" spans="1:8" x14ac:dyDescent="0.25">
      <c r="A389" s="1" t="s">
        <v>1726</v>
      </c>
      <c r="B389" s="106">
        <v>0.53201399999999999</v>
      </c>
      <c r="C389" t="s">
        <v>2205</v>
      </c>
      <c r="D389" s="106">
        <v>3.6635500000000001E-4</v>
      </c>
      <c r="E389" s="1" t="s">
        <v>2215</v>
      </c>
      <c r="F389" s="106">
        <v>0.231375</v>
      </c>
      <c r="G389" t="s">
        <v>2208</v>
      </c>
      <c r="H389" s="106">
        <v>1.8583800000000001E-2</v>
      </c>
    </row>
    <row r="390" spans="1:8" x14ac:dyDescent="0.25">
      <c r="A390" s="1" t="s">
        <v>1729</v>
      </c>
      <c r="B390" s="106">
        <v>0.53201399999999999</v>
      </c>
      <c r="C390" t="s">
        <v>2207</v>
      </c>
      <c r="D390" s="106">
        <v>7.2444199999999997E-3</v>
      </c>
      <c r="E390" s="1" t="s">
        <v>2216</v>
      </c>
      <c r="F390" s="106">
        <v>3.3718399999999998E-4</v>
      </c>
      <c r="G390" t="s">
        <v>2210</v>
      </c>
      <c r="H390" s="106">
        <v>1.8583800000000001E-2</v>
      </c>
    </row>
    <row r="391" spans="1:8" x14ac:dyDescent="0.25">
      <c r="A391" s="1" t="s">
        <v>2217</v>
      </c>
      <c r="B391" s="106">
        <v>7.0704699999999995E-2</v>
      </c>
      <c r="C391" t="s">
        <v>2209</v>
      </c>
      <c r="D391" s="118">
        <v>3.6142700000000002E-5</v>
      </c>
      <c r="E391" s="1" t="s">
        <v>2218</v>
      </c>
      <c r="F391" s="106">
        <v>6.7436700000000004E-4</v>
      </c>
      <c r="G391" t="s">
        <v>2212</v>
      </c>
      <c r="H391" s="106">
        <v>1.8583800000000001E-2</v>
      </c>
    </row>
    <row r="392" spans="1:8" x14ac:dyDescent="0.25">
      <c r="A392" s="119" t="s">
        <v>1737</v>
      </c>
      <c r="B392" s="118">
        <v>13.2111</v>
      </c>
      <c r="C392" s="117" t="s">
        <v>2211</v>
      </c>
      <c r="D392" s="106">
        <v>3.6635500000000001E-4</v>
      </c>
      <c r="E392" s="1" t="s">
        <v>2219</v>
      </c>
      <c r="F392" s="106">
        <v>3.3718399999999998E-4</v>
      </c>
      <c r="G392" t="s">
        <v>2214</v>
      </c>
      <c r="H392" s="106">
        <v>1.8583800000000001E-2</v>
      </c>
    </row>
    <row r="393" spans="1:8" x14ac:dyDescent="0.25">
      <c r="A393" s="1" t="s">
        <v>1741</v>
      </c>
      <c r="B393" s="106">
        <v>2.4816299999999998E-4</v>
      </c>
      <c r="C393" t="s">
        <v>2213</v>
      </c>
      <c r="D393" s="106">
        <v>7.3271100000000004E-4</v>
      </c>
      <c r="E393" s="1" t="s">
        <v>2220</v>
      </c>
      <c r="F393" s="118">
        <v>3.9787699999999999E-5</v>
      </c>
      <c r="G393" t="s">
        <v>2215</v>
      </c>
      <c r="H393" s="106">
        <v>0.227719</v>
      </c>
    </row>
    <row r="394" spans="1:8" x14ac:dyDescent="0.25">
      <c r="A394" s="1" t="s">
        <v>2221</v>
      </c>
      <c r="B394" s="106">
        <v>1.2664099999999999E-3</v>
      </c>
      <c r="C394" t="s">
        <v>1726</v>
      </c>
      <c r="D394" s="106">
        <v>0.52359699999999998</v>
      </c>
      <c r="E394" s="1" t="s">
        <v>2222</v>
      </c>
      <c r="F394" s="106">
        <v>-0.271096</v>
      </c>
      <c r="G394" t="s">
        <v>2216</v>
      </c>
      <c r="H394" s="106">
        <v>3.3185400000000002E-4</v>
      </c>
    </row>
    <row r="395" spans="1:8" x14ac:dyDescent="0.25">
      <c r="A395" s="1" t="s">
        <v>2223</v>
      </c>
      <c r="B395" s="106">
        <v>1.2408100000000001E-4</v>
      </c>
      <c r="C395" t="s">
        <v>1729</v>
      </c>
      <c r="D395" s="106">
        <v>0.52359699999999998</v>
      </c>
      <c r="E395" s="1" t="s">
        <v>2224</v>
      </c>
      <c r="F395" s="106">
        <v>-0.13217599999999999</v>
      </c>
      <c r="G395" t="s">
        <v>2218</v>
      </c>
      <c r="H395" s="106">
        <v>6.6370899999999996E-4</v>
      </c>
    </row>
    <row r="396" spans="1:8" x14ac:dyDescent="0.25">
      <c r="A396" s="1" t="s">
        <v>2225</v>
      </c>
      <c r="B396" s="106">
        <v>1.9597099999999999E-3</v>
      </c>
      <c r="C396" t="s">
        <v>2217</v>
      </c>
      <c r="D396" s="106">
        <v>6.9586099999999998E-2</v>
      </c>
      <c r="E396" s="1" t="s">
        <v>2226</v>
      </c>
      <c r="F396" s="106">
        <v>-3.3718400000000001E-3</v>
      </c>
      <c r="G396" t="s">
        <v>2219</v>
      </c>
      <c r="H396" s="106">
        <v>3.3185400000000002E-4</v>
      </c>
    </row>
    <row r="397" spans="1:8" x14ac:dyDescent="0.25">
      <c r="A397" s="1" t="s">
        <v>1754</v>
      </c>
      <c r="B397" s="106">
        <v>0.24155699999999999</v>
      </c>
      <c r="C397" t="s">
        <v>1737</v>
      </c>
      <c r="D397" s="106">
        <v>13.7806</v>
      </c>
      <c r="E397" s="1" t="s">
        <v>2227</v>
      </c>
      <c r="F397" s="106">
        <v>3.3718400000000001E-3</v>
      </c>
      <c r="G397" t="s">
        <v>2220</v>
      </c>
      <c r="H397" s="118">
        <v>3.9158800000000002E-5</v>
      </c>
    </row>
    <row r="398" spans="1:8" x14ac:dyDescent="0.25">
      <c r="A398" s="1" t="s">
        <v>1758</v>
      </c>
      <c r="B398" s="106">
        <v>7.1374099999999996E-2</v>
      </c>
      <c r="C398" t="s">
        <v>1741</v>
      </c>
      <c r="D398" s="106">
        <v>2.4423700000000001E-4</v>
      </c>
      <c r="E398" s="1" t="s">
        <v>2228</v>
      </c>
      <c r="F398" s="106">
        <v>0.13217599999999999</v>
      </c>
      <c r="G398" t="s">
        <v>2222</v>
      </c>
      <c r="H398" s="106">
        <v>-0.26681100000000002</v>
      </c>
    </row>
    <row r="399" spans="1:8" x14ac:dyDescent="0.25">
      <c r="A399" s="1" t="s">
        <v>1762</v>
      </c>
      <c r="B399" s="106">
        <v>6.0393699999999996E-3</v>
      </c>
      <c r="C399" t="s">
        <v>2221</v>
      </c>
      <c r="D399" s="106">
        <v>1.2463699999999999E-3</v>
      </c>
      <c r="E399" s="1"/>
      <c r="F399" s="106"/>
      <c r="G399" t="s">
        <v>2224</v>
      </c>
      <c r="H399" s="106">
        <v>-0.13008700000000001</v>
      </c>
    </row>
    <row r="400" spans="1:8" x14ac:dyDescent="0.25">
      <c r="A400" s="1" t="s">
        <v>1766</v>
      </c>
      <c r="B400" s="106">
        <v>9.6944900000000001E-3</v>
      </c>
      <c r="C400" t="s">
        <v>2223</v>
      </c>
      <c r="D400" s="106">
        <v>1.22118E-4</v>
      </c>
      <c r="E400" s="1"/>
      <c r="F400" s="106"/>
      <c r="G400" t="s">
        <v>2226</v>
      </c>
      <c r="H400" s="106">
        <v>-3.31854E-3</v>
      </c>
    </row>
    <row r="401" spans="1:8" x14ac:dyDescent="0.25">
      <c r="A401" s="1" t="s">
        <v>1773</v>
      </c>
      <c r="B401" s="106">
        <v>9.5759699999999996E-3</v>
      </c>
      <c r="C401" t="s">
        <v>2225</v>
      </c>
      <c r="D401" s="106">
        <v>1.9287E-3</v>
      </c>
      <c r="E401" s="1"/>
      <c r="F401" s="106"/>
      <c r="G401" t="s">
        <v>2227</v>
      </c>
      <c r="H401" s="106">
        <v>3.31854E-3</v>
      </c>
    </row>
    <row r="402" spans="1:8" ht="15.75" thickBot="1" x14ac:dyDescent="0.3">
      <c r="A402" s="1" t="s">
        <v>1777</v>
      </c>
      <c r="B402" s="106">
        <v>6.0115500000000001E-3</v>
      </c>
      <c r="C402" t="s">
        <v>1754</v>
      </c>
      <c r="D402" s="106">
        <v>0.237736</v>
      </c>
      <c r="E402" s="8"/>
      <c r="F402" s="107"/>
      <c r="G402" s="5" t="s">
        <v>2228</v>
      </c>
      <c r="H402" s="107">
        <v>0.13008700000000001</v>
      </c>
    </row>
    <row r="403" spans="1:8" x14ac:dyDescent="0.25">
      <c r="A403" s="1" t="s">
        <v>1781</v>
      </c>
      <c r="B403" s="106">
        <v>5.9226099999999997</v>
      </c>
      <c r="C403" t="s">
        <v>1758</v>
      </c>
      <c r="D403" s="106">
        <v>7.0244899999999999E-2</v>
      </c>
    </row>
    <row r="404" spans="1:8" x14ac:dyDescent="0.25">
      <c r="A404" s="1" t="s">
        <v>1784</v>
      </c>
      <c r="B404" s="106">
        <v>5.9226099999999997</v>
      </c>
      <c r="C404" t="s">
        <v>1762</v>
      </c>
      <c r="D404" s="106">
        <v>5.9438299999999998E-3</v>
      </c>
    </row>
    <row r="405" spans="1:8" x14ac:dyDescent="0.25">
      <c r="A405" s="1" t="s">
        <v>2229</v>
      </c>
      <c r="B405" s="106">
        <v>1.5674300000000001E-3</v>
      </c>
      <c r="C405" t="s">
        <v>1766</v>
      </c>
      <c r="D405" s="106">
        <v>9.5411200000000002E-3</v>
      </c>
    </row>
    <row r="406" spans="1:8" x14ac:dyDescent="0.25">
      <c r="A406" s="1" t="s">
        <v>2230</v>
      </c>
      <c r="B406" s="106">
        <v>1.5674300000000001E-3</v>
      </c>
      <c r="C406" t="s">
        <v>1773</v>
      </c>
      <c r="D406" s="106">
        <v>9.4244800000000007E-3</v>
      </c>
    </row>
    <row r="407" spans="1:8" x14ac:dyDescent="0.25">
      <c r="A407" s="1" t="s">
        <v>1787</v>
      </c>
      <c r="B407" s="106">
        <v>1.2664099999999999E-3</v>
      </c>
      <c r="C407" t="s">
        <v>1777</v>
      </c>
      <c r="D407" s="106">
        <v>5.9164500000000002E-3</v>
      </c>
    </row>
    <row r="408" spans="1:8" x14ac:dyDescent="0.25">
      <c r="A408" s="1" t="s">
        <v>2231</v>
      </c>
      <c r="B408" s="106">
        <v>1.2408100000000001E-4</v>
      </c>
      <c r="C408" t="s">
        <v>1781</v>
      </c>
      <c r="D408" s="106">
        <v>5.8289200000000001</v>
      </c>
    </row>
    <row r="409" spans="1:8" x14ac:dyDescent="0.25">
      <c r="A409" s="1" t="s">
        <v>1790</v>
      </c>
      <c r="B409" s="106">
        <v>1.2664099999999999E-3</v>
      </c>
      <c r="C409" t="s">
        <v>1784</v>
      </c>
      <c r="D409" s="106">
        <v>5.8289200000000001</v>
      </c>
    </row>
    <row r="410" spans="1:8" x14ac:dyDescent="0.25">
      <c r="A410" s="1" t="s">
        <v>1793</v>
      </c>
      <c r="B410" s="106">
        <v>3.1994100000000002E-4</v>
      </c>
      <c r="C410" t="s">
        <v>2229</v>
      </c>
      <c r="D410" s="106">
        <v>1.5426400000000001E-3</v>
      </c>
    </row>
    <row r="411" spans="1:8" x14ac:dyDescent="0.25">
      <c r="A411" s="1" t="s">
        <v>1796</v>
      </c>
      <c r="B411" s="106">
        <v>10.8682</v>
      </c>
      <c r="C411" t="s">
        <v>2230</v>
      </c>
      <c r="D411" s="106">
        <v>1.5426400000000001E-3</v>
      </c>
    </row>
    <row r="412" spans="1:8" x14ac:dyDescent="0.25">
      <c r="A412" s="1" t="s">
        <v>1800</v>
      </c>
      <c r="B412" s="106">
        <v>10.866199999999999</v>
      </c>
      <c r="C412" t="s">
        <v>1787</v>
      </c>
      <c r="D412" s="106">
        <v>1.2463699999999999E-3</v>
      </c>
    </row>
    <row r="413" spans="1:8" x14ac:dyDescent="0.25">
      <c r="A413" s="1" t="s">
        <v>2232</v>
      </c>
      <c r="B413" s="106">
        <v>0.19711200000000001</v>
      </c>
      <c r="C413" t="s">
        <v>2231</v>
      </c>
      <c r="D413" s="106">
        <v>1.22118E-4</v>
      </c>
    </row>
    <row r="414" spans="1:8" x14ac:dyDescent="0.25">
      <c r="A414" s="1" t="s">
        <v>2233</v>
      </c>
      <c r="B414" s="106">
        <v>1.2408100000000001E-4</v>
      </c>
      <c r="C414" t="s">
        <v>1790</v>
      </c>
      <c r="D414" s="106">
        <v>1.2463699999999999E-3</v>
      </c>
    </row>
    <row r="415" spans="1:8" x14ac:dyDescent="0.25">
      <c r="A415" s="1" t="s">
        <v>2234</v>
      </c>
      <c r="B415" s="106">
        <v>1.2408100000000001E-4</v>
      </c>
      <c r="C415" t="s">
        <v>1793</v>
      </c>
      <c r="D415" s="106">
        <v>3.1487900000000001E-4</v>
      </c>
    </row>
    <row r="416" spans="1:8" x14ac:dyDescent="0.25">
      <c r="A416" s="1" t="s">
        <v>2235</v>
      </c>
      <c r="B416" s="106">
        <v>1.2408100000000001E-4</v>
      </c>
      <c r="C416" t="s">
        <v>1796</v>
      </c>
      <c r="D416" s="106">
        <v>11.237299999999999</v>
      </c>
    </row>
    <row r="417" spans="1:4" x14ac:dyDescent="0.25">
      <c r="A417" s="1" t="s">
        <v>2236</v>
      </c>
      <c r="B417" s="106">
        <v>1.2408100000000001E-4</v>
      </c>
      <c r="C417" t="s">
        <v>1800</v>
      </c>
      <c r="D417" s="106">
        <v>11.235300000000001</v>
      </c>
    </row>
    <row r="418" spans="1:4" x14ac:dyDescent="0.25">
      <c r="A418" s="1" t="s">
        <v>2237</v>
      </c>
      <c r="B418" s="106">
        <v>1.2408100000000001E-4</v>
      </c>
      <c r="C418" t="s">
        <v>2232</v>
      </c>
      <c r="D418" s="106">
        <v>0.193994</v>
      </c>
    </row>
    <row r="419" spans="1:4" x14ac:dyDescent="0.25">
      <c r="A419" s="1" t="s">
        <v>2238</v>
      </c>
      <c r="B419" s="106">
        <v>1.2408100000000001E-4</v>
      </c>
      <c r="C419" t="s">
        <v>2233</v>
      </c>
      <c r="D419" s="106">
        <v>1.22118E-4</v>
      </c>
    </row>
    <row r="420" spans="1:4" x14ac:dyDescent="0.25">
      <c r="A420" s="1" t="s">
        <v>2239</v>
      </c>
      <c r="B420" s="106">
        <v>1.2408100000000001E-4</v>
      </c>
      <c r="C420" t="s">
        <v>2234</v>
      </c>
      <c r="D420" s="106">
        <v>1.22118E-4</v>
      </c>
    </row>
    <row r="421" spans="1:4" x14ac:dyDescent="0.25">
      <c r="A421" s="1" t="s">
        <v>1810</v>
      </c>
      <c r="B421" s="106">
        <v>0.34985899999999998</v>
      </c>
      <c r="C421" t="s">
        <v>2235</v>
      </c>
      <c r="D421" s="106">
        <v>1.22118E-4</v>
      </c>
    </row>
    <row r="422" spans="1:4" x14ac:dyDescent="0.25">
      <c r="A422" s="1" t="s">
        <v>2240</v>
      </c>
      <c r="B422" s="106">
        <v>1.2408100000000001E-4</v>
      </c>
      <c r="C422" t="s">
        <v>2236</v>
      </c>
      <c r="D422" s="106">
        <v>1.22118E-4</v>
      </c>
    </row>
    <row r="423" spans="1:4" x14ac:dyDescent="0.25">
      <c r="A423" s="1" t="s">
        <v>1813</v>
      </c>
      <c r="B423" s="106">
        <v>0.184529</v>
      </c>
      <c r="C423" t="s">
        <v>2237</v>
      </c>
      <c r="D423" s="106">
        <v>1.22118E-4</v>
      </c>
    </row>
    <row r="424" spans="1:4" x14ac:dyDescent="0.25">
      <c r="A424" s="1" t="s">
        <v>2241</v>
      </c>
      <c r="B424" s="106">
        <v>1.2408100000000001E-4</v>
      </c>
      <c r="C424" t="s">
        <v>2238</v>
      </c>
      <c r="D424" s="106">
        <v>1.22118E-4</v>
      </c>
    </row>
    <row r="425" spans="1:4" x14ac:dyDescent="0.25">
      <c r="A425" s="1" t="s">
        <v>2242</v>
      </c>
      <c r="B425" s="106">
        <v>1.2408100000000001E-4</v>
      </c>
      <c r="C425" t="s">
        <v>2239</v>
      </c>
      <c r="D425" s="106">
        <v>1.22118E-4</v>
      </c>
    </row>
    <row r="426" spans="1:4" x14ac:dyDescent="0.25">
      <c r="A426" s="1" t="s">
        <v>2243</v>
      </c>
      <c r="B426" s="106">
        <v>1.2408100000000001E-4</v>
      </c>
      <c r="C426" t="s">
        <v>1810</v>
      </c>
      <c r="D426" s="106">
        <v>0.34432400000000002</v>
      </c>
    </row>
    <row r="427" spans="1:4" x14ac:dyDescent="0.25">
      <c r="A427" s="1" t="s">
        <v>2244</v>
      </c>
      <c r="B427" s="106">
        <v>1.2408100000000001E-4</v>
      </c>
      <c r="C427" t="s">
        <v>2240</v>
      </c>
      <c r="D427" s="106">
        <v>1.22118E-4</v>
      </c>
    </row>
    <row r="428" spans="1:4" x14ac:dyDescent="0.25">
      <c r="A428" s="1" t="s">
        <v>2245</v>
      </c>
      <c r="B428" s="106">
        <v>1.2408100000000001E-4</v>
      </c>
      <c r="C428" t="s">
        <v>1813</v>
      </c>
      <c r="D428" s="106">
        <v>0.18160999999999999</v>
      </c>
    </row>
    <row r="429" spans="1:4" x14ac:dyDescent="0.25">
      <c r="A429" s="1" t="s">
        <v>2246</v>
      </c>
      <c r="B429" s="106">
        <v>1.2408100000000001E-4</v>
      </c>
      <c r="C429" t="s">
        <v>2241</v>
      </c>
      <c r="D429" s="106">
        <v>1.22118E-4</v>
      </c>
    </row>
    <row r="430" spans="1:4" x14ac:dyDescent="0.25">
      <c r="A430" s="1" t="s">
        <v>2247</v>
      </c>
      <c r="B430" s="106">
        <v>1.2408100000000001E-4</v>
      </c>
      <c r="C430" t="s">
        <v>2242</v>
      </c>
      <c r="D430" s="106">
        <v>1.22118E-4</v>
      </c>
    </row>
    <row r="431" spans="1:4" x14ac:dyDescent="0.25">
      <c r="A431" s="1" t="s">
        <v>1816</v>
      </c>
      <c r="B431" s="106">
        <v>1.85121E-2</v>
      </c>
      <c r="C431" t="s">
        <v>2243</v>
      </c>
      <c r="D431" s="106">
        <v>1.22118E-4</v>
      </c>
    </row>
    <row r="432" spans="1:4" x14ac:dyDescent="0.25">
      <c r="A432" s="1" t="s">
        <v>1823</v>
      </c>
      <c r="B432" s="106">
        <v>-0.184529</v>
      </c>
      <c r="C432" t="s">
        <v>2244</v>
      </c>
      <c r="D432" s="106">
        <v>1.22118E-4</v>
      </c>
    </row>
    <row r="433" spans="1:4" x14ac:dyDescent="0.25">
      <c r="A433" s="1" t="s">
        <v>2248</v>
      </c>
      <c r="B433" s="106">
        <v>4.8386200000000001E-3</v>
      </c>
      <c r="C433" t="s">
        <v>2245</v>
      </c>
      <c r="D433" s="106">
        <v>1.22118E-4</v>
      </c>
    </row>
    <row r="434" spans="1:4" x14ac:dyDescent="0.25">
      <c r="A434" s="1" t="s">
        <v>1826</v>
      </c>
      <c r="B434" s="106">
        <v>0.14649400000000001</v>
      </c>
      <c r="C434" t="s">
        <v>2246</v>
      </c>
      <c r="D434" s="106">
        <v>1.22118E-4</v>
      </c>
    </row>
    <row r="435" spans="1:4" x14ac:dyDescent="0.25">
      <c r="A435" s="1" t="s">
        <v>1832</v>
      </c>
      <c r="B435" s="106">
        <v>3.1994100000000002E-4</v>
      </c>
      <c r="C435" t="s">
        <v>2247</v>
      </c>
      <c r="D435" s="106">
        <v>1.22118E-4</v>
      </c>
    </row>
    <row r="436" spans="1:4" x14ac:dyDescent="0.25">
      <c r="A436" s="1" t="s">
        <v>1835</v>
      </c>
      <c r="B436" s="106">
        <v>1.4758500000000001E-2</v>
      </c>
      <c r="C436" t="s">
        <v>1816</v>
      </c>
      <c r="D436" s="106">
        <v>1.8219200000000001E-2</v>
      </c>
    </row>
    <row r="437" spans="1:4" x14ac:dyDescent="0.25">
      <c r="A437" s="1" t="s">
        <v>2249</v>
      </c>
      <c r="B437" s="106">
        <v>1.2408100000000001E-4</v>
      </c>
      <c r="C437" t="s">
        <v>1823</v>
      </c>
      <c r="D437" s="106">
        <v>-0.18160999999999999</v>
      </c>
    </row>
    <row r="438" spans="1:4" x14ac:dyDescent="0.25">
      <c r="A438" s="1" t="s">
        <v>2250</v>
      </c>
      <c r="B438" s="106">
        <v>1.2408100000000001E-4</v>
      </c>
      <c r="C438" t="s">
        <v>2248</v>
      </c>
      <c r="D438" s="106">
        <v>4.7620700000000002E-3</v>
      </c>
    </row>
    <row r="439" spans="1:4" x14ac:dyDescent="0.25">
      <c r="A439" s="1" t="s">
        <v>2251</v>
      </c>
      <c r="B439" s="106">
        <v>1.2408100000000001E-4</v>
      </c>
      <c r="C439" t="s">
        <v>1826</v>
      </c>
      <c r="D439" s="106">
        <v>0.144176</v>
      </c>
    </row>
    <row r="440" spans="1:4" x14ac:dyDescent="0.25">
      <c r="A440" s="1" t="s">
        <v>2252</v>
      </c>
      <c r="B440" s="106">
        <v>1.2408100000000001E-4</v>
      </c>
      <c r="C440" t="s">
        <v>1832</v>
      </c>
      <c r="D440" s="106">
        <v>3.1487900000000001E-4</v>
      </c>
    </row>
    <row r="441" spans="1:4" x14ac:dyDescent="0.25">
      <c r="A441" s="1" t="s">
        <v>2253</v>
      </c>
      <c r="B441" s="106">
        <v>1.2408100000000001E-4</v>
      </c>
      <c r="C441" t="s">
        <v>1835</v>
      </c>
      <c r="D441" s="106">
        <v>1.4525E-2</v>
      </c>
    </row>
    <row r="442" spans="1:4" x14ac:dyDescent="0.25">
      <c r="A442" s="1" t="s">
        <v>2254</v>
      </c>
      <c r="B442" s="106">
        <v>1.2408100000000001E-4</v>
      </c>
      <c r="C442" t="s">
        <v>1850</v>
      </c>
      <c r="D442" s="106">
        <v>3.24</v>
      </c>
    </row>
    <row r="443" spans="1:4" x14ac:dyDescent="0.25">
      <c r="A443" s="1" t="s">
        <v>1838</v>
      </c>
      <c r="B443" s="106">
        <v>5.2198599999999997</v>
      </c>
      <c r="C443" t="s">
        <v>2249</v>
      </c>
      <c r="D443" s="106">
        <v>1.22118E-4</v>
      </c>
    </row>
    <row r="444" spans="1:4" x14ac:dyDescent="0.25">
      <c r="A444" s="1" t="s">
        <v>2255</v>
      </c>
      <c r="B444" s="106">
        <v>1.2408100000000001E-4</v>
      </c>
      <c r="C444" t="s">
        <v>2250</v>
      </c>
      <c r="D444" s="106">
        <v>1.22118E-4</v>
      </c>
    </row>
    <row r="445" spans="1:4" x14ac:dyDescent="0.25">
      <c r="A445" s="1" t="s">
        <v>2256</v>
      </c>
      <c r="B445" s="106">
        <v>1.2408100000000001E-4</v>
      </c>
      <c r="C445" t="s">
        <v>2251</v>
      </c>
      <c r="D445" s="106">
        <v>1.22118E-4</v>
      </c>
    </row>
    <row r="446" spans="1:4" x14ac:dyDescent="0.25">
      <c r="A446" s="1" t="s">
        <v>2257</v>
      </c>
      <c r="B446" s="106">
        <v>1.2408100000000001E-4</v>
      </c>
      <c r="C446" t="s">
        <v>2252</v>
      </c>
      <c r="D446" s="106">
        <v>1.22118E-4</v>
      </c>
    </row>
    <row r="447" spans="1:4" x14ac:dyDescent="0.25">
      <c r="A447" s="1" t="s">
        <v>2258</v>
      </c>
      <c r="B447" s="106">
        <v>4.8386200000000001E-3</v>
      </c>
      <c r="C447" t="s">
        <v>2253</v>
      </c>
      <c r="D447" s="106">
        <v>1.22118E-4</v>
      </c>
    </row>
    <row r="448" spans="1:4" x14ac:dyDescent="0.25">
      <c r="A448" s="1" t="s">
        <v>2259</v>
      </c>
      <c r="B448" s="118">
        <v>2.0031099999999999E-5</v>
      </c>
      <c r="C448" s="117" t="s">
        <v>2254</v>
      </c>
      <c r="D448" s="106">
        <v>1.22118E-4</v>
      </c>
    </row>
    <row r="449" spans="1:4" x14ac:dyDescent="0.25">
      <c r="A449" s="1" t="s">
        <v>2260</v>
      </c>
      <c r="B449" s="106">
        <v>6.4322000000000001E-4</v>
      </c>
      <c r="C449" t="s">
        <v>1838</v>
      </c>
      <c r="D449" s="106">
        <v>5.3173899999999996</v>
      </c>
    </row>
    <row r="450" spans="1:4" x14ac:dyDescent="0.25">
      <c r="A450" s="1" t="s">
        <v>2261</v>
      </c>
      <c r="B450" s="106">
        <v>3.19718E-3</v>
      </c>
      <c r="C450" t="s">
        <v>2255</v>
      </c>
      <c r="D450" s="106">
        <v>1.22118E-4</v>
      </c>
    </row>
    <row r="451" spans="1:4" x14ac:dyDescent="0.25">
      <c r="A451" s="1" t="s">
        <v>2262</v>
      </c>
      <c r="B451" s="106">
        <v>2.1366500000000001E-4</v>
      </c>
      <c r="C451" t="s">
        <v>2256</v>
      </c>
      <c r="D451" s="106">
        <v>1.22118E-4</v>
      </c>
    </row>
    <row r="452" spans="1:4" x14ac:dyDescent="0.25">
      <c r="A452" s="1" t="s">
        <v>2263</v>
      </c>
      <c r="B452" s="106">
        <v>1.4567E-3</v>
      </c>
      <c r="C452" t="s">
        <v>2257</v>
      </c>
      <c r="D452" s="106">
        <v>1.22118E-4</v>
      </c>
    </row>
    <row r="453" spans="1:4" x14ac:dyDescent="0.25">
      <c r="A453" s="1" t="s">
        <v>1859</v>
      </c>
      <c r="B453" s="106">
        <v>-4.4032799999999997E-2</v>
      </c>
      <c r="C453" t="s">
        <v>2258</v>
      </c>
      <c r="D453" s="106">
        <v>4.7620700000000002E-3</v>
      </c>
    </row>
    <row r="454" spans="1:4" x14ac:dyDescent="0.25">
      <c r="A454" s="119" t="s">
        <v>2264</v>
      </c>
      <c r="B454" s="118">
        <v>1.0370200000000001</v>
      </c>
      <c r="C454" s="117" t="s">
        <v>2259</v>
      </c>
      <c r="D454" s="118">
        <v>1.9714199999999998E-5</v>
      </c>
    </row>
    <row r="455" spans="1:4" x14ac:dyDescent="0.25">
      <c r="A455" s="1" t="s">
        <v>1862</v>
      </c>
      <c r="B455" s="106">
        <v>-1.93545E-2</v>
      </c>
      <c r="C455" t="s">
        <v>2260</v>
      </c>
      <c r="D455" s="106">
        <v>6.3304400000000003E-4</v>
      </c>
    </row>
    <row r="456" spans="1:4" x14ac:dyDescent="0.25">
      <c r="A456" s="1" t="s">
        <v>1865</v>
      </c>
      <c r="B456" s="106">
        <v>-4.8122100000000003</v>
      </c>
      <c r="C456" t="s">
        <v>2261</v>
      </c>
      <c r="D456" s="106">
        <v>3.1465999999999998E-3</v>
      </c>
    </row>
    <row r="457" spans="1:4" x14ac:dyDescent="0.25">
      <c r="A457" s="1" t="s">
        <v>1868</v>
      </c>
      <c r="B457" s="106">
        <v>-3.7751800000000002</v>
      </c>
      <c r="C457" t="s">
        <v>2262</v>
      </c>
      <c r="D457" s="106">
        <v>2.10285E-4</v>
      </c>
    </row>
    <row r="458" spans="1:4" x14ac:dyDescent="0.25">
      <c r="A458" s="1" t="s">
        <v>1871</v>
      </c>
      <c r="B458" s="106">
        <v>-1.93545E-2</v>
      </c>
      <c r="C458" t="s">
        <v>2263</v>
      </c>
      <c r="D458" s="106">
        <v>1.43366E-3</v>
      </c>
    </row>
    <row r="459" spans="1:4" x14ac:dyDescent="0.25">
      <c r="A459" s="1" t="s">
        <v>2265</v>
      </c>
      <c r="B459" s="118">
        <v>9.6816899999999998E-5</v>
      </c>
      <c r="C459" s="117" t="s">
        <v>1859</v>
      </c>
      <c r="D459" s="106">
        <v>-4.3336199999999998E-2</v>
      </c>
    </row>
    <row r="460" spans="1:4" x14ac:dyDescent="0.25">
      <c r="A460" s="1" t="s">
        <v>1898</v>
      </c>
      <c r="B460" s="106">
        <v>3.0658700000000001E-3</v>
      </c>
      <c r="C460" t="s">
        <v>2264</v>
      </c>
      <c r="D460" s="106">
        <v>0.98775100000000005</v>
      </c>
    </row>
    <row r="461" spans="1:4" x14ac:dyDescent="0.25">
      <c r="A461" s="1" t="s">
        <v>1905</v>
      </c>
      <c r="B461" s="106">
        <v>1.53594E-2</v>
      </c>
      <c r="C461" t="s">
        <v>1862</v>
      </c>
      <c r="D461" s="106">
        <v>-1.9048300000000001E-2</v>
      </c>
    </row>
    <row r="462" spans="1:4" x14ac:dyDescent="0.25">
      <c r="A462" s="1" t="s">
        <v>1913</v>
      </c>
      <c r="B462" s="106">
        <v>1.0199199999999999E-3</v>
      </c>
      <c r="C462" t="s">
        <v>1865</v>
      </c>
      <c r="D462" s="106">
        <v>-4.8265000000000002</v>
      </c>
    </row>
    <row r="463" spans="1:4" x14ac:dyDescent="0.25">
      <c r="A463" s="1" t="s">
        <v>1920</v>
      </c>
      <c r="B463" s="106">
        <v>6.9424400000000002E-3</v>
      </c>
      <c r="C463" t="s">
        <v>1868</v>
      </c>
      <c r="D463" s="106">
        <v>-3.8387500000000001</v>
      </c>
    </row>
    <row r="464" spans="1:4" x14ac:dyDescent="0.25">
      <c r="A464" s="1" t="s">
        <v>2266</v>
      </c>
      <c r="B464" s="118">
        <v>9.6816899999999998E-5</v>
      </c>
      <c r="C464" s="117" t="s">
        <v>1871</v>
      </c>
      <c r="D464" s="106">
        <v>-1.9048300000000001E-2</v>
      </c>
    </row>
    <row r="465" spans="1:4" x14ac:dyDescent="0.25">
      <c r="A465" s="119" t="s">
        <v>1930</v>
      </c>
      <c r="B465" s="118">
        <v>3.0658700000000001E-3</v>
      </c>
      <c r="C465" s="117" t="s">
        <v>2265</v>
      </c>
      <c r="D465" s="118">
        <v>9.5285199999999994E-5</v>
      </c>
    </row>
    <row r="466" spans="1:4" x14ac:dyDescent="0.25">
      <c r="A466" s="1" t="s">
        <v>1934</v>
      </c>
      <c r="B466" s="106">
        <v>1.53594E-2</v>
      </c>
      <c r="C466" t="s">
        <v>1898</v>
      </c>
      <c r="D466" s="106">
        <v>3.0173700000000001E-3</v>
      </c>
    </row>
    <row r="467" spans="1:4" x14ac:dyDescent="0.25">
      <c r="A467" s="1" t="s">
        <v>1938</v>
      </c>
      <c r="B467" s="106">
        <v>1.0199199999999999E-3</v>
      </c>
      <c r="C467" t="s">
        <v>1905</v>
      </c>
      <c r="D467" s="106">
        <v>1.51164E-2</v>
      </c>
    </row>
    <row r="468" spans="1:4" x14ac:dyDescent="0.25">
      <c r="A468" s="1" t="s">
        <v>1942</v>
      </c>
      <c r="B468" s="106">
        <v>6.9424400000000002E-3</v>
      </c>
      <c r="C468" t="s">
        <v>1913</v>
      </c>
      <c r="D468" s="106">
        <v>1.0037799999999999E-3</v>
      </c>
    </row>
    <row r="469" spans="1:4" x14ac:dyDescent="0.25">
      <c r="A469" s="1" t="s">
        <v>1950</v>
      </c>
      <c r="B469" s="106">
        <v>0.51666699999999999</v>
      </c>
      <c r="C469" t="s">
        <v>1920</v>
      </c>
      <c r="D469" s="106">
        <v>6.8326100000000002E-3</v>
      </c>
    </row>
    <row r="470" spans="1:4" x14ac:dyDescent="0.25">
      <c r="A470" s="119" t="s">
        <v>1953</v>
      </c>
      <c r="B470" s="118">
        <v>0.51182899999999998</v>
      </c>
      <c r="C470" s="117" t="s">
        <v>2266</v>
      </c>
      <c r="D470" s="118">
        <v>9.5285199999999994E-5</v>
      </c>
    </row>
    <row r="471" spans="1:4" x14ac:dyDescent="0.25">
      <c r="A471" s="1" t="s">
        <v>2267</v>
      </c>
      <c r="B471" s="106">
        <v>4.8386200000000001E-3</v>
      </c>
      <c r="C471" t="s">
        <v>1930</v>
      </c>
      <c r="D471" s="106">
        <v>3.0173700000000001E-3</v>
      </c>
    </row>
    <row r="472" spans="1:4" x14ac:dyDescent="0.25">
      <c r="A472" s="1" t="s">
        <v>2268</v>
      </c>
      <c r="B472" s="106">
        <v>4.8386200000000001E-3</v>
      </c>
      <c r="C472" t="s">
        <v>1934</v>
      </c>
      <c r="D472" s="106">
        <v>1.51164E-2</v>
      </c>
    </row>
    <row r="473" spans="1:4" x14ac:dyDescent="0.25">
      <c r="A473" s="1" t="s">
        <v>1956</v>
      </c>
      <c r="B473" s="106">
        <v>3.7224399999999998E-4</v>
      </c>
      <c r="C473" t="s">
        <v>1938</v>
      </c>
      <c r="D473" s="106">
        <v>1.0037799999999999E-3</v>
      </c>
    </row>
    <row r="474" spans="1:4" x14ac:dyDescent="0.25">
      <c r="A474" s="1" t="s">
        <v>2269</v>
      </c>
      <c r="B474" s="106">
        <v>1.2408100000000001E-4</v>
      </c>
      <c r="C474" t="s">
        <v>1942</v>
      </c>
      <c r="D474" s="106">
        <v>6.8326100000000002E-3</v>
      </c>
    </row>
    <row r="475" spans="1:4" x14ac:dyDescent="0.25">
      <c r="A475" s="1" t="s">
        <v>2270</v>
      </c>
      <c r="B475" s="106">
        <v>1.2408100000000001E-4</v>
      </c>
      <c r="C475" t="s">
        <v>1950</v>
      </c>
      <c r="D475" s="106">
        <v>0.50849299999999997</v>
      </c>
    </row>
    <row r="476" spans="1:4" x14ac:dyDescent="0.25">
      <c r="A476" s="1" t="s">
        <v>1959</v>
      </c>
      <c r="B476" s="106">
        <v>3.1994100000000002E-4</v>
      </c>
      <c r="C476" t="s">
        <v>1953</v>
      </c>
      <c r="D476" s="106">
        <v>0.50373100000000004</v>
      </c>
    </row>
    <row r="477" spans="1:4" x14ac:dyDescent="0.25">
      <c r="A477" s="1" t="s">
        <v>1963</v>
      </c>
      <c r="B477" s="106">
        <v>1.9853000000000002E-3</v>
      </c>
      <c r="C477" t="s">
        <v>2267</v>
      </c>
      <c r="D477" s="106">
        <v>4.7620700000000002E-3</v>
      </c>
    </row>
    <row r="478" spans="1:4" x14ac:dyDescent="0.25">
      <c r="A478" s="1" t="s">
        <v>1966</v>
      </c>
      <c r="B478" s="106">
        <v>1.3053900000000001</v>
      </c>
      <c r="C478" t="s">
        <v>2268</v>
      </c>
      <c r="D478" s="106">
        <v>4.7620700000000002E-3</v>
      </c>
    </row>
    <row r="479" spans="1:4" x14ac:dyDescent="0.25">
      <c r="A479" s="1" t="s">
        <v>1970</v>
      </c>
      <c r="B479" s="106">
        <v>3.1994100000000002E-4</v>
      </c>
      <c r="C479" t="s">
        <v>1956</v>
      </c>
      <c r="D479" s="106">
        <v>3.6635500000000001E-4</v>
      </c>
    </row>
    <row r="480" spans="1:4" x14ac:dyDescent="0.25">
      <c r="A480" s="1" t="s">
        <v>2271</v>
      </c>
      <c r="B480" s="106">
        <v>-0.106297</v>
      </c>
      <c r="C480" t="s">
        <v>2269</v>
      </c>
      <c r="D480" s="106">
        <v>1.22118E-4</v>
      </c>
    </row>
    <row r="481" spans="1:4" x14ac:dyDescent="0.25">
      <c r="A481" s="1" t="s">
        <v>2272</v>
      </c>
      <c r="B481" s="106">
        <v>-1.2408100000000001E-4</v>
      </c>
      <c r="C481" t="s">
        <v>2270</v>
      </c>
      <c r="D481" s="106">
        <v>1.22118E-4</v>
      </c>
    </row>
    <row r="482" spans="1:4" x14ac:dyDescent="0.25">
      <c r="A482" s="1" t="s">
        <v>2273</v>
      </c>
      <c r="B482" s="106">
        <v>6.2009999999999999E-3</v>
      </c>
      <c r="C482" t="s">
        <v>1959</v>
      </c>
      <c r="D482" s="106">
        <v>3.1487900000000001E-4</v>
      </c>
    </row>
    <row r="483" spans="1:4" x14ac:dyDescent="0.25">
      <c r="A483" s="1" t="s">
        <v>2274</v>
      </c>
      <c r="B483" s="106">
        <v>6.2009999999999999E-3</v>
      </c>
      <c r="C483" t="s">
        <v>1963</v>
      </c>
      <c r="D483" s="106">
        <v>1.9538899999999998E-3</v>
      </c>
    </row>
    <row r="484" spans="1:4" x14ac:dyDescent="0.25">
      <c r="A484" s="1" t="s">
        <v>2275</v>
      </c>
      <c r="B484" s="106">
        <v>-2.0293000000000001</v>
      </c>
      <c r="C484" t="s">
        <v>1970</v>
      </c>
      <c r="D484" s="106">
        <v>3.1487900000000001E-4</v>
      </c>
    </row>
    <row r="485" spans="1:4" x14ac:dyDescent="0.25">
      <c r="A485" s="1" t="s">
        <v>2276</v>
      </c>
      <c r="B485" s="106">
        <v>3.1994100000000002E-4</v>
      </c>
      <c r="C485" t="s">
        <v>2271</v>
      </c>
      <c r="D485" s="106">
        <v>-0.104616</v>
      </c>
    </row>
    <row r="486" spans="1:4" x14ac:dyDescent="0.25">
      <c r="A486" s="1" t="s">
        <v>1981</v>
      </c>
      <c r="B486" s="106">
        <v>7.5753100000000004E-2</v>
      </c>
      <c r="C486" t="s">
        <v>2272</v>
      </c>
      <c r="D486" s="106">
        <v>-1.22118E-4</v>
      </c>
    </row>
    <row r="487" spans="1:4" x14ac:dyDescent="0.25">
      <c r="A487" s="1" t="s">
        <v>1989</v>
      </c>
      <c r="B487" s="106">
        <v>2.4816299999999998E-4</v>
      </c>
      <c r="C487" t="s">
        <v>2273</v>
      </c>
      <c r="D487" s="106">
        <v>6.1028999999999996E-3</v>
      </c>
    </row>
    <row r="488" spans="1:4" x14ac:dyDescent="0.25">
      <c r="A488" s="1" t="s">
        <v>2277</v>
      </c>
      <c r="B488" s="106">
        <v>1.2408100000000001E-4</v>
      </c>
      <c r="C488" t="s">
        <v>2274</v>
      </c>
      <c r="D488" s="106">
        <v>6.1028999999999996E-3</v>
      </c>
    </row>
    <row r="489" spans="1:4" x14ac:dyDescent="0.25">
      <c r="A489" s="1" t="s">
        <v>2278</v>
      </c>
      <c r="B489" s="106">
        <v>1.2408100000000001E-4</v>
      </c>
      <c r="C489" t="s">
        <v>2275</v>
      </c>
      <c r="D489" s="106">
        <v>-1.99719</v>
      </c>
    </row>
    <row r="490" spans="1:4" x14ac:dyDescent="0.25">
      <c r="A490" s="1" t="s">
        <v>2279</v>
      </c>
      <c r="B490" s="106">
        <v>1.2408100000000001E-4</v>
      </c>
      <c r="C490" t="s">
        <v>2276</v>
      </c>
      <c r="D490" s="106">
        <v>3.1487900000000001E-4</v>
      </c>
    </row>
    <row r="491" spans="1:4" x14ac:dyDescent="0.25">
      <c r="A491" s="1" t="s">
        <v>1998</v>
      </c>
      <c r="B491" s="106">
        <v>0.23087199999999999</v>
      </c>
      <c r="C491" t="s">
        <v>1981</v>
      </c>
      <c r="D491" s="106">
        <v>7.4554700000000002E-2</v>
      </c>
    </row>
    <row r="492" spans="1:4" x14ac:dyDescent="0.25">
      <c r="A492" s="1" t="s">
        <v>2005</v>
      </c>
      <c r="B492" s="106">
        <v>0.23087199999999999</v>
      </c>
      <c r="C492" t="s">
        <v>1989</v>
      </c>
      <c r="D492" s="106">
        <v>2.4423700000000001E-4</v>
      </c>
    </row>
    <row r="493" spans="1:4" x14ac:dyDescent="0.25">
      <c r="A493" s="1" t="s">
        <v>2280</v>
      </c>
      <c r="B493" s="106">
        <v>4.3173700000000002E-2</v>
      </c>
      <c r="C493" t="s">
        <v>2277</v>
      </c>
      <c r="D493" s="106">
        <v>1.22118E-4</v>
      </c>
    </row>
    <row r="494" spans="1:4" x14ac:dyDescent="0.25">
      <c r="A494" s="1" t="s">
        <v>2009</v>
      </c>
      <c r="B494" s="106">
        <v>7.0269600000000002E-2</v>
      </c>
      <c r="C494" t="s">
        <v>2278</v>
      </c>
      <c r="D494" s="106">
        <v>1.22118E-4</v>
      </c>
    </row>
    <row r="495" spans="1:4" x14ac:dyDescent="0.25">
      <c r="A495" s="1" t="s">
        <v>2281</v>
      </c>
      <c r="B495" s="106">
        <v>0.23074800000000001</v>
      </c>
      <c r="C495" t="s">
        <v>2279</v>
      </c>
      <c r="D495" s="106">
        <v>1.22118E-4</v>
      </c>
    </row>
    <row r="496" spans="1:4" x14ac:dyDescent="0.25">
      <c r="A496" s="1" t="s">
        <v>2015</v>
      </c>
      <c r="B496" s="106">
        <v>7.0269600000000002E-2</v>
      </c>
      <c r="C496" t="s">
        <v>1998</v>
      </c>
      <c r="D496" s="106">
        <v>0.22722000000000001</v>
      </c>
    </row>
    <row r="497" spans="1:4" x14ac:dyDescent="0.25">
      <c r="A497" s="1" t="s">
        <v>2018</v>
      </c>
      <c r="B497" s="106">
        <v>0.23087199999999999</v>
      </c>
      <c r="C497" t="s">
        <v>2005</v>
      </c>
      <c r="D497" s="106">
        <v>0.22722000000000001</v>
      </c>
    </row>
    <row r="498" spans="1:4" x14ac:dyDescent="0.25">
      <c r="A498" s="1" t="s">
        <v>2282</v>
      </c>
      <c r="B498" s="106">
        <v>7.0269600000000002E-2</v>
      </c>
      <c r="C498" t="s">
        <v>2280</v>
      </c>
      <c r="D498" s="106">
        <v>4.2490600000000003E-2</v>
      </c>
    </row>
    <row r="499" spans="1:4" x14ac:dyDescent="0.25">
      <c r="A499" s="1" t="s">
        <v>2025</v>
      </c>
      <c r="B499" s="106">
        <v>0.53028699999999995</v>
      </c>
      <c r="C499" t="s">
        <v>2009</v>
      </c>
      <c r="D499" s="106">
        <v>6.9157899999999994E-2</v>
      </c>
    </row>
    <row r="500" spans="1:4" x14ac:dyDescent="0.25">
      <c r="A500" s="1" t="s">
        <v>2028</v>
      </c>
      <c r="B500" s="106">
        <v>0.22584399999999999</v>
      </c>
      <c r="C500" t="s">
        <v>2281</v>
      </c>
      <c r="D500" s="106">
        <v>0.22709799999999999</v>
      </c>
    </row>
    <row r="501" spans="1:4" x14ac:dyDescent="0.25">
      <c r="A501" s="1" t="s">
        <v>2283</v>
      </c>
      <c r="B501" s="106">
        <v>1.3966099999999999E-4</v>
      </c>
      <c r="C501" t="s">
        <v>2015</v>
      </c>
      <c r="D501" s="106">
        <v>6.9157899999999994E-2</v>
      </c>
    </row>
    <row r="502" spans="1:4" x14ac:dyDescent="0.25">
      <c r="A502" s="1" t="s">
        <v>2036</v>
      </c>
      <c r="B502" s="106">
        <v>4.3856900000000002E-3</v>
      </c>
      <c r="C502" t="s">
        <v>2018</v>
      </c>
      <c r="D502" s="106">
        <v>0.22722000000000001</v>
      </c>
    </row>
    <row r="503" spans="1:4" x14ac:dyDescent="0.25">
      <c r="A503" s="1" t="s">
        <v>2039</v>
      </c>
      <c r="B503" s="106">
        <v>2.2014700000000002E-2</v>
      </c>
      <c r="C503" t="s">
        <v>2282</v>
      </c>
      <c r="D503" s="106">
        <v>6.9157899999999994E-2</v>
      </c>
    </row>
    <row r="504" spans="1:4" x14ac:dyDescent="0.25">
      <c r="A504" s="1" t="s">
        <v>2042</v>
      </c>
      <c r="B504" s="106">
        <v>1.45893E-3</v>
      </c>
      <c r="C504" t="s">
        <v>2025</v>
      </c>
      <c r="D504" s="106">
        <v>0.52189799999999997</v>
      </c>
    </row>
    <row r="505" spans="1:4" x14ac:dyDescent="0.25">
      <c r="A505" s="1" t="s">
        <v>2045</v>
      </c>
      <c r="B505" s="106">
        <v>1.47679E-2</v>
      </c>
      <c r="C505" t="s">
        <v>2028</v>
      </c>
      <c r="D505" s="106">
        <v>0.222271</v>
      </c>
    </row>
    <row r="506" spans="1:4" x14ac:dyDescent="0.25">
      <c r="A506" s="1" t="s">
        <v>2284</v>
      </c>
      <c r="B506" s="106">
        <v>1.0370200000000001</v>
      </c>
      <c r="C506" t="s">
        <v>2283</v>
      </c>
      <c r="D506" s="106">
        <v>1.3745200000000001E-4</v>
      </c>
    </row>
    <row r="507" spans="1:4" x14ac:dyDescent="0.25">
      <c r="A507" s="1" t="s">
        <v>2285</v>
      </c>
      <c r="B507" s="106">
        <v>1.0370200000000001</v>
      </c>
      <c r="C507" t="s">
        <v>2036</v>
      </c>
      <c r="D507" s="106">
        <v>4.3163100000000003E-3</v>
      </c>
    </row>
    <row r="508" spans="1:4" x14ac:dyDescent="0.25">
      <c r="A508" s="1" t="s">
        <v>2286</v>
      </c>
      <c r="B508" s="106">
        <v>1.3966099999999999E-4</v>
      </c>
      <c r="C508" t="s">
        <v>2039</v>
      </c>
      <c r="D508" s="106">
        <v>2.1666399999999999E-2</v>
      </c>
    </row>
    <row r="509" spans="1:4" x14ac:dyDescent="0.25">
      <c r="A509" s="1" t="s">
        <v>2051</v>
      </c>
      <c r="B509" s="106">
        <v>4.3856900000000002E-3</v>
      </c>
      <c r="C509" t="s">
        <v>2042</v>
      </c>
      <c r="D509" s="106">
        <v>1.43585E-3</v>
      </c>
    </row>
    <row r="510" spans="1:4" x14ac:dyDescent="0.25">
      <c r="A510" s="1" t="s">
        <v>2054</v>
      </c>
      <c r="B510" s="106">
        <v>2.2014700000000002E-2</v>
      </c>
      <c r="C510" t="s">
        <v>2045</v>
      </c>
      <c r="D510" s="106">
        <v>1.45343E-2</v>
      </c>
    </row>
    <row r="511" spans="1:4" x14ac:dyDescent="0.25">
      <c r="A511" s="1" t="s">
        <v>2058</v>
      </c>
      <c r="B511" s="106">
        <v>1.45893E-3</v>
      </c>
      <c r="C511" t="s">
        <v>2284</v>
      </c>
      <c r="D511" s="106">
        <v>0.98775100000000005</v>
      </c>
    </row>
    <row r="512" spans="1:4" x14ac:dyDescent="0.25">
      <c r="A512" s="1" t="s">
        <v>2062</v>
      </c>
      <c r="B512" s="106">
        <v>1.47679E-2</v>
      </c>
      <c r="C512" t="s">
        <v>2285</v>
      </c>
      <c r="D512" s="106">
        <v>0.98775100000000005</v>
      </c>
    </row>
    <row r="513" spans="1:4" x14ac:dyDescent="0.25">
      <c r="A513" s="1" t="s">
        <v>2287</v>
      </c>
      <c r="B513" s="106">
        <v>3.1994100000000002E-4</v>
      </c>
      <c r="C513" t="s">
        <v>2286</v>
      </c>
      <c r="D513" s="106">
        <v>1.3745200000000001E-4</v>
      </c>
    </row>
    <row r="514" spans="1:4" x14ac:dyDescent="0.25">
      <c r="A514" s="1" t="s">
        <v>2070</v>
      </c>
      <c r="B514" s="106">
        <v>1.9936700000000001</v>
      </c>
      <c r="C514" t="s">
        <v>2051</v>
      </c>
      <c r="D514" s="106">
        <v>4.3163100000000003E-3</v>
      </c>
    </row>
    <row r="515" spans="1:4" x14ac:dyDescent="0.25">
      <c r="A515" s="1" t="s">
        <v>2074</v>
      </c>
      <c r="B515" s="106">
        <v>3.1994100000000002E-4</v>
      </c>
      <c r="C515" t="s">
        <v>2054</v>
      </c>
      <c r="D515" s="106">
        <v>2.1666399999999999E-2</v>
      </c>
    </row>
    <row r="516" spans="1:4" x14ac:dyDescent="0.25">
      <c r="A516" s="1" t="s">
        <v>2288</v>
      </c>
      <c r="B516" s="106">
        <v>1.2408100000000001E-4</v>
      </c>
      <c r="C516" t="s">
        <v>2058</v>
      </c>
      <c r="D516" s="106">
        <v>1.43585E-3</v>
      </c>
    </row>
    <row r="517" spans="1:4" x14ac:dyDescent="0.25">
      <c r="A517" s="1" t="s">
        <v>2289</v>
      </c>
      <c r="B517" s="106">
        <v>1.2408100000000001E-4</v>
      </c>
      <c r="C517" t="s">
        <v>2062</v>
      </c>
      <c r="D517" s="106">
        <v>1.45343E-2</v>
      </c>
    </row>
    <row r="518" spans="1:4" x14ac:dyDescent="0.25">
      <c r="A518" s="1" t="s">
        <v>2290</v>
      </c>
      <c r="B518" s="106">
        <v>1.2408100000000001E-4</v>
      </c>
      <c r="C518" t="s">
        <v>2287</v>
      </c>
      <c r="D518" s="106">
        <v>3.1487900000000001E-4</v>
      </c>
    </row>
    <row r="519" spans="1:4" x14ac:dyDescent="0.25">
      <c r="A519" s="1" t="s">
        <v>2078</v>
      </c>
      <c r="B519" s="106">
        <v>1.2664099999999999E-3</v>
      </c>
      <c r="C519" t="s">
        <v>2070</v>
      </c>
      <c r="D519" s="106">
        <v>3.3701500000000002</v>
      </c>
    </row>
    <row r="520" spans="1:4" x14ac:dyDescent="0.25">
      <c r="A520" s="1" t="s">
        <v>2291</v>
      </c>
      <c r="B520" s="106">
        <v>1.2408100000000001E-4</v>
      </c>
      <c r="C520" t="s">
        <v>2074</v>
      </c>
      <c r="D520" s="106">
        <v>3.1487900000000001E-4</v>
      </c>
    </row>
    <row r="521" spans="1:4" x14ac:dyDescent="0.25">
      <c r="A521" s="1" t="s">
        <v>2292</v>
      </c>
      <c r="B521" s="106">
        <v>3.1994100000000002E-4</v>
      </c>
      <c r="C521" t="s">
        <v>2288</v>
      </c>
      <c r="D521" s="106">
        <v>1.22118E-4</v>
      </c>
    </row>
    <row r="522" spans="1:4" x14ac:dyDescent="0.25">
      <c r="A522" s="1" t="s">
        <v>2293</v>
      </c>
      <c r="B522" s="106">
        <v>3.1994100000000002E-4</v>
      </c>
      <c r="C522" t="s">
        <v>2289</v>
      </c>
      <c r="D522" s="106">
        <v>1.22118E-4</v>
      </c>
    </row>
    <row r="523" spans="1:4" x14ac:dyDescent="0.25">
      <c r="A523" s="1" t="s">
        <v>2082</v>
      </c>
      <c r="B523" s="106">
        <v>2.4816299999999998E-4</v>
      </c>
      <c r="C523" t="s">
        <v>2290</v>
      </c>
      <c r="D523" s="106">
        <v>1.22118E-4</v>
      </c>
    </row>
    <row r="524" spans="1:4" x14ac:dyDescent="0.25">
      <c r="A524" s="1" t="s">
        <v>2086</v>
      </c>
      <c r="B524" s="106">
        <v>7.4448799999999996E-4</v>
      </c>
      <c r="C524" t="s">
        <v>2078</v>
      </c>
      <c r="D524" s="106">
        <v>1.2463699999999999E-3</v>
      </c>
    </row>
    <row r="525" spans="1:4" x14ac:dyDescent="0.25">
      <c r="A525" s="1" t="s">
        <v>2090</v>
      </c>
      <c r="B525" s="106">
        <v>3.7224399999999998E-4</v>
      </c>
      <c r="C525" t="s">
        <v>2291</v>
      </c>
      <c r="D525" s="106">
        <v>1.22118E-4</v>
      </c>
    </row>
    <row r="526" spans="1:4" x14ac:dyDescent="0.25">
      <c r="A526" s="1" t="s">
        <v>2294</v>
      </c>
      <c r="B526" s="106">
        <v>2.0333799999999999E-2</v>
      </c>
      <c r="C526" t="s">
        <v>2292</v>
      </c>
      <c r="D526" s="106">
        <v>3.1487900000000001E-4</v>
      </c>
    </row>
    <row r="527" spans="1:4" x14ac:dyDescent="0.25">
      <c r="A527" s="1" t="s">
        <v>2295</v>
      </c>
      <c r="B527" s="106">
        <v>-2.0333799999999999E-2</v>
      </c>
      <c r="C527" t="s">
        <v>2293</v>
      </c>
      <c r="D527" s="106">
        <v>3.1487900000000001E-4</v>
      </c>
    </row>
    <row r="528" spans="1:4" x14ac:dyDescent="0.25">
      <c r="A528" s="1" t="s">
        <v>2094</v>
      </c>
      <c r="B528" s="106">
        <v>6.0115500000000001E-3</v>
      </c>
      <c r="C528" t="s">
        <v>2082</v>
      </c>
      <c r="D528" s="106">
        <v>2.4423700000000001E-4</v>
      </c>
    </row>
    <row r="529" spans="1:4" x14ac:dyDescent="0.25">
      <c r="A529" s="1" t="s">
        <v>2098</v>
      </c>
      <c r="B529" s="106">
        <v>9.6944900000000001E-3</v>
      </c>
      <c r="C529" t="s">
        <v>2086</v>
      </c>
      <c r="D529" s="106">
        <v>7.3271100000000004E-4</v>
      </c>
    </row>
    <row r="530" spans="1:4" x14ac:dyDescent="0.25">
      <c r="A530" s="1" t="s">
        <v>2102</v>
      </c>
      <c r="B530" s="106">
        <v>9.5759699999999996E-3</v>
      </c>
      <c r="C530" t="s">
        <v>2090</v>
      </c>
      <c r="D530" s="106">
        <v>3.6635500000000001E-4</v>
      </c>
    </row>
    <row r="531" spans="1:4" x14ac:dyDescent="0.25">
      <c r="A531" s="1" t="s">
        <v>2106</v>
      </c>
      <c r="B531" s="106">
        <v>6.0393699999999996E-3</v>
      </c>
      <c r="C531" t="s">
        <v>2294</v>
      </c>
      <c r="D531" s="106">
        <v>2.0012100000000001E-2</v>
      </c>
    </row>
    <row r="532" spans="1:4" x14ac:dyDescent="0.25">
      <c r="A532" s="1" t="s">
        <v>2110</v>
      </c>
      <c r="B532" s="106">
        <v>7.3064500000000004E-2</v>
      </c>
      <c r="C532" t="s">
        <v>2295</v>
      </c>
      <c r="D532" s="106">
        <v>-2.0012100000000001E-2</v>
      </c>
    </row>
    <row r="533" spans="1:4" x14ac:dyDescent="0.25">
      <c r="A533" s="1" t="s">
        <v>2114</v>
      </c>
      <c r="B533" s="106">
        <v>-0.68457999999999997</v>
      </c>
      <c r="C533" t="s">
        <v>2094</v>
      </c>
      <c r="D533" s="106">
        <v>5.9164500000000002E-3</v>
      </c>
    </row>
    <row r="534" spans="1:4" x14ac:dyDescent="0.25">
      <c r="A534" s="1" t="s">
        <v>2296</v>
      </c>
      <c r="B534" s="106">
        <v>1.2408100000000001E-4</v>
      </c>
      <c r="C534" t="s">
        <v>2098</v>
      </c>
      <c r="D534" s="106">
        <v>9.5411200000000002E-3</v>
      </c>
    </row>
    <row r="535" spans="1:4" x14ac:dyDescent="0.25">
      <c r="A535" s="1" t="s">
        <v>2297</v>
      </c>
      <c r="B535" s="106">
        <v>9.6772400000000001E-3</v>
      </c>
      <c r="C535" t="s">
        <v>2102</v>
      </c>
      <c r="D535" s="106">
        <v>9.4244800000000007E-3</v>
      </c>
    </row>
    <row r="536" spans="1:4" x14ac:dyDescent="0.25">
      <c r="A536" s="1" t="s">
        <v>2118</v>
      </c>
      <c r="B536" s="106">
        <v>0.101531</v>
      </c>
      <c r="C536" t="s">
        <v>2106</v>
      </c>
      <c r="D536" s="106">
        <v>5.9438299999999998E-3</v>
      </c>
    </row>
    <row r="537" spans="1:4" x14ac:dyDescent="0.25">
      <c r="A537" s="1" t="s">
        <v>2122</v>
      </c>
      <c r="B537" s="106">
        <v>0.11510099999999999</v>
      </c>
      <c r="C537" t="s">
        <v>2110</v>
      </c>
      <c r="D537" s="106">
        <v>7.1908600000000003E-2</v>
      </c>
    </row>
    <row r="538" spans="1:4" x14ac:dyDescent="0.25">
      <c r="A538" s="1" t="s">
        <v>2125</v>
      </c>
      <c r="B538" s="106">
        <v>-0.11510099999999999</v>
      </c>
      <c r="C538" t="s">
        <v>2114</v>
      </c>
      <c r="D538" s="106">
        <v>-0.67374999999999996</v>
      </c>
    </row>
    <row r="539" spans="1:4" x14ac:dyDescent="0.25">
      <c r="A539" s="1" t="s">
        <v>2128</v>
      </c>
      <c r="B539" s="106">
        <v>3.3395099999999997E-2</v>
      </c>
      <c r="C539" t="s">
        <v>2296</v>
      </c>
      <c r="D539" s="106">
        <v>1.22118E-4</v>
      </c>
    </row>
    <row r="540" spans="1:4" x14ac:dyDescent="0.25">
      <c r="A540" s="1" t="s">
        <v>2136</v>
      </c>
      <c r="B540" s="106">
        <v>1.2408100000000001E-4</v>
      </c>
      <c r="C540" t="s">
        <v>2297</v>
      </c>
      <c r="D540" s="106">
        <v>9.5241400000000004E-3</v>
      </c>
    </row>
    <row r="541" spans="1:4" x14ac:dyDescent="0.25">
      <c r="A541" s="1" t="s">
        <v>2140</v>
      </c>
      <c r="B541" s="106">
        <v>1.2408100000000001E-4</v>
      </c>
      <c r="C541" t="s">
        <v>2118</v>
      </c>
      <c r="D541" s="106">
        <v>9.9924600000000002E-2</v>
      </c>
    </row>
    <row r="542" spans="1:4" x14ac:dyDescent="0.25">
      <c r="A542" s="1" t="s">
        <v>2144</v>
      </c>
      <c r="B542" s="106">
        <v>0.22584399999999999</v>
      </c>
      <c r="C542" t="s">
        <v>2122</v>
      </c>
      <c r="D542" s="106">
        <v>0.11328000000000001</v>
      </c>
    </row>
    <row r="543" spans="1:4" x14ac:dyDescent="0.25">
      <c r="A543" s="1" t="s">
        <v>2148</v>
      </c>
      <c r="B543" s="106">
        <v>0.22584399999999999</v>
      </c>
      <c r="C543" t="s">
        <v>2125</v>
      </c>
      <c r="D543" s="106">
        <v>-0.11328000000000001</v>
      </c>
    </row>
    <row r="544" spans="1:4" x14ac:dyDescent="0.25">
      <c r="A544" s="1" t="s">
        <v>2298</v>
      </c>
      <c r="B544" s="106">
        <v>9.9179400000000001E-2</v>
      </c>
      <c r="C544" t="s">
        <v>2136</v>
      </c>
      <c r="D544" s="106">
        <v>1.22118E-4</v>
      </c>
    </row>
    <row r="545" spans="1:4" x14ac:dyDescent="0.25">
      <c r="A545" s="1" t="s">
        <v>2299</v>
      </c>
      <c r="B545" s="106">
        <v>4.3111299999999998E-3</v>
      </c>
      <c r="C545" t="s">
        <v>2140</v>
      </c>
      <c r="D545" s="106">
        <v>1.22118E-4</v>
      </c>
    </row>
    <row r="546" spans="1:4" x14ac:dyDescent="0.25">
      <c r="A546" s="1" t="s">
        <v>2300</v>
      </c>
      <c r="B546" s="106">
        <v>0.103491</v>
      </c>
      <c r="C546" t="s">
        <v>2301</v>
      </c>
      <c r="D546" s="106">
        <v>0.222271</v>
      </c>
    </row>
    <row r="547" spans="1:4" x14ac:dyDescent="0.25">
      <c r="A547" s="1" t="s">
        <v>2302</v>
      </c>
      <c r="B547" s="106">
        <v>-2.0333799999999999E-2</v>
      </c>
      <c r="C547" t="s">
        <v>2148</v>
      </c>
      <c r="D547" s="106">
        <v>0.222271</v>
      </c>
    </row>
    <row r="548" spans="1:4" x14ac:dyDescent="0.25">
      <c r="A548" s="1" t="s">
        <v>2163</v>
      </c>
      <c r="B548" s="106">
        <v>2.6324299999999998</v>
      </c>
      <c r="C548" t="s">
        <v>2298</v>
      </c>
      <c r="D548" s="106">
        <v>9.76104E-2</v>
      </c>
    </row>
    <row r="549" spans="1:4" x14ac:dyDescent="0.25">
      <c r="A549" s="1" t="s">
        <v>2166</v>
      </c>
      <c r="B549" s="106">
        <v>-2.50752</v>
      </c>
      <c r="C549" t="s">
        <v>2299</v>
      </c>
      <c r="D549" s="106">
        <v>4.2429299999999998E-3</v>
      </c>
    </row>
    <row r="550" spans="1:4" x14ac:dyDescent="0.25">
      <c r="A550" s="1" t="s">
        <v>2168</v>
      </c>
      <c r="B550" s="106">
        <v>0.101531</v>
      </c>
      <c r="C550" t="s">
        <v>2300</v>
      </c>
      <c r="D550" s="106">
        <v>0.101853</v>
      </c>
    </row>
    <row r="551" spans="1:4" x14ac:dyDescent="0.25">
      <c r="A551" s="1" t="s">
        <v>2171</v>
      </c>
      <c r="B551" s="106">
        <v>0.128825</v>
      </c>
      <c r="C551" t="s">
        <v>2302</v>
      </c>
      <c r="D551" s="106">
        <v>-2.0012100000000001E-2</v>
      </c>
    </row>
    <row r="552" spans="1:4" x14ac:dyDescent="0.25">
      <c r="A552" s="1" t="s">
        <v>2174</v>
      </c>
      <c r="B552" s="106">
        <v>0.14461599999999999</v>
      </c>
      <c r="C552" t="s">
        <v>2163</v>
      </c>
      <c r="D552" s="106">
        <v>2.8042400000000001</v>
      </c>
    </row>
    <row r="553" spans="1:4" x14ac:dyDescent="0.25">
      <c r="A553" s="1" t="s">
        <v>2303</v>
      </c>
      <c r="B553" s="106">
        <v>2.0333799999999999E-2</v>
      </c>
      <c r="C553" t="s">
        <v>2166</v>
      </c>
      <c r="D553" s="106">
        <v>-2.6813099999999999</v>
      </c>
    </row>
    <row r="554" spans="1:4" x14ac:dyDescent="0.25">
      <c r="A554" s="1" t="s">
        <v>2304</v>
      </c>
      <c r="B554" s="106">
        <v>4.8386200000000001E-3</v>
      </c>
      <c r="C554" t="s">
        <v>2168</v>
      </c>
      <c r="D554" s="106">
        <v>9.9924600000000002E-2</v>
      </c>
    </row>
    <row r="555" spans="1:4" x14ac:dyDescent="0.25">
      <c r="A555" s="1" t="s">
        <v>2178</v>
      </c>
      <c r="B555" s="106">
        <v>0.11510099999999999</v>
      </c>
      <c r="C555" t="s">
        <v>2171</v>
      </c>
      <c r="D555" s="106">
        <v>0.12678700000000001</v>
      </c>
    </row>
    <row r="556" spans="1:4" x14ac:dyDescent="0.25">
      <c r="A556" s="1" t="s">
        <v>2305</v>
      </c>
      <c r="B556" s="106">
        <v>-1.2408100000000001E-4</v>
      </c>
      <c r="C556" t="s">
        <v>2174</v>
      </c>
      <c r="D556" s="106">
        <v>0.14232800000000001</v>
      </c>
    </row>
    <row r="557" spans="1:4" x14ac:dyDescent="0.25">
      <c r="A557" s="1" t="s">
        <v>2180</v>
      </c>
      <c r="B557" s="106">
        <v>-0.278696</v>
      </c>
      <c r="C557" t="s">
        <v>2303</v>
      </c>
      <c r="D557" s="106">
        <v>2.0012100000000001E-2</v>
      </c>
    </row>
    <row r="558" spans="1:4" x14ac:dyDescent="0.25">
      <c r="A558" s="1" t="s">
        <v>2182</v>
      </c>
      <c r="B558" s="106">
        <v>0.136073</v>
      </c>
      <c r="C558" t="s">
        <v>2304</v>
      </c>
      <c r="D558" s="106">
        <v>4.7620700000000002E-3</v>
      </c>
    </row>
    <row r="559" spans="1:4" x14ac:dyDescent="0.25">
      <c r="A559" s="1" t="s">
        <v>2306</v>
      </c>
      <c r="B559" s="106">
        <v>1.2408100000000001E-4</v>
      </c>
      <c r="C559" t="s">
        <v>2178</v>
      </c>
      <c r="D559" s="106">
        <v>0.11328000000000001</v>
      </c>
    </row>
    <row r="560" spans="1:4" x14ac:dyDescent="0.25">
      <c r="A560" s="1" t="s">
        <v>2184</v>
      </c>
      <c r="B560" s="106">
        <v>0.15429300000000001</v>
      </c>
      <c r="C560" t="s">
        <v>2305</v>
      </c>
      <c r="D560" s="106">
        <v>-1.22118E-4</v>
      </c>
    </row>
    <row r="561" spans="1:4" x14ac:dyDescent="0.25">
      <c r="A561" s="1" t="s">
        <v>2186</v>
      </c>
      <c r="B561" s="106">
        <v>-8.1228499999999995E-2</v>
      </c>
      <c r="C561" t="s">
        <v>2180</v>
      </c>
      <c r="D561" s="106">
        <v>-0.24142</v>
      </c>
    </row>
    <row r="562" spans="1:4" x14ac:dyDescent="0.25">
      <c r="A562" s="1" t="s">
        <v>2188</v>
      </c>
      <c r="B562" s="106">
        <v>6.0393699999999996E-3</v>
      </c>
      <c r="C562" t="s">
        <v>2182</v>
      </c>
      <c r="D562" s="106">
        <v>0.101053</v>
      </c>
    </row>
    <row r="563" spans="1:4" x14ac:dyDescent="0.25">
      <c r="A563" s="1" t="s">
        <v>2307</v>
      </c>
      <c r="B563" s="106">
        <v>1.2408100000000001E-4</v>
      </c>
      <c r="C563" t="s">
        <v>2306</v>
      </c>
      <c r="D563" s="106">
        <v>1.22118E-4</v>
      </c>
    </row>
    <row r="564" spans="1:4" x14ac:dyDescent="0.25">
      <c r="A564" s="1" t="s">
        <v>2308</v>
      </c>
      <c r="B564" s="106">
        <v>1.2408100000000001E-4</v>
      </c>
      <c r="C564" t="s">
        <v>2184</v>
      </c>
      <c r="D564" s="106">
        <v>0.15185199999999999</v>
      </c>
    </row>
    <row r="565" spans="1:4" x14ac:dyDescent="0.25">
      <c r="A565" s="1" t="s">
        <v>2190</v>
      </c>
      <c r="B565" s="106">
        <v>-8.9398099999999994E-2</v>
      </c>
      <c r="C565" t="s">
        <v>2186</v>
      </c>
      <c r="D565" s="106">
        <v>-7.9943500000000001E-2</v>
      </c>
    </row>
    <row r="566" spans="1:4" x14ac:dyDescent="0.25">
      <c r="A566" s="1" t="s">
        <v>2192</v>
      </c>
      <c r="B566" s="106">
        <v>0.132852</v>
      </c>
      <c r="C566" t="s">
        <v>2188</v>
      </c>
      <c r="D566" s="106">
        <v>5.9438299999999998E-3</v>
      </c>
    </row>
    <row r="567" spans="1:4" x14ac:dyDescent="0.25">
      <c r="A567" s="1" t="s">
        <v>2309</v>
      </c>
      <c r="B567" s="106">
        <v>4.3173700000000002E-2</v>
      </c>
      <c r="C567" t="s">
        <v>2307</v>
      </c>
      <c r="D567" s="106">
        <v>1.22118E-4</v>
      </c>
    </row>
    <row r="568" spans="1:4" x14ac:dyDescent="0.25">
      <c r="A568" s="1" t="s">
        <v>2196</v>
      </c>
      <c r="B568" s="106">
        <v>-7.5753100000000004E-2</v>
      </c>
      <c r="C568" t="s">
        <v>2308</v>
      </c>
      <c r="D568" s="106">
        <v>1.22118E-4</v>
      </c>
    </row>
    <row r="569" spans="1:4" x14ac:dyDescent="0.25">
      <c r="A569" s="1" t="s">
        <v>2310</v>
      </c>
      <c r="B569" s="106">
        <v>9.6772400000000001E-3</v>
      </c>
      <c r="C569" t="s">
        <v>2190</v>
      </c>
      <c r="D569" s="106">
        <v>-8.7739600000000001E-2</v>
      </c>
    </row>
    <row r="570" spans="1:4" x14ac:dyDescent="0.25">
      <c r="A570" s="1" t="s">
        <v>2198</v>
      </c>
      <c r="B570" s="106">
        <v>1.4758500000000001E-2</v>
      </c>
      <c r="C570" t="s">
        <v>2192</v>
      </c>
      <c r="D570" s="106">
        <v>0.13075100000000001</v>
      </c>
    </row>
    <row r="571" spans="1:4" x14ac:dyDescent="0.25">
      <c r="A571" s="1" t="s">
        <v>2311</v>
      </c>
      <c r="B571" s="106">
        <v>4.8386200000000001E-3</v>
      </c>
      <c r="C571" t="s">
        <v>2309</v>
      </c>
      <c r="D571" s="106">
        <v>4.2490600000000003E-2</v>
      </c>
    </row>
    <row r="572" spans="1:4" x14ac:dyDescent="0.25">
      <c r="A572" s="1" t="s">
        <v>2312</v>
      </c>
      <c r="B572" s="106">
        <v>9.6772400000000001E-3</v>
      </c>
      <c r="C572" t="s">
        <v>2203</v>
      </c>
      <c r="D572" s="106">
        <v>2.4423700000000001E-4</v>
      </c>
    </row>
    <row r="573" spans="1:4" x14ac:dyDescent="0.25">
      <c r="A573" s="1" t="s">
        <v>2200</v>
      </c>
      <c r="B573" s="106">
        <v>1.4758500000000001E-2</v>
      </c>
      <c r="C573" t="s">
        <v>2196</v>
      </c>
      <c r="D573" s="106">
        <v>-7.4554700000000002E-2</v>
      </c>
    </row>
    <row r="574" spans="1:4" x14ac:dyDescent="0.25">
      <c r="A574" s="1" t="s">
        <v>2202</v>
      </c>
      <c r="B574" s="106">
        <v>4.4032799999999997E-2</v>
      </c>
      <c r="C574" t="s">
        <v>2310</v>
      </c>
      <c r="D574" s="106">
        <v>9.5241400000000004E-3</v>
      </c>
    </row>
    <row r="575" spans="1:4" x14ac:dyDescent="0.25">
      <c r="A575" s="1" t="s">
        <v>2204</v>
      </c>
      <c r="B575" s="106">
        <v>1.4758500000000001E-2</v>
      </c>
      <c r="C575" t="s">
        <v>2198</v>
      </c>
      <c r="D575" s="106">
        <v>1.4525E-2</v>
      </c>
    </row>
    <row r="576" spans="1:4" x14ac:dyDescent="0.25">
      <c r="A576" s="1" t="s">
        <v>2206</v>
      </c>
      <c r="B576" s="106">
        <v>1.4758500000000001E-2</v>
      </c>
      <c r="C576" t="s">
        <v>2311</v>
      </c>
      <c r="D576" s="106">
        <v>4.7620700000000002E-3</v>
      </c>
    </row>
    <row r="577" spans="1:4" x14ac:dyDescent="0.25">
      <c r="A577" s="1" t="s">
        <v>2208</v>
      </c>
      <c r="B577" s="106">
        <v>1.4758500000000001E-2</v>
      </c>
      <c r="C577" t="s">
        <v>2312</v>
      </c>
      <c r="D577" s="106">
        <v>9.5241400000000004E-3</v>
      </c>
    </row>
    <row r="578" spans="1:4" x14ac:dyDescent="0.25">
      <c r="A578" s="1" t="s">
        <v>2210</v>
      </c>
      <c r="B578" s="106">
        <v>1.4758500000000001E-2</v>
      </c>
      <c r="C578" t="s">
        <v>2200</v>
      </c>
      <c r="D578" s="106">
        <v>1.4525E-2</v>
      </c>
    </row>
    <row r="579" spans="1:4" x14ac:dyDescent="0.25">
      <c r="A579" s="1" t="s">
        <v>2212</v>
      </c>
      <c r="B579" s="106">
        <v>1.4758500000000001E-2</v>
      </c>
      <c r="C579" t="s">
        <v>2202</v>
      </c>
      <c r="D579" s="106">
        <v>4.3336199999999998E-2</v>
      </c>
    </row>
    <row r="580" spans="1:4" x14ac:dyDescent="0.25">
      <c r="A580" s="1" t="s">
        <v>2313</v>
      </c>
      <c r="B580" s="118">
        <v>3.0602999999999998E-5</v>
      </c>
      <c r="C580" s="117" t="s">
        <v>2204</v>
      </c>
      <c r="D580" s="106">
        <v>1.4525E-2</v>
      </c>
    </row>
    <row r="581" spans="1:4" x14ac:dyDescent="0.25">
      <c r="A581" s="1" t="s">
        <v>2314</v>
      </c>
      <c r="B581" s="106">
        <v>4.8386200000000001E-3</v>
      </c>
      <c r="C581" t="s">
        <v>2206</v>
      </c>
      <c r="D581" s="106">
        <v>1.4525E-2</v>
      </c>
    </row>
    <row r="582" spans="1:4" x14ac:dyDescent="0.25">
      <c r="A582" s="1" t="s">
        <v>2315</v>
      </c>
      <c r="B582" s="106">
        <v>4.8386200000000001E-3</v>
      </c>
      <c r="C582" t="s">
        <v>2208</v>
      </c>
      <c r="D582" s="106">
        <v>1.4525E-2</v>
      </c>
    </row>
    <row r="583" spans="1:4" x14ac:dyDescent="0.25">
      <c r="A583" s="1" t="s">
        <v>2316</v>
      </c>
      <c r="B583" s="106">
        <v>4.8386200000000001E-3</v>
      </c>
      <c r="C583" t="s">
        <v>2210</v>
      </c>
      <c r="D583" s="106">
        <v>1.4525E-2</v>
      </c>
    </row>
    <row r="584" spans="1:4" x14ac:dyDescent="0.25">
      <c r="A584" s="1" t="s">
        <v>2214</v>
      </c>
      <c r="B584" s="106">
        <v>1.4758500000000001E-2</v>
      </c>
      <c r="C584" t="s">
        <v>2212</v>
      </c>
      <c r="D584" s="106">
        <v>1.4525E-2</v>
      </c>
    </row>
    <row r="585" spans="1:4" x14ac:dyDescent="0.25">
      <c r="A585" s="1" t="s">
        <v>2317</v>
      </c>
      <c r="B585" s="106">
        <v>9.6772400000000001E-3</v>
      </c>
      <c r="C585" t="s">
        <v>2313</v>
      </c>
      <c r="D585" s="118">
        <v>3.0118900000000001E-5</v>
      </c>
    </row>
    <row r="586" spans="1:4" x14ac:dyDescent="0.25">
      <c r="A586" s="119" t="s">
        <v>2318</v>
      </c>
      <c r="B586" s="118">
        <v>4.8386200000000001E-3</v>
      </c>
      <c r="C586" s="117" t="s">
        <v>2314</v>
      </c>
      <c r="D586" s="106">
        <v>4.7620700000000002E-3</v>
      </c>
    </row>
    <row r="587" spans="1:4" x14ac:dyDescent="0.25">
      <c r="A587" s="1" t="s">
        <v>2215</v>
      </c>
      <c r="B587" s="106">
        <v>0.208645</v>
      </c>
      <c r="C587" t="s">
        <v>2315</v>
      </c>
      <c r="D587" s="106">
        <v>4.7620700000000002E-3</v>
      </c>
    </row>
    <row r="588" spans="1:4" x14ac:dyDescent="0.25">
      <c r="A588" s="1" t="s">
        <v>2216</v>
      </c>
      <c r="B588" s="106">
        <v>2.4816299999999998E-4</v>
      </c>
      <c r="C588" t="s">
        <v>2316</v>
      </c>
      <c r="D588" s="106">
        <v>4.7620700000000002E-3</v>
      </c>
    </row>
    <row r="589" spans="1:4" x14ac:dyDescent="0.25">
      <c r="A589" s="1" t="s">
        <v>2218</v>
      </c>
      <c r="B589" s="106">
        <v>4.9632599999999995E-4</v>
      </c>
      <c r="C589" t="s">
        <v>2214</v>
      </c>
      <c r="D589" s="106">
        <v>1.4525E-2</v>
      </c>
    </row>
    <row r="590" spans="1:4" x14ac:dyDescent="0.25">
      <c r="A590" s="1" t="s">
        <v>2219</v>
      </c>
      <c r="B590" s="106">
        <v>2.4816299999999998E-4</v>
      </c>
      <c r="C590" t="s">
        <v>2317</v>
      </c>
      <c r="D590" s="106">
        <v>9.5241400000000004E-3</v>
      </c>
    </row>
    <row r="591" spans="1:4" x14ac:dyDescent="0.25">
      <c r="A591" s="1" t="s">
        <v>2220</v>
      </c>
      <c r="B591" s="106">
        <v>3.1994100000000002E-4</v>
      </c>
      <c r="C591" t="s">
        <v>2318</v>
      </c>
      <c r="D591" s="106">
        <v>4.7620700000000002E-3</v>
      </c>
    </row>
    <row r="592" spans="1:4" x14ac:dyDescent="0.25">
      <c r="A592" s="1" t="s">
        <v>2319</v>
      </c>
      <c r="B592" s="106">
        <v>4.8386200000000001E-3</v>
      </c>
      <c r="C592" t="s">
        <v>2215</v>
      </c>
      <c r="D592" s="106">
        <v>0.205344</v>
      </c>
    </row>
    <row r="593" spans="1:4" x14ac:dyDescent="0.25">
      <c r="A593" s="1" t="s">
        <v>2320</v>
      </c>
      <c r="B593" s="106">
        <v>1.2408100000000001E-4</v>
      </c>
      <c r="C593" t="s">
        <v>2216</v>
      </c>
      <c r="D593" s="106">
        <v>2.4423700000000001E-4</v>
      </c>
    </row>
    <row r="594" spans="1:4" x14ac:dyDescent="0.25">
      <c r="A594" s="1" t="s">
        <v>2321</v>
      </c>
      <c r="B594" s="106">
        <v>-6.0393699999999996E-3</v>
      </c>
      <c r="C594" t="s">
        <v>2218</v>
      </c>
      <c r="D594" s="106">
        <v>4.8847400000000003E-4</v>
      </c>
    </row>
    <row r="595" spans="1:4" x14ac:dyDescent="0.25">
      <c r="A595" s="1" t="s">
        <v>2322</v>
      </c>
      <c r="B595" s="106">
        <v>4.8386200000000001E-3</v>
      </c>
      <c r="C595" t="s">
        <v>2219</v>
      </c>
      <c r="D595" s="106">
        <v>2.4423700000000001E-4</v>
      </c>
    </row>
    <row r="596" spans="1:4" x14ac:dyDescent="0.25">
      <c r="A596" s="1" t="s">
        <v>2323</v>
      </c>
      <c r="B596" s="106">
        <v>-0.21646599999999999</v>
      </c>
      <c r="C596" t="s">
        <v>2220</v>
      </c>
      <c r="D596" s="106">
        <v>3.1487900000000001E-4</v>
      </c>
    </row>
    <row r="597" spans="1:4" x14ac:dyDescent="0.25">
      <c r="A597" s="1" t="s">
        <v>2324</v>
      </c>
      <c r="B597" s="106">
        <v>1.2408100000000001E-4</v>
      </c>
      <c r="C597" t="s">
        <v>2319</v>
      </c>
      <c r="D597" s="106">
        <v>4.7620700000000002E-3</v>
      </c>
    </row>
    <row r="598" spans="1:4" x14ac:dyDescent="0.25">
      <c r="A598" s="1" t="s">
        <v>2325</v>
      </c>
      <c r="B598" s="106">
        <v>1.5674300000000001E-3</v>
      </c>
      <c r="C598" t="s">
        <v>2320</v>
      </c>
      <c r="D598" s="106">
        <v>1.22118E-4</v>
      </c>
    </row>
    <row r="599" spans="1:4" x14ac:dyDescent="0.25">
      <c r="A599" s="1" t="s">
        <v>2326</v>
      </c>
      <c r="B599" s="106">
        <v>1.5674300000000001E-3</v>
      </c>
      <c r="C599" t="s">
        <v>2321</v>
      </c>
      <c r="D599" s="106">
        <v>-5.9438299999999998E-3</v>
      </c>
    </row>
    <row r="600" spans="1:4" x14ac:dyDescent="0.25">
      <c r="A600" s="1" t="s">
        <v>2327</v>
      </c>
      <c r="B600" s="106">
        <v>-1.2408100000000001E-4</v>
      </c>
      <c r="C600" t="s">
        <v>2322</v>
      </c>
      <c r="D600" s="106">
        <v>4.7620700000000002E-3</v>
      </c>
    </row>
    <row r="601" spans="1:4" x14ac:dyDescent="0.25">
      <c r="A601" s="1"/>
      <c r="B601" s="106"/>
      <c r="C601" t="s">
        <v>2323</v>
      </c>
      <c r="D601" s="106">
        <v>-0.21304100000000001</v>
      </c>
    </row>
    <row r="602" spans="1:4" x14ac:dyDescent="0.25">
      <c r="A602" s="1"/>
      <c r="B602" s="106"/>
      <c r="C602" t="s">
        <v>2324</v>
      </c>
      <c r="D602" s="106">
        <v>1.22118E-4</v>
      </c>
    </row>
    <row r="603" spans="1:4" x14ac:dyDescent="0.25">
      <c r="A603" s="1"/>
      <c r="B603" s="106"/>
      <c r="C603" t="s">
        <v>2325</v>
      </c>
      <c r="D603" s="106">
        <v>1.5426400000000001E-3</v>
      </c>
    </row>
    <row r="604" spans="1:4" x14ac:dyDescent="0.25">
      <c r="A604" s="1"/>
      <c r="B604" s="106"/>
      <c r="C604" t="s">
        <v>2326</v>
      </c>
      <c r="D604" s="106">
        <v>1.5426400000000001E-3</v>
      </c>
    </row>
    <row r="605" spans="1:4" ht="15.75" thickBot="1" x14ac:dyDescent="0.3">
      <c r="A605" s="8"/>
      <c r="B605" s="107"/>
      <c r="C605" s="5" t="s">
        <v>2327</v>
      </c>
      <c r="D605" s="107">
        <v>-1.22118E-4</v>
      </c>
    </row>
  </sheetData>
  <mergeCells count="4">
    <mergeCell ref="A1:D1"/>
    <mergeCell ref="K1:N1"/>
    <mergeCell ref="C2:D2"/>
    <mergeCell ref="G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"/>
  <sheetViews>
    <sheetView workbookViewId="0">
      <selection activeCell="K3" sqref="K3"/>
    </sheetView>
  </sheetViews>
  <sheetFormatPr defaultColWidth="11.42578125" defaultRowHeight="15" x14ac:dyDescent="0.25"/>
  <cols>
    <col min="2" max="2" width="35.85546875" customWidth="1"/>
    <col min="4" max="4" width="16.5703125" customWidth="1"/>
    <col min="6" max="7" width="18.7109375" style="120" customWidth="1"/>
    <col min="10" max="10" width="11.85546875" customWidth="1"/>
    <col min="11" max="11" width="23.7109375" customWidth="1"/>
  </cols>
  <sheetData>
    <row r="1" spans="1:11" ht="15.75" thickBot="1" x14ac:dyDescent="0.3">
      <c r="B1" t="s">
        <v>2348</v>
      </c>
    </row>
    <row r="2" spans="1:11" ht="15.75" thickBot="1" x14ac:dyDescent="0.3">
      <c r="A2" s="121" t="s">
        <v>895</v>
      </c>
      <c r="B2" s="122" t="s">
        <v>2328</v>
      </c>
      <c r="C2" s="123" t="s">
        <v>2329</v>
      </c>
      <c r="D2" s="123" t="s">
        <v>2330</v>
      </c>
      <c r="E2" s="123" t="s">
        <v>2331</v>
      </c>
      <c r="F2" s="124" t="s">
        <v>2332</v>
      </c>
      <c r="G2" s="124"/>
      <c r="H2" s="125" t="s">
        <v>2333</v>
      </c>
      <c r="I2" s="126" t="s">
        <v>895</v>
      </c>
      <c r="J2" s="19" t="s">
        <v>878</v>
      </c>
      <c r="K2" s="127" t="s">
        <v>2334</v>
      </c>
    </row>
    <row r="3" spans="1:11" x14ac:dyDescent="0.25">
      <c r="A3" s="128" t="s">
        <v>1394</v>
      </c>
      <c r="B3" s="129">
        <v>89</v>
      </c>
      <c r="C3" s="130">
        <v>86.53</v>
      </c>
      <c r="D3" s="131">
        <v>86.73824561403508</v>
      </c>
      <c r="E3" s="131">
        <v>85.29</v>
      </c>
      <c r="F3" s="131">
        <v>85.634035087719298</v>
      </c>
      <c r="G3" s="131" t="s">
        <v>1065</v>
      </c>
      <c r="H3" s="132">
        <v>82.95</v>
      </c>
      <c r="I3" s="133" t="s">
        <v>1731</v>
      </c>
      <c r="J3" s="132">
        <v>85.41</v>
      </c>
      <c r="K3" s="134">
        <v>85.696491228070172</v>
      </c>
    </row>
    <row r="4" spans="1:11" x14ac:dyDescent="0.25">
      <c r="A4" s="128" t="s">
        <v>1391</v>
      </c>
      <c r="B4" s="129">
        <v>89</v>
      </c>
      <c r="C4" s="135">
        <v>86.53</v>
      </c>
      <c r="D4" s="136">
        <v>86.73824561403508</v>
      </c>
      <c r="E4" s="136">
        <v>85.29</v>
      </c>
      <c r="F4" s="136">
        <v>85.634035087719298</v>
      </c>
      <c r="G4" s="136" t="s">
        <v>1359</v>
      </c>
      <c r="H4" s="137">
        <v>82.95</v>
      </c>
      <c r="I4" s="137" t="s">
        <v>1171</v>
      </c>
      <c r="J4" s="137">
        <v>85.41</v>
      </c>
      <c r="K4" s="138">
        <v>85.696491228070172</v>
      </c>
    </row>
    <row r="5" spans="1:11" x14ac:dyDescent="0.25">
      <c r="A5" s="128" t="s">
        <v>1490</v>
      </c>
      <c r="B5" s="129">
        <v>86</v>
      </c>
      <c r="C5" s="135">
        <v>84.42</v>
      </c>
      <c r="D5" s="136">
        <v>84.675438596491233</v>
      </c>
      <c r="E5" s="136">
        <v>83.59</v>
      </c>
      <c r="F5" s="136">
        <v>84.269122807017553</v>
      </c>
      <c r="G5" s="136" t="s">
        <v>1091</v>
      </c>
      <c r="H5" s="137">
        <v>73.010000000000005</v>
      </c>
      <c r="I5" s="137" t="s">
        <v>1037</v>
      </c>
      <c r="J5" s="137">
        <v>84.7</v>
      </c>
      <c r="K5" s="138">
        <v>85.154561403508779</v>
      </c>
    </row>
    <row r="6" spans="1:11" x14ac:dyDescent="0.25">
      <c r="A6" s="128" t="s">
        <v>1865</v>
      </c>
      <c r="B6" s="129">
        <v>86</v>
      </c>
      <c r="C6" s="135">
        <v>84.42</v>
      </c>
      <c r="D6" s="136">
        <v>84.675438596491205</v>
      </c>
      <c r="E6" s="136">
        <v>83.59</v>
      </c>
      <c r="F6" s="136">
        <v>84.269122807017595</v>
      </c>
      <c r="G6" s="136" t="s">
        <v>2126</v>
      </c>
      <c r="H6" s="137">
        <v>73.02</v>
      </c>
      <c r="I6" s="137" t="s">
        <v>979</v>
      </c>
      <c r="J6" s="137">
        <v>84.7</v>
      </c>
      <c r="K6" s="138">
        <v>85.154561403508794</v>
      </c>
    </row>
    <row r="7" spans="1:11" x14ac:dyDescent="0.25">
      <c r="A7" s="128" t="s">
        <v>1868</v>
      </c>
      <c r="B7" s="129">
        <v>68</v>
      </c>
      <c r="C7" s="135">
        <v>66.23</v>
      </c>
      <c r="D7" s="136">
        <v>67.346491228070207</v>
      </c>
      <c r="E7" s="136">
        <v>83.59</v>
      </c>
      <c r="F7" s="136">
        <v>84.269122807017595</v>
      </c>
      <c r="G7" s="136" t="s">
        <v>1170</v>
      </c>
      <c r="H7" s="137">
        <v>60.31</v>
      </c>
      <c r="I7" s="137" t="s">
        <v>1084</v>
      </c>
      <c r="J7" s="137">
        <v>70.02</v>
      </c>
      <c r="K7" s="138">
        <v>70.758421052631604</v>
      </c>
    </row>
    <row r="8" spans="1:11" x14ac:dyDescent="0.25">
      <c r="A8" s="128" t="s">
        <v>1397</v>
      </c>
      <c r="B8" s="129">
        <v>68</v>
      </c>
      <c r="C8" s="135">
        <v>66.23</v>
      </c>
      <c r="D8" s="136">
        <v>67.346491228070178</v>
      </c>
      <c r="E8" s="136">
        <v>83.59</v>
      </c>
      <c r="F8" s="136">
        <v>84.269122807017553</v>
      </c>
      <c r="G8" s="136" t="s">
        <v>1896</v>
      </c>
      <c r="H8" s="137">
        <v>60.32</v>
      </c>
      <c r="I8" s="137" t="s">
        <v>1129</v>
      </c>
      <c r="J8" s="137">
        <v>70.02</v>
      </c>
      <c r="K8" s="138">
        <v>70.758421052631576</v>
      </c>
    </row>
    <row r="9" spans="1:11" x14ac:dyDescent="0.25">
      <c r="A9" s="128" t="s">
        <v>1966</v>
      </c>
      <c r="B9" s="129">
        <v>10</v>
      </c>
      <c r="C9" s="135">
        <v>22.9</v>
      </c>
      <c r="D9" s="136">
        <v>0</v>
      </c>
      <c r="E9" s="136">
        <v>21.92</v>
      </c>
      <c r="F9" s="136">
        <v>0</v>
      </c>
      <c r="G9" s="136" t="s">
        <v>2026</v>
      </c>
      <c r="H9" s="137">
        <v>46.73</v>
      </c>
      <c r="I9" s="137" t="s">
        <v>2335</v>
      </c>
      <c r="J9" s="137">
        <v>0</v>
      </c>
      <c r="K9" s="138">
        <v>0</v>
      </c>
    </row>
    <row r="10" spans="1:11" x14ac:dyDescent="0.25">
      <c r="A10" s="128" t="s">
        <v>2070</v>
      </c>
      <c r="B10" s="129">
        <v>71</v>
      </c>
      <c r="C10" s="135">
        <v>34.979999999999997</v>
      </c>
      <c r="D10" s="136">
        <v>59.125438596491236</v>
      </c>
      <c r="E10" s="136">
        <v>51.54</v>
      </c>
      <c r="F10" s="136">
        <v>74.37157894736842</v>
      </c>
      <c r="G10" s="136" t="s">
        <v>2336</v>
      </c>
      <c r="H10" s="137">
        <v>0</v>
      </c>
      <c r="I10" s="137" t="s">
        <v>1370</v>
      </c>
      <c r="J10" s="137">
        <v>63.23</v>
      </c>
      <c r="K10" s="138">
        <v>64.099298245614037</v>
      </c>
    </row>
    <row r="11" spans="1:11" x14ac:dyDescent="0.25">
      <c r="A11" s="128" t="s">
        <v>1838</v>
      </c>
      <c r="B11" s="129">
        <v>90</v>
      </c>
      <c r="C11" s="135">
        <v>91.58</v>
      </c>
      <c r="D11" s="136">
        <v>93.287543859649105</v>
      </c>
      <c r="E11" s="136">
        <v>80.98</v>
      </c>
      <c r="F11" s="136">
        <v>93.152807017543864</v>
      </c>
      <c r="G11" s="136" t="s">
        <v>1982</v>
      </c>
      <c r="H11" s="137">
        <v>26.14</v>
      </c>
      <c r="I11" s="137" t="s">
        <v>1580</v>
      </c>
      <c r="J11" s="137">
        <v>128.9</v>
      </c>
      <c r="K11" s="138">
        <v>109.64596491228069</v>
      </c>
    </row>
    <row r="12" spans="1:11" x14ac:dyDescent="0.25">
      <c r="A12" s="128" t="s">
        <v>1209</v>
      </c>
      <c r="B12" s="129">
        <v>68</v>
      </c>
      <c r="C12" s="135">
        <v>58.28</v>
      </c>
      <c r="D12" s="136">
        <v>61.104912280701754</v>
      </c>
      <c r="E12" s="136">
        <v>60.37</v>
      </c>
      <c r="F12" s="136">
        <v>54.298245614035089</v>
      </c>
      <c r="G12" s="136" t="s">
        <v>1459</v>
      </c>
      <c r="H12" s="137">
        <v>17.02</v>
      </c>
      <c r="I12" s="137" t="s">
        <v>1318</v>
      </c>
      <c r="J12" s="137">
        <v>92.3</v>
      </c>
      <c r="K12" s="138">
        <v>94.540701754385964</v>
      </c>
    </row>
    <row r="13" spans="1:11" x14ac:dyDescent="0.25">
      <c r="A13" s="128" t="s">
        <v>1067</v>
      </c>
      <c r="B13" s="129">
        <v>68</v>
      </c>
      <c r="C13" s="135">
        <v>58.28</v>
      </c>
      <c r="D13" s="136">
        <v>61.104912280701754</v>
      </c>
      <c r="E13" s="136">
        <v>60.37</v>
      </c>
      <c r="F13" s="136">
        <v>54.298245614035089</v>
      </c>
      <c r="G13" s="136" t="s">
        <v>1869</v>
      </c>
      <c r="H13" s="137">
        <v>17.02</v>
      </c>
      <c r="I13" s="137" t="s">
        <v>1232</v>
      </c>
      <c r="J13" s="137">
        <v>92.3</v>
      </c>
      <c r="K13" s="138">
        <v>94.540701754386006</v>
      </c>
    </row>
    <row r="14" spans="1:11" x14ac:dyDescent="0.25">
      <c r="A14" s="128" t="s">
        <v>1071</v>
      </c>
      <c r="B14" s="129">
        <v>68</v>
      </c>
      <c r="C14" s="135">
        <v>58.28</v>
      </c>
      <c r="D14" s="136">
        <v>61.104912280701754</v>
      </c>
      <c r="E14" s="136">
        <v>60.37</v>
      </c>
      <c r="F14" s="136">
        <v>54.298245614035089</v>
      </c>
      <c r="G14" s="136" t="s">
        <v>1869</v>
      </c>
      <c r="H14" s="137">
        <v>17.02</v>
      </c>
      <c r="I14" s="137" t="s">
        <v>1232</v>
      </c>
      <c r="J14" s="137">
        <v>92.3</v>
      </c>
      <c r="K14" s="138">
        <v>94.540701754386006</v>
      </c>
    </row>
    <row r="15" spans="1:11" x14ac:dyDescent="0.25">
      <c r="A15" s="128" t="s">
        <v>1617</v>
      </c>
      <c r="B15" s="129">
        <v>68</v>
      </c>
      <c r="C15" s="135">
        <v>58.28</v>
      </c>
      <c r="D15" s="136">
        <v>61.104912280701754</v>
      </c>
      <c r="E15" s="136">
        <v>60.37</v>
      </c>
      <c r="F15" s="136">
        <v>54.298245614035089</v>
      </c>
      <c r="G15" s="136" t="s">
        <v>1665</v>
      </c>
      <c r="H15" s="137">
        <v>17.02</v>
      </c>
      <c r="I15" s="137" t="s">
        <v>1003</v>
      </c>
      <c r="J15" s="137">
        <v>71.42</v>
      </c>
      <c r="K15" s="138">
        <v>94.540701754385964</v>
      </c>
    </row>
    <row r="16" spans="1:11" x14ac:dyDescent="0.25">
      <c r="A16" s="128" t="s">
        <v>2163</v>
      </c>
      <c r="B16" s="129">
        <v>55</v>
      </c>
      <c r="C16" s="135">
        <v>46.18</v>
      </c>
      <c r="D16" s="136">
        <v>49.197192982456137</v>
      </c>
      <c r="E16" s="136">
        <v>47.11</v>
      </c>
      <c r="F16" s="136">
        <v>60.665438596491228</v>
      </c>
      <c r="G16" s="136" t="s">
        <v>2337</v>
      </c>
      <c r="H16" s="137">
        <v>0</v>
      </c>
      <c r="I16" s="137" t="s">
        <v>1333</v>
      </c>
      <c r="J16" s="137">
        <v>83.78</v>
      </c>
      <c r="K16" s="138">
        <v>86.193333333333328</v>
      </c>
    </row>
    <row r="17" spans="1:11" x14ac:dyDescent="0.25">
      <c r="A17" s="128" t="s">
        <v>1452</v>
      </c>
      <c r="B17" s="129">
        <v>55</v>
      </c>
      <c r="C17" s="135">
        <v>56.71</v>
      </c>
      <c r="D17" s="136">
        <v>59.560526315789474</v>
      </c>
      <c r="E17" s="136">
        <v>59.61</v>
      </c>
      <c r="F17" s="136">
        <v>72.872982456140363</v>
      </c>
      <c r="G17" s="136" t="s">
        <v>2043</v>
      </c>
      <c r="H17" s="137">
        <v>15.57</v>
      </c>
      <c r="I17" s="137" t="s">
        <v>1330</v>
      </c>
      <c r="J17" s="137">
        <v>95.18</v>
      </c>
      <c r="K17" s="138">
        <v>97.364385964912302</v>
      </c>
    </row>
    <row r="18" spans="1:11" x14ac:dyDescent="0.25">
      <c r="A18" s="128" t="s">
        <v>1697</v>
      </c>
      <c r="B18" s="129">
        <v>37</v>
      </c>
      <c r="C18" s="135">
        <v>56.72</v>
      </c>
      <c r="D18" s="136">
        <v>25.842807017543858</v>
      </c>
      <c r="E18" s="136">
        <v>60.21</v>
      </c>
      <c r="F18" s="136">
        <v>38.715263157894739</v>
      </c>
      <c r="G18" s="136" t="s">
        <v>1302</v>
      </c>
      <c r="H18" s="137">
        <v>15.57</v>
      </c>
      <c r="I18" s="137" t="s">
        <v>1253</v>
      </c>
      <c r="J18" s="137">
        <v>116.37</v>
      </c>
      <c r="K18" s="138">
        <v>61.306842105263151</v>
      </c>
    </row>
    <row r="19" spans="1:11" x14ac:dyDescent="0.25">
      <c r="A19" s="128" t="s">
        <v>2173</v>
      </c>
      <c r="B19" s="129">
        <v>18</v>
      </c>
      <c r="C19" s="135">
        <v>0</v>
      </c>
      <c r="D19" s="136">
        <v>33.717719298245612</v>
      </c>
      <c r="E19" s="136">
        <v>0</v>
      </c>
      <c r="F19" s="136">
        <v>34.157719298245617</v>
      </c>
      <c r="G19" s="136" t="s">
        <v>2338</v>
      </c>
      <c r="H19" s="137">
        <v>0</v>
      </c>
      <c r="I19" s="137" t="s">
        <v>1908</v>
      </c>
      <c r="J19" s="137">
        <v>0</v>
      </c>
      <c r="K19" s="138">
        <v>36.05754385964913</v>
      </c>
    </row>
    <row r="20" spans="1:11" x14ac:dyDescent="0.25">
      <c r="A20" s="128" t="s">
        <v>1850</v>
      </c>
      <c r="B20" s="129">
        <v>57</v>
      </c>
      <c r="C20" s="135">
        <v>0</v>
      </c>
      <c r="D20" s="136">
        <v>56.84210526315789</v>
      </c>
      <c r="E20" s="136">
        <v>0</v>
      </c>
      <c r="F20" s="136">
        <v>56.140350877192979</v>
      </c>
      <c r="G20" s="136" t="s">
        <v>680</v>
      </c>
      <c r="H20" s="137">
        <v>0</v>
      </c>
      <c r="I20" s="137" t="s">
        <v>1013</v>
      </c>
      <c r="J20" s="137">
        <v>0</v>
      </c>
      <c r="K20" s="138">
        <v>56.84210526315789</v>
      </c>
    </row>
    <row r="21" spans="1:11" ht="15.75" thickBot="1" x14ac:dyDescent="0.3">
      <c r="A21" s="139" t="s">
        <v>1565</v>
      </c>
      <c r="B21" s="140">
        <v>11</v>
      </c>
      <c r="C21" s="141">
        <v>13.47</v>
      </c>
      <c r="D21" s="142">
        <v>13.261684210526315</v>
      </c>
      <c r="E21" s="142">
        <v>14.71</v>
      </c>
      <c r="F21" s="142">
        <v>14.365912280701753</v>
      </c>
      <c r="G21" s="142" t="s">
        <v>2339</v>
      </c>
      <c r="H21" s="143">
        <v>0</v>
      </c>
      <c r="I21" s="144" t="s">
        <v>1586</v>
      </c>
      <c r="J21" s="143">
        <v>14.59</v>
      </c>
      <c r="K21" s="145">
        <v>14.303473684210525</v>
      </c>
    </row>
    <row r="22" spans="1:11" ht="15.75" thickBot="1" x14ac:dyDescent="0.3">
      <c r="A22" s="146" t="s">
        <v>2340</v>
      </c>
      <c r="B22" s="147"/>
      <c r="C22" s="148" t="s">
        <v>2341</v>
      </c>
      <c r="D22" s="148" t="s">
        <v>2342</v>
      </c>
      <c r="E22" s="148" t="s">
        <v>2343</v>
      </c>
      <c r="F22" s="148" t="s">
        <v>2344</v>
      </c>
      <c r="G22" s="148"/>
      <c r="H22" s="149" t="s">
        <v>2345</v>
      </c>
      <c r="I22" s="150"/>
      <c r="J22" s="151" t="s">
        <v>2346</v>
      </c>
      <c r="K22" s="148" t="s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Carbon Sources</vt:lpstr>
      <vt:lpstr>Carbon Sources Data</vt:lpstr>
      <vt:lpstr>Nitrogen Sources</vt:lpstr>
      <vt:lpstr>Nitrogen Source Data</vt:lpstr>
      <vt:lpstr>Iron Sources</vt:lpstr>
      <vt:lpstr>Surfur Sources</vt:lpstr>
      <vt:lpstr>Nutrients Comparison</vt:lpstr>
      <vt:lpstr>Carbon Flux Predictions</vt:lpstr>
      <vt:lpstr>Flux correlations</vt:lpstr>
      <vt:lpstr>'Carbon Flux Predictions'!Flujos.m</vt:lpstr>
      <vt:lpstr>'Carbon Flux Predictions'!Flujos.m_1</vt:lpstr>
      <vt:lpstr>'Carbon Flux Predictions'!Flujos.m_2</vt:lpstr>
      <vt:lpstr>'Carbon Flux Predictions'!Flujos.m_3</vt:lpstr>
      <vt:lpstr>'Carbon Flux Predictions'!Flujos.m_4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jnogales</dc:creator>
  <cp:lastModifiedBy>Joshua</cp:lastModifiedBy>
  <dcterms:created xsi:type="dcterms:W3CDTF">2015-01-27T09:47:48Z</dcterms:created>
  <dcterms:modified xsi:type="dcterms:W3CDTF">2019-03-18T15:20:03Z</dcterms:modified>
</cp:coreProperties>
</file>