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1Dang\Downloads\mysterious-messenger-3.3.0\mysterious-messenger-3.3.0\"/>
    </mc:Choice>
  </mc:AlternateContent>
  <xr:revisionPtr revIDLastSave="0" documentId="13_ncr:1_{2549DF79-A3EA-4FE9-BBCC-64BEB44BE0BF}" xr6:coauthVersionLast="47" xr6:coauthVersionMax="47" xr10:uidLastSave="{00000000-0000-0000-0000-000000000000}"/>
  <bookViews>
    <workbookView xWindow="-120" yWindow="-120" windowWidth="29040" windowHeight="15840" firstSheet="1" activeTab="1" xr2:uid="{00000000-000D-0000-FFFF-FFFF00000000}"/>
  </bookViews>
  <sheets>
    <sheet name="Chatroom Instructions" sheetId="9" r:id="rId1"/>
    <sheet name="CHATROOM TEMPLATE" sheetId="13" r:id="rId2"/>
    <sheet name="tutorial_6_meeting" sheetId="16" r:id="rId3"/>
    <sheet name="List of Chatrooms" sheetId="1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3" l="1"/>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L3" i="13" l="1"/>
  <c r="L4" i="13"/>
  <c r="L5" i="13"/>
  <c r="L6" i="13"/>
  <c r="L7" i="13"/>
  <c r="L8" i="13"/>
  <c r="L9" i="13"/>
  <c r="L10" i="13"/>
  <c r="L11" i="13"/>
  <c r="L12" i="13"/>
  <c r="L13" i="13"/>
  <c r="L14" i="13"/>
  <c r="L15" i="13"/>
  <c r="L16" i="13"/>
  <c r="L17" i="13"/>
  <c r="L18" i="13"/>
  <c r="L19" i="13"/>
  <c r="L20" i="13"/>
  <c r="L21" i="13"/>
  <c r="L22" i="13"/>
  <c r="L23" i="13"/>
  <c r="L24" i="13"/>
  <c r="L25" i="13"/>
  <c r="L26" i="13"/>
  <c r="L27" i="13"/>
  <c r="L28" i="13"/>
  <c r="L29" i="13"/>
  <c r="L30" i="13"/>
  <c r="L31" i="13"/>
  <c r="L32" i="13"/>
  <c r="L33" i="13"/>
  <c r="L34" i="13"/>
  <c r="L35" i="13"/>
  <c r="L36" i="13"/>
  <c r="L37" i="13"/>
  <c r="L38" i="13"/>
  <c r="L39" i="13"/>
  <c r="L40" i="13"/>
  <c r="L41" i="13"/>
  <c r="L42" i="13"/>
  <c r="L43" i="13"/>
  <c r="L44" i="13"/>
  <c r="L45" i="13"/>
  <c r="L46" i="13"/>
  <c r="L47" i="13"/>
  <c r="L48" i="13"/>
  <c r="L49" i="13"/>
  <c r="L50" i="13"/>
  <c r="L51" i="13"/>
  <c r="L52" i="13"/>
  <c r="L53" i="13"/>
  <c r="L54" i="13"/>
  <c r="L55" i="13"/>
  <c r="L56" i="13"/>
  <c r="L57" i="13"/>
  <c r="L58" i="13"/>
  <c r="L59" i="13"/>
  <c r="L60" i="13"/>
  <c r="L61" i="13"/>
  <c r="L62" i="13"/>
  <c r="L63" i="13"/>
  <c r="L64" i="13"/>
  <c r="L65" i="13"/>
  <c r="L66" i="13"/>
  <c r="L67" i="13"/>
  <c r="L68" i="13"/>
  <c r="L69" i="13"/>
  <c r="L70" i="13"/>
  <c r="L71" i="13"/>
  <c r="L72" i="13"/>
  <c r="L73" i="13"/>
  <c r="L74" i="13"/>
  <c r="L75" i="13"/>
  <c r="L76" i="13"/>
  <c r="L77" i="13"/>
  <c r="L78" i="13"/>
  <c r="L79" i="13"/>
  <c r="L80" i="13"/>
  <c r="L81" i="13"/>
  <c r="L82" i="13"/>
  <c r="L83" i="13"/>
  <c r="L84" i="13"/>
  <c r="L85" i="13"/>
  <c r="L86" i="13"/>
  <c r="L87" i="13"/>
  <c r="L88" i="13"/>
  <c r="L89" i="13"/>
  <c r="L90" i="13"/>
  <c r="L91" i="13"/>
  <c r="L92" i="13"/>
  <c r="L93" i="13"/>
  <c r="L94" i="13"/>
  <c r="L95" i="13"/>
  <c r="L96" i="13"/>
  <c r="L97" i="13"/>
  <c r="L98" i="13"/>
  <c r="L99" i="13"/>
  <c r="L100" i="13"/>
  <c r="L101" i="13"/>
  <c r="L102" i="13"/>
  <c r="L103" i="13"/>
  <c r="L104" i="13"/>
  <c r="L105" i="13"/>
  <c r="L106" i="13"/>
  <c r="L107" i="13"/>
  <c r="L108" i="13"/>
  <c r="L109" i="13"/>
  <c r="L110" i="13"/>
  <c r="L111" i="13"/>
  <c r="L112" i="13"/>
  <c r="L113" i="13"/>
  <c r="L114" i="13"/>
  <c r="L115" i="13"/>
  <c r="L116" i="13"/>
  <c r="L117" i="13"/>
  <c r="L118" i="13"/>
  <c r="L119" i="13"/>
  <c r="L120" i="13"/>
  <c r="L121" i="13"/>
  <c r="L122" i="13"/>
  <c r="L123" i="13"/>
  <c r="L124" i="13"/>
  <c r="L125" i="13"/>
  <c r="L126" i="13"/>
  <c r="L127" i="13"/>
  <c r="L128" i="13"/>
  <c r="L129" i="13"/>
  <c r="L130" i="13"/>
  <c r="L131" i="13"/>
  <c r="L132" i="13"/>
  <c r="L133" i="13"/>
  <c r="L134" i="13"/>
  <c r="L135" i="13"/>
  <c r="L136" i="13"/>
  <c r="L137" i="13"/>
  <c r="L138" i="13"/>
  <c r="L139" i="13"/>
  <c r="L140" i="13"/>
  <c r="L141" i="13"/>
  <c r="L142" i="13"/>
  <c r="L143" i="13"/>
  <c r="L144" i="13"/>
  <c r="L145" i="13"/>
  <c r="L146" i="13"/>
  <c r="L147" i="13"/>
  <c r="L148" i="13"/>
  <c r="L149" i="13"/>
  <c r="L150" i="13"/>
  <c r="L151" i="13"/>
  <c r="L152" i="13"/>
  <c r="L153" i="13"/>
  <c r="L154" i="13"/>
  <c r="L155" i="13"/>
  <c r="L156" i="13"/>
  <c r="L157" i="13"/>
  <c r="L158" i="13"/>
  <c r="L159" i="13"/>
  <c r="L160" i="13"/>
  <c r="L161" i="13"/>
  <c r="L162" i="13"/>
  <c r="L163" i="13"/>
  <c r="L164" i="13"/>
  <c r="L165" i="13"/>
  <c r="L166" i="13"/>
  <c r="L167" i="13"/>
  <c r="L168" i="13"/>
  <c r="L169" i="13"/>
  <c r="L170" i="13"/>
  <c r="L171" i="13"/>
  <c r="L172" i="13"/>
  <c r="L173" i="13"/>
  <c r="L174" i="13"/>
  <c r="L175" i="13"/>
  <c r="L176" i="13"/>
  <c r="L177" i="13"/>
  <c r="L178" i="13"/>
  <c r="L179" i="13"/>
  <c r="L180" i="13"/>
  <c r="L181" i="13"/>
  <c r="L182" i="13"/>
  <c r="L183" i="13"/>
  <c r="L184" i="13"/>
  <c r="L185" i="13"/>
  <c r="L186" i="13"/>
  <c r="L187" i="13"/>
  <c r="L188" i="13"/>
  <c r="L189" i="13"/>
  <c r="L190" i="13"/>
  <c r="L191" i="13"/>
  <c r="L192" i="13"/>
  <c r="L193" i="13"/>
  <c r="L194" i="13"/>
  <c r="L195" i="13"/>
  <c r="L196" i="13"/>
  <c r="L197" i="13"/>
  <c r="L198" i="13"/>
  <c r="L199" i="13"/>
  <c r="L200" i="13"/>
  <c r="L201" i="13"/>
  <c r="L202" i="13"/>
  <c r="L203" i="13"/>
  <c r="L204" i="13"/>
  <c r="L205" i="13"/>
  <c r="L206" i="13"/>
  <c r="L207" i="13"/>
  <c r="L208" i="13"/>
  <c r="L209" i="13"/>
  <c r="L210" i="13"/>
  <c r="L211" i="13"/>
  <c r="L212" i="13"/>
  <c r="L213" i="13"/>
  <c r="L214" i="13"/>
  <c r="L215" i="13"/>
  <c r="L216" i="13"/>
  <c r="L217" i="13"/>
  <c r="L218" i="13"/>
  <c r="L219" i="13"/>
  <c r="L220" i="13"/>
  <c r="L221" i="13"/>
  <c r="L222" i="13"/>
  <c r="L223" i="13"/>
  <c r="L224" i="13"/>
  <c r="L225" i="13"/>
  <c r="L226" i="13"/>
  <c r="L227" i="13"/>
  <c r="L228" i="13"/>
  <c r="L229" i="13"/>
  <c r="L230" i="13"/>
  <c r="L231" i="13"/>
  <c r="L232" i="13"/>
  <c r="L233" i="13"/>
  <c r="L234" i="13"/>
  <c r="L235" i="13"/>
  <c r="L236" i="13"/>
  <c r="L237" i="13"/>
  <c r="L238" i="13"/>
  <c r="L239" i="13"/>
  <c r="L240" i="13"/>
  <c r="L241" i="13"/>
  <c r="L242" i="13"/>
  <c r="L243" i="13"/>
  <c r="L244" i="13"/>
  <c r="L245" i="13"/>
  <c r="L246" i="13"/>
  <c r="L247" i="13"/>
  <c r="L248" i="13"/>
  <c r="L249" i="13"/>
  <c r="L250" i="13"/>
  <c r="L251" i="13"/>
  <c r="L2" i="13"/>
  <c r="D3" i="13" l="1"/>
  <c r="R3" i="13" s="1"/>
  <c r="M3" i="13"/>
  <c r="G4" i="15" l="1"/>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41" i="15"/>
  <c r="G42" i="15"/>
  <c r="G43" i="15"/>
  <c r="G44" i="15"/>
  <c r="G45" i="15"/>
  <c r="G46" i="15"/>
  <c r="G47" i="15"/>
  <c r="G48" i="15"/>
  <c r="G49" i="15"/>
  <c r="G50" i="15"/>
  <c r="G51" i="15"/>
  <c r="G52" i="15"/>
  <c r="G53" i="15"/>
  <c r="G54" i="15"/>
  <c r="G55" i="15"/>
  <c r="G56" i="15"/>
  <c r="G57" i="15"/>
  <c r="G58" i="15"/>
  <c r="G59" i="15"/>
  <c r="G60" i="15"/>
  <c r="G61" i="15"/>
  <c r="G62" i="15"/>
  <c r="G63" i="15"/>
  <c r="G64" i="15"/>
  <c r="G65" i="15"/>
  <c r="G66" i="15"/>
  <c r="G67" i="15"/>
  <c r="G68" i="15"/>
  <c r="G69" i="15"/>
  <c r="G70" i="15"/>
  <c r="G71" i="15"/>
  <c r="G72" i="15"/>
  <c r="G73" i="15"/>
  <c r="G74" i="15"/>
  <c r="G75" i="15"/>
  <c r="G76" i="15"/>
  <c r="G77" i="15"/>
  <c r="G78" i="15"/>
  <c r="G79" i="15"/>
  <c r="G80" i="15"/>
  <c r="G81" i="15"/>
  <c r="G82" i="15"/>
  <c r="G83" i="15"/>
  <c r="G84" i="15"/>
  <c r="G85" i="15"/>
  <c r="G86" i="15"/>
  <c r="G87" i="15"/>
  <c r="G88" i="15"/>
  <c r="G89" i="15"/>
  <c r="G90" i="15"/>
  <c r="G91" i="15"/>
  <c r="G92" i="15"/>
  <c r="G93" i="15"/>
  <c r="G94" i="15"/>
  <c r="G95" i="15"/>
  <c r="G96" i="15"/>
  <c r="G97" i="15"/>
  <c r="G98" i="15"/>
  <c r="G99" i="15"/>
  <c r="G100" i="15"/>
  <c r="G101" i="15"/>
  <c r="G102" i="15"/>
  <c r="G103" i="15"/>
  <c r="G104" i="15"/>
  <c r="G105" i="15"/>
  <c r="G106" i="15"/>
  <c r="G107" i="15"/>
  <c r="G108" i="15"/>
  <c r="G109" i="15"/>
  <c r="G110" i="15"/>
  <c r="G111" i="15"/>
  <c r="G112" i="15"/>
  <c r="G113" i="15"/>
  <c r="G114" i="15"/>
  <c r="G115" i="15"/>
  <c r="G116" i="15"/>
  <c r="G117" i="15"/>
  <c r="G118" i="15"/>
  <c r="G119" i="15"/>
  <c r="G120" i="15"/>
  <c r="G121" i="15"/>
  <c r="G122" i="15"/>
  <c r="G123" i="15"/>
  <c r="G124" i="15"/>
  <c r="G125" i="15"/>
  <c r="G126" i="15"/>
  <c r="G127" i="15"/>
  <c r="G128" i="15"/>
  <c r="G129" i="15"/>
  <c r="G130" i="15"/>
  <c r="G131" i="15"/>
  <c r="G132" i="15"/>
  <c r="G133" i="15"/>
  <c r="G134" i="15"/>
  <c r="G135" i="15"/>
  <c r="G136" i="15"/>
  <c r="G137" i="15"/>
  <c r="G138" i="15"/>
  <c r="G139" i="15"/>
  <c r="G140" i="15"/>
  <c r="G141" i="15"/>
  <c r="G142" i="15"/>
  <c r="G143" i="15"/>
  <c r="G144" i="15"/>
  <c r="G145" i="15"/>
  <c r="G146" i="15"/>
  <c r="G147" i="15"/>
  <c r="G148" i="15"/>
  <c r="G149" i="15"/>
  <c r="G150" i="15"/>
  <c r="G151" i="15"/>
  <c r="G152" i="15"/>
  <c r="G153" i="15"/>
  <c r="G154" i="15"/>
  <c r="G155" i="15"/>
  <c r="G156" i="15"/>
  <c r="G157" i="15"/>
  <c r="G158" i="15"/>
  <c r="G159" i="15"/>
  <c r="G160" i="15"/>
  <c r="G161" i="15"/>
  <c r="G162" i="15"/>
  <c r="G163" i="15"/>
  <c r="G164" i="15"/>
  <c r="G165" i="15"/>
  <c r="G166" i="15"/>
  <c r="G167" i="15"/>
  <c r="G168" i="15"/>
  <c r="G169" i="15"/>
  <c r="G170" i="15"/>
  <c r="G171" i="15"/>
  <c r="G172" i="15"/>
  <c r="G173" i="15"/>
  <c r="G174" i="15"/>
  <c r="G175" i="15"/>
  <c r="G176" i="15"/>
  <c r="G177" i="15"/>
  <c r="G178" i="15"/>
  <c r="G179" i="15"/>
  <c r="G180" i="15"/>
  <c r="G181" i="15"/>
  <c r="G182" i="15"/>
  <c r="G183" i="15"/>
  <c r="G184" i="15"/>
  <c r="G185" i="15"/>
  <c r="G186" i="15"/>
  <c r="G187" i="15"/>
  <c r="G188" i="15"/>
  <c r="G189" i="15"/>
  <c r="G190" i="15"/>
  <c r="G191" i="15"/>
  <c r="G192" i="15"/>
  <c r="G193" i="15"/>
  <c r="G194" i="15"/>
  <c r="G195" i="15"/>
  <c r="G196" i="15"/>
  <c r="G197" i="15"/>
  <c r="G198" i="15"/>
  <c r="G199" i="15"/>
  <c r="G200" i="15"/>
  <c r="G201" i="15"/>
  <c r="G202" i="15"/>
  <c r="G203" i="15"/>
  <c r="G204" i="15"/>
  <c r="G205" i="15"/>
  <c r="G206" i="15"/>
  <c r="G207" i="15"/>
  <c r="G208" i="15"/>
  <c r="G209" i="15"/>
  <c r="G210" i="15"/>
  <c r="G211" i="15"/>
  <c r="G212" i="15"/>
  <c r="G213" i="15"/>
  <c r="G214" i="15"/>
  <c r="G215" i="15"/>
  <c r="G216" i="15"/>
  <c r="G217" i="15"/>
  <c r="G218" i="15"/>
  <c r="G219" i="15"/>
  <c r="G220" i="15"/>
  <c r="G221" i="15"/>
  <c r="G222" i="15"/>
  <c r="G223" i="15"/>
  <c r="G224" i="15"/>
  <c r="G225" i="15"/>
  <c r="G226" i="15"/>
  <c r="G227" i="15"/>
  <c r="G228" i="15"/>
  <c r="G229" i="15"/>
  <c r="G230" i="15"/>
  <c r="G231" i="15"/>
  <c r="G232" i="15"/>
  <c r="G233" i="15"/>
  <c r="G234" i="15"/>
  <c r="G235" i="15"/>
  <c r="G236" i="15"/>
  <c r="G237" i="15"/>
  <c r="G238" i="15"/>
  <c r="G239" i="15"/>
  <c r="G240" i="15"/>
  <c r="G241" i="15"/>
  <c r="G242" i="15"/>
  <c r="G243" i="15"/>
  <c r="G244" i="15"/>
  <c r="G245" i="15"/>
  <c r="G246" i="15"/>
  <c r="G247" i="15"/>
  <c r="G248" i="15"/>
  <c r="G249" i="15"/>
  <c r="G250" i="15"/>
  <c r="G251" i="15"/>
  <c r="G252" i="15"/>
  <c r="G253" i="15"/>
  <c r="G254" i="15"/>
  <c r="G255" i="15"/>
  <c r="G256" i="15"/>
  <c r="G257" i="15"/>
  <c r="G258" i="15"/>
  <c r="G259" i="15"/>
  <c r="G260" i="15"/>
  <c r="G261" i="15"/>
  <c r="G262" i="15"/>
  <c r="G263" i="15"/>
  <c r="G264" i="15"/>
  <c r="G265" i="15"/>
  <c r="G266" i="15"/>
  <c r="G267" i="15"/>
  <c r="G268" i="15"/>
  <c r="G269" i="15"/>
  <c r="G270" i="15"/>
  <c r="G271" i="15"/>
  <c r="G272" i="15"/>
  <c r="G273" i="15"/>
  <c r="G274" i="15"/>
  <c r="G275" i="15"/>
  <c r="G276" i="15"/>
  <c r="G277" i="15"/>
  <c r="G278" i="15"/>
  <c r="G279" i="15"/>
  <c r="G280" i="15"/>
  <c r="G281" i="15"/>
  <c r="G282" i="15"/>
  <c r="G283" i="15"/>
  <c r="G284" i="15"/>
  <c r="G285" i="15"/>
  <c r="G286" i="15"/>
  <c r="G287" i="15"/>
  <c r="G288" i="15"/>
  <c r="G289" i="15"/>
  <c r="G290" i="15"/>
  <c r="G291" i="15"/>
  <c r="G292" i="15"/>
  <c r="G293" i="15"/>
  <c r="G294" i="15"/>
  <c r="G295" i="15"/>
  <c r="G296" i="15"/>
  <c r="G297" i="15"/>
  <c r="G298" i="15"/>
  <c r="G299" i="15"/>
  <c r="G300" i="15"/>
  <c r="G301" i="15"/>
  <c r="G302" i="15"/>
  <c r="G303" i="15"/>
  <c r="G304" i="15"/>
  <c r="G305" i="15"/>
  <c r="G306" i="15"/>
  <c r="G307" i="15"/>
  <c r="G308" i="15"/>
  <c r="G309" i="15"/>
  <c r="G310" i="15"/>
  <c r="G311" i="15"/>
  <c r="G312" i="15"/>
  <c r="G313" i="15"/>
  <c r="G314" i="15"/>
  <c r="G315" i="15"/>
  <c r="G316" i="15"/>
  <c r="G317" i="15"/>
  <c r="G318" i="15"/>
  <c r="G319" i="15"/>
  <c r="G320" i="15"/>
  <c r="G321" i="15"/>
  <c r="G322" i="15"/>
  <c r="G323" i="15"/>
  <c r="G324" i="15"/>
  <c r="G325" i="15"/>
  <c r="G326" i="15"/>
  <c r="G327" i="15"/>
  <c r="G328" i="15"/>
  <c r="G329" i="15"/>
  <c r="G330" i="15"/>
  <c r="G331" i="15"/>
  <c r="G332" i="15"/>
  <c r="G333" i="15"/>
  <c r="G334" i="15"/>
  <c r="G335" i="15"/>
  <c r="G336" i="15"/>
  <c r="G337" i="15"/>
  <c r="G338" i="15"/>
  <c r="G339" i="15"/>
  <c r="G340" i="15"/>
  <c r="G341" i="15"/>
  <c r="G342" i="15"/>
  <c r="G343" i="15"/>
  <c r="G344" i="15"/>
  <c r="G345" i="15"/>
  <c r="G346" i="15"/>
  <c r="G347" i="15"/>
  <c r="G348" i="15"/>
  <c r="G349" i="15"/>
  <c r="G350" i="15"/>
  <c r="G351" i="15"/>
  <c r="G352" i="15"/>
  <c r="G353" i="15"/>
  <c r="G354" i="15"/>
  <c r="G355" i="15"/>
  <c r="G356" i="15"/>
  <c r="G357" i="15"/>
  <c r="G358" i="15"/>
  <c r="G359" i="15"/>
  <c r="G360" i="15"/>
  <c r="G361" i="15"/>
  <c r="G362" i="15"/>
  <c r="G363" i="15"/>
  <c r="G364" i="15"/>
  <c r="G365" i="15"/>
  <c r="G366" i="15"/>
  <c r="G367" i="15"/>
  <c r="G368" i="15"/>
  <c r="G369" i="15"/>
  <c r="G370" i="15"/>
  <c r="G371" i="15"/>
  <c r="G372" i="15"/>
  <c r="G373" i="15"/>
  <c r="G374" i="15"/>
  <c r="G375" i="15"/>
  <c r="G376" i="15"/>
  <c r="G377" i="15"/>
  <c r="G378" i="15"/>
  <c r="G379" i="15"/>
  <c r="G380" i="15"/>
  <c r="G381" i="15"/>
  <c r="G382" i="15"/>
  <c r="G383" i="15"/>
  <c r="G384" i="15"/>
  <c r="G385" i="15"/>
  <c r="G386" i="15"/>
  <c r="G387" i="15"/>
  <c r="G388" i="15"/>
  <c r="G389" i="15"/>
  <c r="G390" i="15"/>
  <c r="G391" i="15"/>
  <c r="G392" i="15"/>
  <c r="G393" i="15"/>
  <c r="G394" i="15"/>
  <c r="G395" i="15"/>
  <c r="G396" i="15"/>
  <c r="G397" i="15"/>
  <c r="G398" i="15"/>
  <c r="G399" i="15"/>
  <c r="G400" i="15"/>
  <c r="G401" i="15"/>
  <c r="G402" i="15"/>
  <c r="G403" i="15"/>
  <c r="G404" i="15"/>
  <c r="G405" i="15"/>
  <c r="G406" i="15"/>
  <c r="G407" i="15"/>
  <c r="G408" i="15"/>
  <c r="G409" i="15"/>
  <c r="G410" i="15"/>
  <c r="G411" i="15"/>
  <c r="G412" i="15"/>
  <c r="G413" i="15"/>
  <c r="G414" i="15"/>
  <c r="G415" i="15"/>
  <c r="G416" i="15"/>
  <c r="G417" i="15"/>
  <c r="G418" i="15"/>
  <c r="G419" i="15"/>
  <c r="G420" i="15"/>
  <c r="G421" i="15"/>
  <c r="G422" i="15"/>
  <c r="G423" i="15"/>
  <c r="G424" i="15"/>
  <c r="G425" i="15"/>
  <c r="G426" i="15"/>
  <c r="G427" i="15"/>
  <c r="G428" i="15"/>
  <c r="G429" i="15"/>
  <c r="G430" i="15"/>
  <c r="G431" i="15"/>
  <c r="G432" i="15"/>
  <c r="G433" i="15"/>
  <c r="G434" i="15"/>
  <c r="G435" i="15"/>
  <c r="G436" i="15"/>
  <c r="G437" i="15"/>
  <c r="G438" i="15"/>
  <c r="G439" i="15"/>
  <c r="G440" i="15"/>
  <c r="G441" i="15"/>
  <c r="G442" i="15"/>
  <c r="G443" i="15"/>
  <c r="G444" i="15"/>
  <c r="G445" i="15"/>
  <c r="G446" i="15"/>
  <c r="G447" i="15"/>
  <c r="G448" i="15"/>
  <c r="G449" i="15"/>
  <c r="G450" i="15"/>
  <c r="G451" i="15"/>
  <c r="G452" i="15"/>
  <c r="G453" i="15"/>
  <c r="G454" i="15"/>
  <c r="G455" i="15"/>
  <c r="G456" i="15"/>
  <c r="G457" i="15"/>
  <c r="G458" i="15"/>
  <c r="G459" i="15"/>
  <c r="G460" i="15"/>
  <c r="G461" i="15"/>
  <c r="G462" i="15"/>
  <c r="G463" i="15"/>
  <c r="G464" i="15"/>
  <c r="G465" i="15"/>
  <c r="G466" i="15"/>
  <c r="G467" i="15"/>
  <c r="G468" i="15"/>
  <c r="G469" i="15"/>
  <c r="G470" i="15"/>
  <c r="G471" i="15"/>
  <c r="G472" i="15"/>
  <c r="G473" i="15"/>
  <c r="G474" i="15"/>
  <c r="G475" i="15"/>
  <c r="G476" i="15"/>
  <c r="G477" i="15"/>
  <c r="G478" i="15"/>
  <c r="G479" i="15"/>
  <c r="G480" i="15"/>
  <c r="G481" i="15"/>
  <c r="G482" i="15"/>
  <c r="G483" i="15"/>
  <c r="G484" i="15"/>
  <c r="G485" i="15"/>
  <c r="G486" i="15"/>
  <c r="G487" i="15"/>
  <c r="G488" i="15"/>
  <c r="G489" i="15"/>
  <c r="G490" i="15"/>
  <c r="G491" i="15"/>
  <c r="G492" i="15"/>
  <c r="G493" i="15"/>
  <c r="G494" i="15"/>
  <c r="G495" i="15"/>
  <c r="G496" i="15"/>
  <c r="G497" i="15"/>
  <c r="G498" i="15"/>
  <c r="G499" i="15"/>
  <c r="G500" i="15"/>
  <c r="G501" i="15"/>
  <c r="G502" i="15"/>
  <c r="G503" i="15"/>
  <c r="G504" i="15"/>
  <c r="G505" i="15"/>
  <c r="G506" i="15"/>
  <c r="G507" i="15"/>
  <c r="G508" i="15"/>
  <c r="G509" i="15"/>
  <c r="G510" i="15"/>
  <c r="G511" i="15"/>
  <c r="G512" i="15"/>
  <c r="G513" i="15"/>
  <c r="G514" i="15"/>
  <c r="G515" i="15"/>
  <c r="G516" i="15"/>
  <c r="G517" i="15"/>
  <c r="G518" i="15"/>
  <c r="G519" i="15"/>
  <c r="G520" i="15"/>
  <c r="G521" i="15"/>
  <c r="G522" i="15"/>
  <c r="G523" i="15"/>
  <c r="G524" i="15"/>
  <c r="G525" i="15"/>
  <c r="G526" i="15"/>
  <c r="G527" i="15"/>
  <c r="G528" i="15"/>
  <c r="G529" i="15"/>
  <c r="G530" i="15"/>
  <c r="G531" i="15"/>
  <c r="G532" i="15"/>
  <c r="G533" i="15"/>
  <c r="G534" i="15"/>
  <c r="G535" i="15"/>
  <c r="G536" i="15"/>
  <c r="G537" i="15"/>
  <c r="G538" i="15"/>
  <c r="G539" i="15"/>
  <c r="G540" i="15"/>
  <c r="G541" i="15"/>
  <c r="G542" i="15"/>
  <c r="G543" i="15"/>
  <c r="G544" i="15"/>
  <c r="G545" i="15"/>
  <c r="G546" i="15"/>
  <c r="G547" i="15"/>
  <c r="G548" i="15"/>
  <c r="G549" i="15"/>
  <c r="G550" i="15"/>
  <c r="G551" i="15"/>
  <c r="G552" i="15"/>
  <c r="G553" i="15"/>
  <c r="G554" i="15"/>
  <c r="G555" i="15"/>
  <c r="G556" i="15"/>
  <c r="G557" i="15"/>
  <c r="G558" i="15"/>
  <c r="G559" i="15"/>
  <c r="G560" i="15"/>
  <c r="G561" i="15"/>
  <c r="G562" i="15"/>
  <c r="G563" i="15"/>
  <c r="G564" i="15"/>
  <c r="G565" i="15"/>
  <c r="G566" i="15"/>
  <c r="G567" i="15"/>
  <c r="G568" i="15"/>
  <c r="G569" i="15"/>
  <c r="G570" i="15"/>
  <c r="G571" i="15"/>
  <c r="G572" i="15"/>
  <c r="G573" i="15"/>
  <c r="G574" i="15"/>
  <c r="G575" i="15"/>
  <c r="G576" i="15"/>
  <c r="G577" i="15"/>
  <c r="G578" i="15"/>
  <c r="G579" i="15"/>
  <c r="G580" i="15"/>
  <c r="G581" i="15"/>
  <c r="G582" i="15"/>
  <c r="G583" i="15"/>
  <c r="G584" i="15"/>
  <c r="G585" i="15"/>
  <c r="G586" i="15"/>
  <c r="G587" i="15"/>
  <c r="G588" i="15"/>
  <c r="G589" i="15"/>
  <c r="G590" i="15"/>
  <c r="G591" i="15"/>
  <c r="G592" i="15"/>
  <c r="G593" i="15"/>
  <c r="G594" i="15"/>
  <c r="G595" i="15"/>
  <c r="G596" i="15"/>
  <c r="G597" i="15"/>
  <c r="G598" i="15"/>
  <c r="G599" i="15"/>
  <c r="G600" i="15"/>
  <c r="G601" i="15"/>
  <c r="G602" i="15"/>
  <c r="G603" i="15"/>
  <c r="G604" i="15"/>
  <c r="G605" i="15"/>
  <c r="G606" i="15"/>
  <c r="G607" i="15"/>
  <c r="G608" i="15"/>
  <c r="G609" i="15"/>
  <c r="G610" i="15"/>
  <c r="G611" i="15"/>
  <c r="G612" i="15"/>
  <c r="G613" i="15"/>
  <c r="G614" i="15"/>
  <c r="G615" i="15"/>
  <c r="G616" i="15"/>
  <c r="G617" i="15"/>
  <c r="G618" i="15"/>
  <c r="G619" i="15"/>
  <c r="G620" i="15"/>
  <c r="G621" i="15"/>
  <c r="G622" i="15"/>
  <c r="G623" i="15"/>
  <c r="G624" i="15"/>
  <c r="G625" i="15"/>
  <c r="G626" i="15"/>
  <c r="G627" i="15"/>
  <c r="G628" i="15"/>
  <c r="G629" i="15"/>
  <c r="G630" i="15"/>
  <c r="G631" i="15"/>
  <c r="G632" i="15"/>
  <c r="G633" i="15"/>
  <c r="G634" i="15"/>
  <c r="G635" i="15"/>
  <c r="G636" i="15"/>
  <c r="G637" i="15"/>
  <c r="G638" i="15"/>
  <c r="G639" i="15"/>
  <c r="G640" i="15"/>
  <c r="G641" i="15"/>
  <c r="G642" i="15"/>
  <c r="G643" i="15"/>
  <c r="G644" i="15"/>
  <c r="G645" i="15"/>
  <c r="G646" i="15"/>
  <c r="G647" i="15"/>
  <c r="G648" i="15"/>
  <c r="G649" i="15"/>
  <c r="G3" i="15"/>
  <c r="Q3" i="13"/>
  <c r="C3" i="13" s="1"/>
  <c r="Q4" i="13"/>
  <c r="Q5" i="13"/>
  <c r="Q6" i="13"/>
  <c r="Q7" i="13"/>
  <c r="Q8" i="13"/>
  <c r="Q9" i="13"/>
  <c r="Q10" i="13"/>
  <c r="Q11" i="13"/>
  <c r="Q12" i="13"/>
  <c r="Q13" i="13"/>
  <c r="Q14"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Q51" i="13"/>
  <c r="Q52" i="13"/>
  <c r="Q53" i="13"/>
  <c r="Q54" i="13"/>
  <c r="Q55" i="13"/>
  <c r="Q56" i="13"/>
  <c r="Q57" i="13"/>
  <c r="Q58" i="13"/>
  <c r="Q59" i="13"/>
  <c r="Q60" i="13"/>
  <c r="Q61" i="13"/>
  <c r="Q62" i="13"/>
  <c r="Q63" i="13"/>
  <c r="Q64" i="13"/>
  <c r="Q65" i="13"/>
  <c r="Q66" i="13"/>
  <c r="Q67" i="13"/>
  <c r="Q68" i="13"/>
  <c r="Q69" i="13"/>
  <c r="Q70" i="13"/>
  <c r="Q71" i="13"/>
  <c r="Q72" i="13"/>
  <c r="Q73" i="13"/>
  <c r="Q74" i="13"/>
  <c r="Q75" i="13"/>
  <c r="Q76" i="13"/>
  <c r="Q77" i="13"/>
  <c r="Q78" i="13"/>
  <c r="Q79" i="13"/>
  <c r="Q80" i="13"/>
  <c r="Q81" i="13"/>
  <c r="Q82" i="13"/>
  <c r="Q83" i="13"/>
  <c r="Q84" i="13"/>
  <c r="Q85" i="13"/>
  <c r="Q86" i="13"/>
  <c r="Q87" i="13"/>
  <c r="Q88" i="13"/>
  <c r="Q89" i="13"/>
  <c r="Q90" i="13"/>
  <c r="Q91" i="13"/>
  <c r="Q92" i="13"/>
  <c r="Q93" i="13"/>
  <c r="Q94" i="13"/>
  <c r="Q95" i="13"/>
  <c r="Q96" i="13"/>
  <c r="Q97" i="13"/>
  <c r="Q98" i="13"/>
  <c r="Q99" i="13"/>
  <c r="Q100" i="13"/>
  <c r="Q101" i="13"/>
  <c r="Q102" i="13"/>
  <c r="Q103" i="13"/>
  <c r="Q104" i="13"/>
  <c r="Q105" i="13"/>
  <c r="Q106" i="13"/>
  <c r="Q107" i="13"/>
  <c r="Q108" i="13"/>
  <c r="Q109" i="13"/>
  <c r="Q110" i="13"/>
  <c r="Q111" i="13"/>
  <c r="Q112" i="13"/>
  <c r="Q113" i="13"/>
  <c r="Q114" i="13"/>
  <c r="Q115" i="13"/>
  <c r="Q116" i="13"/>
  <c r="Q117" i="13"/>
  <c r="Q118" i="13"/>
  <c r="Q119" i="13"/>
  <c r="Q120" i="13"/>
  <c r="Q121" i="13"/>
  <c r="Q122" i="13"/>
  <c r="Q123" i="13"/>
  <c r="Q124" i="13"/>
  <c r="Q125" i="13"/>
  <c r="Q126" i="13"/>
  <c r="Q127" i="13"/>
  <c r="Q128" i="13"/>
  <c r="Q129" i="13"/>
  <c r="Q130" i="13"/>
  <c r="Q131" i="13"/>
  <c r="Q132" i="13"/>
  <c r="Q133" i="13"/>
  <c r="Q134" i="13"/>
  <c r="Q135" i="13"/>
  <c r="Q136" i="13"/>
  <c r="Q137" i="13"/>
  <c r="Q138" i="13"/>
  <c r="Q139" i="13"/>
  <c r="Q140" i="13"/>
  <c r="Q141" i="13"/>
  <c r="Q142" i="13"/>
  <c r="Q143" i="13"/>
  <c r="Q144" i="13"/>
  <c r="Q145" i="13"/>
  <c r="Q146" i="13"/>
  <c r="Q147" i="13"/>
  <c r="Q148" i="13"/>
  <c r="Q149" i="13"/>
  <c r="Q150" i="13"/>
  <c r="Q151" i="13"/>
  <c r="Q152" i="13"/>
  <c r="Q153" i="13"/>
  <c r="Q154" i="13"/>
  <c r="Q155" i="13"/>
  <c r="Q156" i="13"/>
  <c r="Q157" i="13"/>
  <c r="Q158" i="13"/>
  <c r="Q159" i="13"/>
  <c r="Q160" i="13"/>
  <c r="Q161" i="13"/>
  <c r="Q162" i="13"/>
  <c r="Q163" i="13"/>
  <c r="Q164" i="13"/>
  <c r="Q165" i="13"/>
  <c r="Q166" i="13"/>
  <c r="Q167" i="13"/>
  <c r="Q168" i="13"/>
  <c r="Q169" i="13"/>
  <c r="Q170" i="13"/>
  <c r="Q171" i="13"/>
  <c r="Q172" i="13"/>
  <c r="Q173" i="13"/>
  <c r="Q174" i="13"/>
  <c r="Q175" i="13"/>
  <c r="Q176" i="13"/>
  <c r="Q177" i="13"/>
  <c r="Q178" i="13"/>
  <c r="Q179" i="13"/>
  <c r="Q180" i="13"/>
  <c r="Q181" i="13"/>
  <c r="Q182" i="13"/>
  <c r="Q183" i="13"/>
  <c r="Q184" i="13"/>
  <c r="Q185" i="13"/>
  <c r="Q186" i="13"/>
  <c r="Q187" i="13"/>
  <c r="Q188" i="13"/>
  <c r="Q189" i="13"/>
  <c r="Q190" i="13"/>
  <c r="Q191" i="13"/>
  <c r="Q192" i="13"/>
  <c r="Q193" i="13"/>
  <c r="Q194" i="13"/>
  <c r="Q195" i="13"/>
  <c r="Q196" i="13"/>
  <c r="Q197" i="13"/>
  <c r="Q198" i="13"/>
  <c r="Q199" i="13"/>
  <c r="Q200" i="13"/>
  <c r="Q201" i="13"/>
  <c r="Q202" i="13"/>
  <c r="Q203" i="13"/>
  <c r="Q204" i="13"/>
  <c r="Q205" i="13"/>
  <c r="Q206" i="13"/>
  <c r="Q207" i="13"/>
  <c r="Q208" i="13"/>
  <c r="Q209" i="13"/>
  <c r="Q210" i="13"/>
  <c r="Q211" i="13"/>
  <c r="Q212" i="13"/>
  <c r="Q213" i="13"/>
  <c r="Q214" i="13"/>
  <c r="Q215" i="13"/>
  <c r="Q216" i="13"/>
  <c r="Q217" i="13"/>
  <c r="Q218" i="13"/>
  <c r="Q219" i="13"/>
  <c r="Q220" i="13"/>
  <c r="Q221" i="13"/>
  <c r="Q222" i="13"/>
  <c r="Q223" i="13"/>
  <c r="Q224" i="13"/>
  <c r="Q225" i="13"/>
  <c r="Q226" i="13"/>
  <c r="Q227" i="13"/>
  <c r="Q228" i="13"/>
  <c r="Q229" i="13"/>
  <c r="Q230" i="13"/>
  <c r="Q231" i="13"/>
  <c r="Q232" i="13"/>
  <c r="Q233" i="13"/>
  <c r="Q234" i="13"/>
  <c r="Q235" i="13"/>
  <c r="Q236" i="13"/>
  <c r="Q237" i="13"/>
  <c r="Q238" i="13"/>
  <c r="Q239" i="13"/>
  <c r="Q240" i="13"/>
  <c r="Q241" i="13"/>
  <c r="Q242" i="13"/>
  <c r="Q243" i="13"/>
  <c r="Q244" i="13"/>
  <c r="Q245" i="13"/>
  <c r="Q246" i="13"/>
  <c r="Q247" i="13"/>
  <c r="Q248" i="13"/>
  <c r="Q249" i="13"/>
  <c r="Q250" i="13"/>
  <c r="Q251" i="13"/>
  <c r="Q2" i="13"/>
  <c r="M2" i="13" l="1"/>
  <c r="C2" i="13"/>
  <c r="C16" i="13"/>
  <c r="C18" i="13"/>
  <c r="C19" i="13"/>
  <c r="C26" i="13"/>
  <c r="C27" i="13"/>
  <c r="C28" i="13"/>
  <c r="C30" i="13"/>
  <c r="C31" i="13"/>
  <c r="C38" i="13"/>
  <c r="C39" i="13"/>
  <c r="C40" i="13"/>
  <c r="C42" i="13"/>
  <c r="C43" i="13"/>
  <c r="C50" i="13"/>
  <c r="C51" i="13"/>
  <c r="C52" i="13"/>
  <c r="C54" i="13"/>
  <c r="C55" i="13"/>
  <c r="C62" i="13"/>
  <c r="C63" i="13"/>
  <c r="C64" i="13"/>
  <c r="C66" i="13"/>
  <c r="C67" i="13"/>
  <c r="C74" i="13"/>
  <c r="C75" i="13"/>
  <c r="C76" i="13"/>
  <c r="C78" i="13"/>
  <c r="C79" i="13"/>
  <c r="C86" i="13"/>
  <c r="C87" i="13"/>
  <c r="C88" i="13"/>
  <c r="C90" i="13"/>
  <c r="C91" i="13"/>
  <c r="C98" i="13"/>
  <c r="C99" i="13"/>
  <c r="C100" i="13"/>
  <c r="C102" i="13"/>
  <c r="C103" i="13"/>
  <c r="C110" i="13"/>
  <c r="C111" i="13"/>
  <c r="C112" i="13"/>
  <c r="C114" i="13"/>
  <c r="C115" i="13"/>
  <c r="C122" i="13"/>
  <c r="C123" i="13"/>
  <c r="C124" i="13"/>
  <c r="C126" i="13"/>
  <c r="C127" i="13"/>
  <c r="C134" i="13"/>
  <c r="C135" i="13"/>
  <c r="C136" i="13"/>
  <c r="C138" i="13"/>
  <c r="C139" i="13"/>
  <c r="C146" i="13"/>
  <c r="C147" i="13"/>
  <c r="C150" i="13"/>
  <c r="C151" i="13"/>
  <c r="C158" i="13"/>
  <c r="C159" i="13"/>
  <c r="C162" i="13"/>
  <c r="C163" i="13"/>
  <c r="C170" i="13"/>
  <c r="C174" i="13"/>
  <c r="C175" i="13"/>
  <c r="C182" i="13"/>
  <c r="C186" i="13"/>
  <c r="C187" i="13"/>
  <c r="C194" i="13"/>
  <c r="C198" i="13"/>
  <c r="C206" i="13"/>
  <c r="C210" i="13"/>
  <c r="C218" i="13"/>
  <c r="C222" i="13"/>
  <c r="C230" i="13"/>
  <c r="C234" i="13"/>
  <c r="C242" i="13"/>
  <c r="C246" i="13"/>
  <c r="C4" i="13"/>
  <c r="C5" i="13"/>
  <c r="C6" i="13"/>
  <c r="C7" i="13"/>
  <c r="C8" i="13"/>
  <c r="C9" i="13"/>
  <c r="C10" i="13"/>
  <c r="C11" i="13"/>
  <c r="C12" i="13"/>
  <c r="C13" i="13"/>
  <c r="C14" i="13"/>
  <c r="C15" i="13"/>
  <c r="C17" i="13"/>
  <c r="C20" i="13"/>
  <c r="C21" i="13"/>
  <c r="C22" i="13"/>
  <c r="C23" i="13"/>
  <c r="C24" i="13"/>
  <c r="C25" i="13"/>
  <c r="C29" i="13"/>
  <c r="C32" i="13"/>
  <c r="C33" i="13"/>
  <c r="C34" i="13"/>
  <c r="C35" i="13"/>
  <c r="C36" i="13"/>
  <c r="C37" i="13"/>
  <c r="C41" i="13"/>
  <c r="C44" i="13"/>
  <c r="C45" i="13"/>
  <c r="C46" i="13"/>
  <c r="C47" i="13"/>
  <c r="C48" i="13"/>
  <c r="C49" i="13"/>
  <c r="C53" i="13"/>
  <c r="C56" i="13"/>
  <c r="C57" i="13"/>
  <c r="C58" i="13"/>
  <c r="C59" i="13"/>
  <c r="C60" i="13"/>
  <c r="C61" i="13"/>
  <c r="C65" i="13"/>
  <c r="C68" i="13"/>
  <c r="C69" i="13"/>
  <c r="C70" i="13"/>
  <c r="C71" i="13"/>
  <c r="C72" i="13"/>
  <c r="C73" i="13"/>
  <c r="C77" i="13"/>
  <c r="C80" i="13"/>
  <c r="C81" i="13"/>
  <c r="C82" i="13"/>
  <c r="C83" i="13"/>
  <c r="C84" i="13"/>
  <c r="C85" i="13"/>
  <c r="C89" i="13"/>
  <c r="C92" i="13"/>
  <c r="C93" i="13"/>
  <c r="C94" i="13"/>
  <c r="C95" i="13"/>
  <c r="C96" i="13"/>
  <c r="C97" i="13"/>
  <c r="C101" i="13"/>
  <c r="C104" i="13"/>
  <c r="C105" i="13"/>
  <c r="C106" i="13"/>
  <c r="C107" i="13"/>
  <c r="C108" i="13"/>
  <c r="C109" i="13"/>
  <c r="C113" i="13"/>
  <c r="C116" i="13"/>
  <c r="C117" i="13"/>
  <c r="C118" i="13"/>
  <c r="C119" i="13"/>
  <c r="C120" i="13"/>
  <c r="C121" i="13"/>
  <c r="C125" i="13"/>
  <c r="C128" i="13"/>
  <c r="C129" i="13"/>
  <c r="C130" i="13"/>
  <c r="C131" i="13"/>
  <c r="C132" i="13"/>
  <c r="C133" i="13"/>
  <c r="C137" i="13"/>
  <c r="C140" i="13"/>
  <c r="C141" i="13"/>
  <c r="C142" i="13"/>
  <c r="C143" i="13"/>
  <c r="C144" i="13"/>
  <c r="C145" i="13"/>
  <c r="C148" i="13"/>
  <c r="C149" i="13"/>
  <c r="C152" i="13"/>
  <c r="C153" i="13"/>
  <c r="C154" i="13"/>
  <c r="C155" i="13"/>
  <c r="C156" i="13"/>
  <c r="C157" i="13"/>
  <c r="C160" i="13"/>
  <c r="C161" i="13"/>
  <c r="C164" i="13"/>
  <c r="C165" i="13"/>
  <c r="C166" i="13"/>
  <c r="C167" i="13"/>
  <c r="C168" i="13"/>
  <c r="C169" i="13"/>
  <c r="C171" i="13"/>
  <c r="C172" i="13"/>
  <c r="C173" i="13"/>
  <c r="C176" i="13"/>
  <c r="C177" i="13"/>
  <c r="C178" i="13"/>
  <c r="C179" i="13"/>
  <c r="C180" i="13"/>
  <c r="C181" i="13"/>
  <c r="C183" i="13"/>
  <c r="C184" i="13"/>
  <c r="C185" i="13"/>
  <c r="C188" i="13"/>
  <c r="C189" i="13"/>
  <c r="C190" i="13"/>
  <c r="C191" i="13"/>
  <c r="C192" i="13"/>
  <c r="C193" i="13"/>
  <c r="C195" i="13"/>
  <c r="C196" i="13"/>
  <c r="C197" i="13"/>
  <c r="C199" i="13"/>
  <c r="C200" i="13"/>
  <c r="C201" i="13"/>
  <c r="C202" i="13"/>
  <c r="C203" i="13"/>
  <c r="C204" i="13"/>
  <c r="C205" i="13"/>
  <c r="C207" i="13"/>
  <c r="C208" i="13"/>
  <c r="C209" i="13"/>
  <c r="C211" i="13"/>
  <c r="C212" i="13"/>
  <c r="C213" i="13"/>
  <c r="C214" i="13"/>
  <c r="C215" i="13"/>
  <c r="C216" i="13"/>
  <c r="C217" i="13"/>
  <c r="C219" i="13"/>
  <c r="C220" i="13"/>
  <c r="C221" i="13"/>
  <c r="C223" i="13"/>
  <c r="C224" i="13"/>
  <c r="C225" i="13"/>
  <c r="C226" i="13"/>
  <c r="C227" i="13"/>
  <c r="C228" i="13"/>
  <c r="C229" i="13"/>
  <c r="C231" i="13"/>
  <c r="C232" i="13"/>
  <c r="C233" i="13"/>
  <c r="C235" i="13"/>
  <c r="C236" i="13"/>
  <c r="C237" i="13"/>
  <c r="C238" i="13"/>
  <c r="C239" i="13"/>
  <c r="C240" i="13"/>
  <c r="C241" i="13"/>
  <c r="C243" i="13"/>
  <c r="C244" i="13"/>
  <c r="C245" i="13"/>
  <c r="C247" i="13"/>
  <c r="C248" i="13"/>
  <c r="C249" i="13"/>
  <c r="C250" i="13"/>
  <c r="C251" i="13"/>
  <c r="M4" i="13" l="1"/>
  <c r="M5" i="13"/>
  <c r="M6" i="13"/>
  <c r="M7" i="13"/>
  <c r="M8" i="13"/>
  <c r="M9" i="13"/>
  <c r="M10" i="13"/>
  <c r="M11" i="13"/>
  <c r="M12" i="13"/>
  <c r="M13" i="13"/>
  <c r="M14" i="13"/>
  <c r="M15" i="13"/>
  <c r="M16" i="13"/>
  <c r="M17" i="13"/>
  <c r="M18" i="13"/>
  <c r="M19" i="13"/>
  <c r="M20" i="13"/>
  <c r="M21" i="13"/>
  <c r="M22" i="13"/>
  <c r="M23" i="13"/>
  <c r="M24" i="13"/>
  <c r="M25" i="13"/>
  <c r="M26" i="13"/>
  <c r="M27" i="13"/>
  <c r="M28" i="13"/>
  <c r="M29" i="13"/>
  <c r="M30" i="13"/>
  <c r="M31" i="13"/>
  <c r="M32" i="13"/>
  <c r="M33" i="13"/>
  <c r="M34" i="13"/>
  <c r="M35" i="13"/>
  <c r="M36" i="13"/>
  <c r="M37" i="13"/>
  <c r="M38" i="13"/>
  <c r="M39" i="13"/>
  <c r="M40" i="13"/>
  <c r="M41" i="13"/>
  <c r="M42" i="13"/>
  <c r="M43" i="13"/>
  <c r="M44" i="13"/>
  <c r="M45" i="13"/>
  <c r="M46" i="13"/>
  <c r="M47" i="13"/>
  <c r="M48" i="13"/>
  <c r="M49" i="13"/>
  <c r="M50" i="13"/>
  <c r="M51" i="13"/>
  <c r="M52" i="13"/>
  <c r="M53" i="13"/>
  <c r="M54" i="13"/>
  <c r="M55" i="13"/>
  <c r="M56" i="13"/>
  <c r="M57" i="13"/>
  <c r="M58" i="13"/>
  <c r="M59" i="13"/>
  <c r="M60" i="13"/>
  <c r="M61" i="13"/>
  <c r="M62" i="13"/>
  <c r="M63" i="13"/>
  <c r="M64" i="13"/>
  <c r="M65" i="13"/>
  <c r="M66" i="13"/>
  <c r="M67" i="13"/>
  <c r="M68" i="13"/>
  <c r="M69" i="13"/>
  <c r="M70" i="13"/>
  <c r="M71" i="13"/>
  <c r="M72" i="13"/>
  <c r="M73" i="13"/>
  <c r="M74" i="13"/>
  <c r="M75" i="13"/>
  <c r="M76" i="13"/>
  <c r="M77" i="13"/>
  <c r="M78" i="13"/>
  <c r="M79" i="13"/>
  <c r="M80" i="13"/>
  <c r="M81" i="13"/>
  <c r="M82" i="13"/>
  <c r="M83" i="13"/>
  <c r="M84" i="13"/>
  <c r="M85" i="13"/>
  <c r="M86" i="13"/>
  <c r="M87" i="13"/>
  <c r="M88" i="13"/>
  <c r="M89" i="13"/>
  <c r="M90" i="13"/>
  <c r="M91" i="13"/>
  <c r="M92" i="13"/>
  <c r="M93" i="13"/>
  <c r="M94" i="13"/>
  <c r="M95" i="13"/>
  <c r="M96" i="13"/>
  <c r="M97" i="13"/>
  <c r="M98" i="13"/>
  <c r="M99" i="13"/>
  <c r="M100" i="13"/>
  <c r="M101" i="13"/>
  <c r="M102" i="13"/>
  <c r="M103" i="13"/>
  <c r="M104" i="13"/>
  <c r="M105" i="13"/>
  <c r="M106" i="13"/>
  <c r="M107" i="13"/>
  <c r="M108" i="13"/>
  <c r="M109" i="13"/>
  <c r="M110" i="13"/>
  <c r="M111" i="13"/>
  <c r="M112" i="13"/>
  <c r="M113" i="13"/>
  <c r="M114" i="13"/>
  <c r="M115" i="13"/>
  <c r="M116" i="13"/>
  <c r="M117" i="13"/>
  <c r="M118" i="13"/>
  <c r="M119" i="13"/>
  <c r="M120" i="13"/>
  <c r="M121" i="13"/>
  <c r="M122" i="13"/>
  <c r="M123" i="13"/>
  <c r="M124" i="13"/>
  <c r="M125" i="13"/>
  <c r="M126" i="13"/>
  <c r="M127" i="13"/>
  <c r="M128" i="13"/>
  <c r="M129" i="13"/>
  <c r="M130" i="13"/>
  <c r="M131" i="13"/>
  <c r="M132" i="13"/>
  <c r="M133" i="13"/>
  <c r="M134" i="13"/>
  <c r="M135" i="13"/>
  <c r="M136" i="13"/>
  <c r="M137" i="13"/>
  <c r="M138" i="13"/>
  <c r="M139" i="13"/>
  <c r="M140" i="13"/>
  <c r="M141" i="13"/>
  <c r="M142" i="13"/>
  <c r="M143" i="13"/>
  <c r="M144" i="13"/>
  <c r="M145" i="13"/>
  <c r="M146" i="13"/>
  <c r="M147" i="13"/>
  <c r="M148" i="13"/>
  <c r="M149" i="13"/>
  <c r="M150" i="13"/>
  <c r="M151" i="13"/>
  <c r="M152" i="13"/>
  <c r="M153" i="13"/>
  <c r="M154" i="13"/>
  <c r="M155" i="13"/>
  <c r="M156" i="13"/>
  <c r="M157" i="13"/>
  <c r="M158" i="13"/>
  <c r="M159" i="13"/>
  <c r="M160" i="13"/>
  <c r="M161" i="13"/>
  <c r="M162" i="13"/>
  <c r="M163" i="13"/>
  <c r="M164" i="13"/>
  <c r="M165" i="13"/>
  <c r="M166" i="13"/>
  <c r="M167" i="13"/>
  <c r="M168" i="13"/>
  <c r="M169" i="13"/>
  <c r="M170" i="13"/>
  <c r="M171" i="13"/>
  <c r="M172" i="13"/>
  <c r="M173" i="13"/>
  <c r="M174" i="13"/>
  <c r="M175" i="13"/>
  <c r="M176" i="13"/>
  <c r="M177" i="13"/>
  <c r="M178" i="13"/>
  <c r="M179" i="13"/>
  <c r="M180" i="13"/>
  <c r="M181" i="13"/>
  <c r="M182" i="13"/>
  <c r="M183" i="13"/>
  <c r="M184" i="13"/>
  <c r="M185" i="13"/>
  <c r="M186" i="13"/>
  <c r="M187" i="13"/>
  <c r="M188" i="13"/>
  <c r="M189" i="13"/>
  <c r="M190" i="13"/>
  <c r="M191" i="13"/>
  <c r="M192" i="13"/>
  <c r="M193" i="13"/>
  <c r="M194" i="13"/>
  <c r="M195" i="13"/>
  <c r="M196" i="13"/>
  <c r="M197" i="13"/>
  <c r="M198" i="13"/>
  <c r="M199" i="13"/>
  <c r="M200" i="13"/>
  <c r="M201" i="13"/>
  <c r="M202" i="13"/>
  <c r="M203" i="13"/>
  <c r="M204" i="13"/>
  <c r="M205" i="13"/>
  <c r="M206" i="13"/>
  <c r="M207" i="13"/>
  <c r="M208" i="13"/>
  <c r="M209" i="13"/>
  <c r="M210" i="13"/>
  <c r="M211" i="13"/>
  <c r="M212" i="13"/>
  <c r="M213" i="13"/>
  <c r="M214" i="13"/>
  <c r="M215" i="13"/>
  <c r="M216" i="13"/>
  <c r="M217" i="13"/>
  <c r="M218" i="13"/>
  <c r="M219" i="13"/>
  <c r="M220" i="13"/>
  <c r="M221" i="13"/>
  <c r="M222" i="13"/>
  <c r="M223" i="13"/>
  <c r="M224" i="13"/>
  <c r="M225" i="13"/>
  <c r="M226" i="13"/>
  <c r="M227" i="13"/>
  <c r="M228" i="13"/>
  <c r="M229" i="13"/>
  <c r="M230" i="13"/>
  <c r="M231" i="13"/>
  <c r="M232" i="13"/>
  <c r="M233" i="13"/>
  <c r="M234" i="13"/>
  <c r="M235" i="13"/>
  <c r="M236" i="13"/>
  <c r="M237" i="13"/>
  <c r="M238" i="13"/>
  <c r="M239" i="13"/>
  <c r="M240" i="13"/>
  <c r="M241" i="13"/>
  <c r="M242" i="13"/>
  <c r="M243" i="13"/>
  <c r="M244" i="13"/>
  <c r="M245" i="13"/>
  <c r="M246" i="13"/>
  <c r="M247" i="13"/>
  <c r="M248" i="13"/>
  <c r="M249" i="13"/>
  <c r="M250" i="13"/>
  <c r="M251" i="13"/>
  <c r="D2" i="13" l="1"/>
  <c r="R2" i="13" s="1"/>
  <c r="D4" i="13" l="1"/>
  <c r="R4" i="13" s="1"/>
  <c r="D5" i="13"/>
  <c r="R5" i="13" s="1"/>
  <c r="D6" i="13"/>
  <c r="R6" i="13" s="1"/>
  <c r="D7" i="13"/>
  <c r="R7" i="13" s="1"/>
  <c r="D8" i="13"/>
  <c r="R8" i="13" s="1"/>
  <c r="D9" i="13"/>
  <c r="R9" i="13" s="1"/>
  <c r="D10" i="13"/>
  <c r="R10" i="13" s="1"/>
  <c r="D11" i="13"/>
  <c r="R11" i="13" s="1"/>
  <c r="D12" i="13"/>
  <c r="R12" i="13" s="1"/>
  <c r="D13" i="13"/>
  <c r="R13" i="13" s="1"/>
  <c r="D14" i="13"/>
  <c r="R14" i="13" s="1"/>
  <c r="D15" i="13"/>
  <c r="R15" i="13" s="1"/>
  <c r="D16" i="13"/>
  <c r="R16" i="13" s="1"/>
  <c r="D17" i="13"/>
  <c r="R17" i="13" s="1"/>
  <c r="D18" i="13"/>
  <c r="R18" i="13" s="1"/>
  <c r="D19" i="13"/>
  <c r="R19" i="13" s="1"/>
  <c r="D20" i="13"/>
  <c r="R20" i="13" s="1"/>
  <c r="D21" i="13"/>
  <c r="R21" i="13" s="1"/>
  <c r="D22" i="13"/>
  <c r="R22" i="13" s="1"/>
  <c r="D23" i="13"/>
  <c r="R23" i="13" s="1"/>
  <c r="D24" i="13"/>
  <c r="R24" i="13" s="1"/>
  <c r="D25" i="13"/>
  <c r="R25" i="13" s="1"/>
  <c r="D26" i="13"/>
  <c r="R26" i="13" s="1"/>
  <c r="D27" i="13"/>
  <c r="R27" i="13" s="1"/>
  <c r="D28" i="13"/>
  <c r="R28" i="13" s="1"/>
  <c r="D29" i="13"/>
  <c r="R29" i="13" s="1"/>
  <c r="D30" i="13"/>
  <c r="R30" i="13" s="1"/>
  <c r="D31" i="13"/>
  <c r="R31" i="13" s="1"/>
  <c r="D32" i="13"/>
  <c r="R32" i="13" s="1"/>
  <c r="D33" i="13"/>
  <c r="R33" i="13" s="1"/>
  <c r="D34" i="13"/>
  <c r="R34" i="13" s="1"/>
  <c r="D35" i="13"/>
  <c r="R35" i="13" s="1"/>
  <c r="D36" i="13"/>
  <c r="R36" i="13" s="1"/>
  <c r="D37" i="13"/>
  <c r="R37" i="13" s="1"/>
  <c r="D38" i="13"/>
  <c r="R38" i="13" s="1"/>
  <c r="D39" i="13"/>
  <c r="R39" i="13" s="1"/>
  <c r="D40" i="13"/>
  <c r="R40" i="13" s="1"/>
  <c r="D41" i="13"/>
  <c r="R41" i="13" s="1"/>
  <c r="D42" i="13"/>
  <c r="R42" i="13" s="1"/>
  <c r="D43" i="13"/>
  <c r="R43" i="13" s="1"/>
  <c r="D44" i="13"/>
  <c r="R44" i="13" s="1"/>
  <c r="D45" i="13"/>
  <c r="R45" i="13" s="1"/>
  <c r="D46" i="13"/>
  <c r="R46" i="13" s="1"/>
  <c r="D47" i="13"/>
  <c r="R47" i="13" s="1"/>
  <c r="D48" i="13"/>
  <c r="R48" i="13" s="1"/>
  <c r="D49" i="13"/>
  <c r="R49" i="13" s="1"/>
  <c r="D50" i="13"/>
  <c r="R50" i="13" s="1"/>
  <c r="D51" i="13"/>
  <c r="R51" i="13" s="1"/>
  <c r="D52" i="13"/>
  <c r="R52" i="13" s="1"/>
  <c r="D53" i="13"/>
  <c r="R53" i="13" s="1"/>
  <c r="D54" i="13"/>
  <c r="R54" i="13" s="1"/>
  <c r="D55" i="13"/>
  <c r="R55" i="13" s="1"/>
  <c r="D56" i="13"/>
  <c r="R56" i="13" s="1"/>
  <c r="D57" i="13"/>
  <c r="R57" i="13" s="1"/>
  <c r="D58" i="13"/>
  <c r="R58" i="13" s="1"/>
  <c r="D59" i="13"/>
  <c r="R59" i="13" s="1"/>
  <c r="D60" i="13"/>
  <c r="R60" i="13" s="1"/>
  <c r="D61" i="13"/>
  <c r="R61" i="13" s="1"/>
  <c r="D62" i="13"/>
  <c r="R62" i="13" s="1"/>
  <c r="D63" i="13"/>
  <c r="R63" i="13" s="1"/>
  <c r="D64" i="13"/>
  <c r="R64" i="13" s="1"/>
  <c r="D65" i="13"/>
  <c r="R65" i="13" s="1"/>
  <c r="D66" i="13"/>
  <c r="R66" i="13" s="1"/>
  <c r="D67" i="13"/>
  <c r="R67" i="13" s="1"/>
  <c r="D68" i="13"/>
  <c r="R68" i="13" s="1"/>
  <c r="D69" i="13"/>
  <c r="R69" i="13" s="1"/>
  <c r="D70" i="13"/>
  <c r="R70" i="13" s="1"/>
  <c r="D71" i="13"/>
  <c r="R71" i="13" s="1"/>
  <c r="D72" i="13"/>
  <c r="R72" i="13" s="1"/>
  <c r="D73" i="13"/>
  <c r="R73" i="13" s="1"/>
  <c r="D74" i="13"/>
  <c r="R74" i="13" s="1"/>
  <c r="D75" i="13"/>
  <c r="R75" i="13" s="1"/>
  <c r="D76" i="13"/>
  <c r="R76" i="13" s="1"/>
  <c r="D77" i="13"/>
  <c r="R77" i="13" s="1"/>
  <c r="D78" i="13"/>
  <c r="R78" i="13" s="1"/>
  <c r="D79" i="13"/>
  <c r="R79" i="13" s="1"/>
  <c r="D80" i="13"/>
  <c r="R80" i="13" s="1"/>
  <c r="D81" i="13"/>
  <c r="R81" i="13" s="1"/>
  <c r="D82" i="13"/>
  <c r="R82" i="13" s="1"/>
  <c r="D83" i="13"/>
  <c r="R83" i="13" s="1"/>
  <c r="D84" i="13"/>
  <c r="R84" i="13" s="1"/>
  <c r="D85" i="13"/>
  <c r="R85" i="13" s="1"/>
  <c r="D86" i="13"/>
  <c r="R86" i="13" s="1"/>
  <c r="D87" i="13"/>
  <c r="R87" i="13" s="1"/>
  <c r="D88" i="13"/>
  <c r="R88" i="13" s="1"/>
  <c r="D89" i="13"/>
  <c r="R89" i="13" s="1"/>
  <c r="D90" i="13"/>
  <c r="R90" i="13" s="1"/>
  <c r="D91" i="13"/>
  <c r="R91" i="13" s="1"/>
  <c r="D92" i="13"/>
  <c r="R92" i="13" s="1"/>
  <c r="D93" i="13"/>
  <c r="R93" i="13" s="1"/>
  <c r="D94" i="13"/>
  <c r="R94" i="13" s="1"/>
  <c r="D95" i="13"/>
  <c r="R95" i="13" s="1"/>
  <c r="D96" i="13"/>
  <c r="R96" i="13" s="1"/>
  <c r="D97" i="13"/>
  <c r="R97" i="13" s="1"/>
  <c r="D98" i="13"/>
  <c r="R98" i="13" s="1"/>
  <c r="D99" i="13"/>
  <c r="R99" i="13" s="1"/>
  <c r="D100" i="13"/>
  <c r="R100" i="13" s="1"/>
  <c r="D101" i="13"/>
  <c r="R101" i="13" s="1"/>
  <c r="D102" i="13"/>
  <c r="R102" i="13" s="1"/>
  <c r="D103" i="13"/>
  <c r="R103" i="13" s="1"/>
  <c r="D104" i="13"/>
  <c r="R104" i="13" s="1"/>
  <c r="D105" i="13"/>
  <c r="R105" i="13" s="1"/>
  <c r="D106" i="13"/>
  <c r="R106" i="13" s="1"/>
  <c r="D107" i="13"/>
  <c r="R107" i="13" s="1"/>
  <c r="D108" i="13"/>
  <c r="R108" i="13" s="1"/>
  <c r="D109" i="13"/>
  <c r="R109" i="13" s="1"/>
  <c r="D110" i="13"/>
  <c r="R110" i="13" s="1"/>
  <c r="D111" i="13"/>
  <c r="R111" i="13" s="1"/>
  <c r="D112" i="13"/>
  <c r="R112" i="13" s="1"/>
  <c r="D113" i="13"/>
  <c r="R113" i="13" s="1"/>
  <c r="D114" i="13"/>
  <c r="R114" i="13" s="1"/>
  <c r="D115" i="13"/>
  <c r="R115" i="13" s="1"/>
  <c r="D116" i="13"/>
  <c r="R116" i="13" s="1"/>
  <c r="D117" i="13"/>
  <c r="R117" i="13" s="1"/>
  <c r="D118" i="13"/>
  <c r="R118" i="13" s="1"/>
  <c r="D119" i="13"/>
  <c r="R119" i="13" s="1"/>
  <c r="D120" i="13"/>
  <c r="R120" i="13" s="1"/>
  <c r="D121" i="13"/>
  <c r="R121" i="13" s="1"/>
  <c r="D122" i="13"/>
  <c r="R122" i="13" s="1"/>
  <c r="D123" i="13"/>
  <c r="R123" i="13" s="1"/>
  <c r="D124" i="13"/>
  <c r="R124" i="13" s="1"/>
  <c r="D125" i="13"/>
  <c r="R125" i="13" s="1"/>
  <c r="D126" i="13"/>
  <c r="R126" i="13" s="1"/>
  <c r="D127" i="13"/>
  <c r="R127" i="13" s="1"/>
  <c r="D128" i="13"/>
  <c r="R128" i="13" s="1"/>
  <c r="D129" i="13"/>
  <c r="R129" i="13" s="1"/>
  <c r="D130" i="13"/>
  <c r="R130" i="13" s="1"/>
  <c r="D131" i="13"/>
  <c r="R131" i="13" s="1"/>
  <c r="D132" i="13"/>
  <c r="R132" i="13" s="1"/>
  <c r="D133" i="13"/>
  <c r="R133" i="13" s="1"/>
  <c r="D134" i="13"/>
  <c r="R134" i="13" s="1"/>
  <c r="D135" i="13"/>
  <c r="R135" i="13" s="1"/>
  <c r="D136" i="13"/>
  <c r="R136" i="13" s="1"/>
  <c r="D137" i="13"/>
  <c r="R137" i="13" s="1"/>
  <c r="D138" i="13"/>
  <c r="R138" i="13" s="1"/>
  <c r="D139" i="13"/>
  <c r="R139" i="13" s="1"/>
  <c r="D140" i="13"/>
  <c r="R140" i="13" s="1"/>
  <c r="D141" i="13"/>
  <c r="R141" i="13" s="1"/>
  <c r="D142" i="13"/>
  <c r="R142" i="13" s="1"/>
  <c r="D143" i="13"/>
  <c r="R143" i="13" s="1"/>
  <c r="D144" i="13"/>
  <c r="R144" i="13" s="1"/>
  <c r="D145" i="13"/>
  <c r="R145" i="13" s="1"/>
  <c r="D146" i="13"/>
  <c r="R146" i="13" s="1"/>
  <c r="D147" i="13"/>
  <c r="R147" i="13" s="1"/>
  <c r="D148" i="13"/>
  <c r="R148" i="13" s="1"/>
  <c r="D149" i="13"/>
  <c r="R149" i="13" s="1"/>
  <c r="D150" i="13"/>
  <c r="R150" i="13" s="1"/>
  <c r="D151" i="13"/>
  <c r="R151" i="13" s="1"/>
  <c r="D152" i="13"/>
  <c r="R152" i="13" s="1"/>
  <c r="D153" i="13"/>
  <c r="R153" i="13" s="1"/>
  <c r="D154" i="13"/>
  <c r="R154" i="13" s="1"/>
  <c r="D155" i="13"/>
  <c r="R155" i="13" s="1"/>
  <c r="D156" i="13"/>
  <c r="R156" i="13" s="1"/>
  <c r="D157" i="13"/>
  <c r="R157" i="13" s="1"/>
  <c r="D158" i="13"/>
  <c r="R158" i="13" s="1"/>
  <c r="D159" i="13"/>
  <c r="R159" i="13" s="1"/>
  <c r="D160" i="13"/>
  <c r="R160" i="13" s="1"/>
  <c r="D161" i="13"/>
  <c r="R161" i="13" s="1"/>
  <c r="D162" i="13"/>
  <c r="R162" i="13" s="1"/>
  <c r="D163" i="13"/>
  <c r="R163" i="13" s="1"/>
  <c r="D164" i="13"/>
  <c r="R164" i="13" s="1"/>
  <c r="D165" i="13"/>
  <c r="R165" i="13" s="1"/>
  <c r="D166" i="13"/>
  <c r="R166" i="13" s="1"/>
  <c r="D167" i="13"/>
  <c r="R167" i="13" s="1"/>
  <c r="D168" i="13"/>
  <c r="R168" i="13" s="1"/>
  <c r="D169" i="13"/>
  <c r="R169" i="13" s="1"/>
  <c r="D170" i="13"/>
  <c r="R170" i="13" s="1"/>
  <c r="D171" i="13"/>
  <c r="R171" i="13" s="1"/>
  <c r="D172" i="13"/>
  <c r="R172" i="13" s="1"/>
  <c r="D173" i="13"/>
  <c r="R173" i="13" s="1"/>
  <c r="D174" i="13"/>
  <c r="R174" i="13" s="1"/>
  <c r="D175" i="13"/>
  <c r="R175" i="13" s="1"/>
  <c r="D176" i="13"/>
  <c r="R176" i="13" s="1"/>
  <c r="D177" i="13"/>
  <c r="R177" i="13" s="1"/>
  <c r="D178" i="13"/>
  <c r="R178" i="13" s="1"/>
  <c r="D179" i="13"/>
  <c r="R179" i="13" s="1"/>
  <c r="D180" i="13"/>
  <c r="R180" i="13" s="1"/>
  <c r="D181" i="13"/>
  <c r="R181" i="13" s="1"/>
  <c r="D182" i="13"/>
  <c r="R182" i="13" s="1"/>
  <c r="D183" i="13"/>
  <c r="R183" i="13" s="1"/>
  <c r="D184" i="13"/>
  <c r="R184" i="13" s="1"/>
  <c r="D185" i="13"/>
  <c r="R185" i="13" s="1"/>
  <c r="D186" i="13"/>
  <c r="R186" i="13" s="1"/>
  <c r="D187" i="13"/>
  <c r="R187" i="13" s="1"/>
  <c r="D188" i="13"/>
  <c r="R188" i="13" s="1"/>
  <c r="D189" i="13"/>
  <c r="R189" i="13" s="1"/>
  <c r="D190" i="13"/>
  <c r="R190" i="13" s="1"/>
  <c r="D191" i="13"/>
  <c r="R191" i="13" s="1"/>
  <c r="D192" i="13"/>
  <c r="R192" i="13" s="1"/>
  <c r="D193" i="13"/>
  <c r="R193" i="13" s="1"/>
  <c r="D194" i="13"/>
  <c r="R194" i="13" s="1"/>
  <c r="D195" i="13"/>
  <c r="R195" i="13" s="1"/>
  <c r="D196" i="13"/>
  <c r="R196" i="13" s="1"/>
  <c r="D197" i="13"/>
  <c r="R197" i="13" s="1"/>
  <c r="D198" i="13"/>
  <c r="R198" i="13" s="1"/>
  <c r="D199" i="13"/>
  <c r="R199" i="13" s="1"/>
  <c r="D200" i="13"/>
  <c r="R200" i="13" s="1"/>
  <c r="D201" i="13"/>
  <c r="R201" i="13" s="1"/>
  <c r="D202" i="13"/>
  <c r="R202" i="13" s="1"/>
  <c r="D203" i="13"/>
  <c r="R203" i="13" s="1"/>
  <c r="D204" i="13"/>
  <c r="R204" i="13" s="1"/>
  <c r="D205" i="13"/>
  <c r="R205" i="13" s="1"/>
  <c r="D206" i="13"/>
  <c r="R206" i="13" s="1"/>
  <c r="D207" i="13"/>
  <c r="R207" i="13" s="1"/>
  <c r="D208" i="13"/>
  <c r="R208" i="13" s="1"/>
  <c r="D209" i="13"/>
  <c r="R209" i="13" s="1"/>
  <c r="D210" i="13"/>
  <c r="R210" i="13" s="1"/>
  <c r="D211" i="13"/>
  <c r="R211" i="13" s="1"/>
  <c r="D212" i="13"/>
  <c r="R212" i="13" s="1"/>
  <c r="D213" i="13"/>
  <c r="R213" i="13" s="1"/>
  <c r="D214" i="13"/>
  <c r="R214" i="13" s="1"/>
  <c r="D215" i="13"/>
  <c r="R215" i="13" s="1"/>
  <c r="D216" i="13"/>
  <c r="R216" i="13" s="1"/>
  <c r="D217" i="13"/>
  <c r="R217" i="13" s="1"/>
  <c r="D218" i="13"/>
  <c r="R218" i="13" s="1"/>
  <c r="D219" i="13"/>
  <c r="R219" i="13" s="1"/>
  <c r="D220" i="13"/>
  <c r="R220" i="13" s="1"/>
  <c r="D221" i="13"/>
  <c r="R221" i="13" s="1"/>
  <c r="D222" i="13"/>
  <c r="R222" i="13" s="1"/>
  <c r="D223" i="13"/>
  <c r="R223" i="13" s="1"/>
  <c r="D224" i="13"/>
  <c r="R224" i="13" s="1"/>
  <c r="D225" i="13"/>
  <c r="R225" i="13" s="1"/>
  <c r="D226" i="13"/>
  <c r="R226" i="13" s="1"/>
  <c r="D227" i="13"/>
  <c r="R227" i="13" s="1"/>
  <c r="D228" i="13"/>
  <c r="R228" i="13" s="1"/>
  <c r="D229" i="13"/>
  <c r="R229" i="13" s="1"/>
  <c r="D230" i="13"/>
  <c r="R230" i="13" s="1"/>
  <c r="D231" i="13"/>
  <c r="R231" i="13" s="1"/>
  <c r="D232" i="13"/>
  <c r="R232" i="13" s="1"/>
  <c r="D233" i="13"/>
  <c r="R233" i="13" s="1"/>
  <c r="D234" i="13"/>
  <c r="R234" i="13" s="1"/>
  <c r="D235" i="13"/>
  <c r="R235" i="13" s="1"/>
  <c r="D236" i="13"/>
  <c r="R236" i="13" s="1"/>
  <c r="D237" i="13"/>
  <c r="R237" i="13" s="1"/>
  <c r="D238" i="13"/>
  <c r="R238" i="13" s="1"/>
  <c r="D239" i="13"/>
  <c r="R239" i="13" s="1"/>
  <c r="D240" i="13"/>
  <c r="R240" i="13" s="1"/>
  <c r="D241" i="13"/>
  <c r="R241" i="13" s="1"/>
  <c r="D242" i="13"/>
  <c r="R242" i="13" s="1"/>
  <c r="D243" i="13"/>
  <c r="R243" i="13" s="1"/>
  <c r="D244" i="13"/>
  <c r="R244" i="13" s="1"/>
  <c r="D245" i="13"/>
  <c r="R245" i="13" s="1"/>
  <c r="D246" i="13"/>
  <c r="R246" i="13" s="1"/>
  <c r="D247" i="13"/>
  <c r="R247" i="13" s="1"/>
  <c r="D248" i="13"/>
  <c r="R248" i="13" s="1"/>
  <c r="D249" i="13"/>
  <c r="R249" i="13" s="1"/>
  <c r="D250" i="13"/>
  <c r="R250" i="13" s="1"/>
  <c r="D251" i="13"/>
  <c r="R251" i="13" s="1"/>
  <c r="Q45" i="16" l="1"/>
  <c r="R45" i="16"/>
  <c r="S45" i="16" s="1"/>
  <c r="T45" i="16"/>
  <c r="U45" i="16"/>
  <c r="V45" i="16"/>
  <c r="W45" i="16"/>
  <c r="Q38" i="16"/>
  <c r="R38" i="16"/>
  <c r="S38" i="16" s="1"/>
  <c r="T38" i="16"/>
  <c r="U38" i="16"/>
  <c r="V38" i="16"/>
  <c r="W38" i="16"/>
  <c r="Q39" i="16"/>
  <c r="R39" i="16"/>
  <c r="S39" i="16" s="1"/>
  <c r="T39" i="16"/>
  <c r="U39" i="16"/>
  <c r="V39" i="16"/>
  <c r="W39" i="16"/>
  <c r="Q40" i="16"/>
  <c r="R40" i="16"/>
  <c r="S40" i="16" s="1"/>
  <c r="T40" i="16"/>
  <c r="U40" i="16"/>
  <c r="W40" i="16"/>
  <c r="Q26" i="16"/>
  <c r="R26" i="16"/>
  <c r="S26" i="16" s="1"/>
  <c r="T26" i="16"/>
  <c r="U26" i="16"/>
  <c r="V26" i="16"/>
  <c r="W26" i="16"/>
  <c r="Q27" i="16"/>
  <c r="R27" i="16"/>
  <c r="T27" i="16"/>
  <c r="U27" i="16"/>
  <c r="V27" i="16"/>
  <c r="W27" i="16"/>
  <c r="Q28" i="16"/>
  <c r="R28" i="16"/>
  <c r="S28" i="16" s="1"/>
  <c r="T28" i="16"/>
  <c r="U28" i="16"/>
  <c r="V28" i="16"/>
  <c r="W28" i="16"/>
  <c r="Q29" i="16"/>
  <c r="R29" i="16"/>
  <c r="S29" i="16"/>
  <c r="T29" i="16"/>
  <c r="U29" i="16"/>
  <c r="V29" i="16"/>
  <c r="W29" i="16"/>
  <c r="Q11" i="16"/>
  <c r="R11" i="16"/>
  <c r="S11" i="16" s="1"/>
  <c r="T11" i="16"/>
  <c r="U11" i="16"/>
  <c r="W11" i="16"/>
  <c r="Q12" i="16"/>
  <c r="R12" i="16"/>
  <c r="S12" i="16" s="1"/>
  <c r="T12" i="16"/>
  <c r="U12" i="16"/>
  <c r="W12" i="16"/>
  <c r="Q13" i="16"/>
  <c r="R13" i="16"/>
  <c r="S13" i="16" s="1"/>
  <c r="T13" i="16"/>
  <c r="U13" i="16"/>
  <c r="V13" i="16"/>
  <c r="W13" i="16"/>
  <c r="Q14" i="16"/>
  <c r="R14" i="16"/>
  <c r="T14" i="16"/>
  <c r="U14" i="16"/>
  <c r="V14" i="16"/>
  <c r="W14" i="16"/>
  <c r="Q15" i="16"/>
  <c r="R15" i="16"/>
  <c r="S15" i="16" s="1"/>
  <c r="T15" i="16"/>
  <c r="U15" i="16"/>
  <c r="V15" i="16"/>
  <c r="W15" i="16"/>
  <c r="Q16" i="16"/>
  <c r="R16" i="16"/>
  <c r="S16" i="16" s="1"/>
  <c r="T16" i="16"/>
  <c r="U16" i="16"/>
  <c r="V16" i="16"/>
  <c r="W16" i="16"/>
  <c r="Q17" i="16"/>
  <c r="R17" i="16"/>
  <c r="S17" i="16" s="1"/>
  <c r="T17" i="16"/>
  <c r="U17" i="16"/>
  <c r="V17" i="16"/>
  <c r="W17" i="16"/>
  <c r="Q18" i="16"/>
  <c r="R18" i="16"/>
  <c r="S18" i="16" s="1"/>
  <c r="T18" i="16"/>
  <c r="U18" i="16"/>
  <c r="W18" i="16"/>
  <c r="Q19" i="16"/>
  <c r="R19" i="16"/>
  <c r="S19" i="16" s="1"/>
  <c r="T19" i="16"/>
  <c r="U19" i="16"/>
  <c r="W19" i="16"/>
  <c r="Q20" i="16"/>
  <c r="R20" i="16"/>
  <c r="S20" i="16" s="1"/>
  <c r="T20" i="16"/>
  <c r="U20" i="16"/>
  <c r="W20" i="16"/>
  <c r="Q6" i="16"/>
  <c r="R6" i="16"/>
  <c r="S6" i="16" s="1"/>
  <c r="T6" i="16"/>
  <c r="U6" i="16"/>
  <c r="W6" i="16"/>
  <c r="Q7" i="16"/>
  <c r="R7" i="16"/>
  <c r="S7" i="16" s="1"/>
  <c r="T7" i="16"/>
  <c r="U7" i="16"/>
  <c r="W7" i="16"/>
  <c r="Q8" i="16"/>
  <c r="R8" i="16"/>
  <c r="T8" i="16"/>
  <c r="U8" i="16"/>
  <c r="W8" i="16"/>
  <c r="Q9" i="16"/>
  <c r="R9" i="16"/>
  <c r="S9" i="16" s="1"/>
  <c r="T9" i="16"/>
  <c r="U9" i="16"/>
  <c r="W9" i="16"/>
  <c r="Q10" i="16"/>
  <c r="R10" i="16"/>
  <c r="S10" i="16" s="1"/>
  <c r="T10" i="16"/>
  <c r="U10" i="16"/>
  <c r="W10" i="16"/>
  <c r="Q3" i="16"/>
  <c r="R3" i="16"/>
  <c r="S3" i="16" s="1"/>
  <c r="T3" i="16"/>
  <c r="U3" i="16"/>
  <c r="V3" i="16"/>
  <c r="W3" i="16"/>
  <c r="Q4" i="16"/>
  <c r="R4" i="16"/>
  <c r="S4" i="16" s="1"/>
  <c r="T4" i="16"/>
  <c r="U4" i="16"/>
  <c r="V4" i="16"/>
  <c r="W4" i="16"/>
  <c r="Q5" i="16"/>
  <c r="R5" i="16"/>
  <c r="S5" i="16" s="1"/>
  <c r="T5" i="16"/>
  <c r="U5" i="16"/>
  <c r="V5" i="16"/>
  <c r="W5" i="16"/>
  <c r="W263" i="16"/>
  <c r="T263" i="16"/>
  <c r="R263" i="16"/>
  <c r="S263" i="16" s="1"/>
  <c r="Q263" i="16"/>
  <c r="P263" i="16"/>
  <c r="M263" i="16"/>
  <c r="V263" i="16" s="1"/>
  <c r="L263" i="16"/>
  <c r="U263" i="16" s="1"/>
  <c r="W262" i="16"/>
  <c r="T262" i="16"/>
  <c r="R262" i="16"/>
  <c r="S262" i="16" s="1"/>
  <c r="Q262" i="16"/>
  <c r="P262" i="16"/>
  <c r="M262" i="16"/>
  <c r="V262" i="16" s="1"/>
  <c r="L262" i="16"/>
  <c r="U262" i="16" s="1"/>
  <c r="W261" i="16"/>
  <c r="T261" i="16"/>
  <c r="R261" i="16"/>
  <c r="S261" i="16" s="1"/>
  <c r="Q261" i="16"/>
  <c r="P261" i="16"/>
  <c r="M261" i="16"/>
  <c r="V261" i="16" s="1"/>
  <c r="L261" i="16"/>
  <c r="U261" i="16" s="1"/>
  <c r="W260" i="16"/>
  <c r="T260" i="16"/>
  <c r="R260" i="16"/>
  <c r="S260" i="16" s="1"/>
  <c r="Q260" i="16"/>
  <c r="P260" i="16"/>
  <c r="M260" i="16"/>
  <c r="V260" i="16" s="1"/>
  <c r="L260" i="16"/>
  <c r="U260" i="16" s="1"/>
  <c r="W259" i="16"/>
  <c r="T259" i="16"/>
  <c r="R259" i="16"/>
  <c r="S259" i="16" s="1"/>
  <c r="Q259" i="16"/>
  <c r="P259" i="16"/>
  <c r="M259" i="16"/>
  <c r="V259" i="16" s="1"/>
  <c r="L259" i="16"/>
  <c r="U259" i="16" s="1"/>
  <c r="W258" i="16"/>
  <c r="T258" i="16"/>
  <c r="R258" i="16"/>
  <c r="S258" i="16" s="1"/>
  <c r="Q258" i="16"/>
  <c r="P258" i="16"/>
  <c r="M258" i="16"/>
  <c r="V258" i="16" s="1"/>
  <c r="L258" i="16"/>
  <c r="U258" i="16" s="1"/>
  <c r="W257" i="16"/>
  <c r="T257" i="16"/>
  <c r="R257" i="16"/>
  <c r="S257" i="16" s="1"/>
  <c r="Q257" i="16"/>
  <c r="P257" i="16"/>
  <c r="M257" i="16"/>
  <c r="V257" i="16" s="1"/>
  <c r="L257" i="16"/>
  <c r="U257" i="16" s="1"/>
  <c r="W256" i="16"/>
  <c r="T256" i="16"/>
  <c r="R256" i="16"/>
  <c r="S256" i="16" s="1"/>
  <c r="Q256" i="16"/>
  <c r="P256" i="16"/>
  <c r="M256" i="16"/>
  <c r="V256" i="16" s="1"/>
  <c r="L256" i="16"/>
  <c r="U256" i="16" s="1"/>
  <c r="W255" i="16"/>
  <c r="T255" i="16"/>
  <c r="R255" i="16"/>
  <c r="S255" i="16" s="1"/>
  <c r="Q255" i="16"/>
  <c r="P255" i="16"/>
  <c r="M255" i="16"/>
  <c r="V255" i="16" s="1"/>
  <c r="L255" i="16"/>
  <c r="U255" i="16" s="1"/>
  <c r="W254" i="16"/>
  <c r="T254" i="16"/>
  <c r="R254" i="16"/>
  <c r="S254" i="16" s="1"/>
  <c r="Q254" i="16"/>
  <c r="P254" i="16"/>
  <c r="M254" i="16"/>
  <c r="V254" i="16" s="1"/>
  <c r="L254" i="16"/>
  <c r="U254" i="16" s="1"/>
  <c r="W253" i="16"/>
  <c r="T253" i="16"/>
  <c r="R253" i="16"/>
  <c r="S253" i="16" s="1"/>
  <c r="Q253" i="16"/>
  <c r="P253" i="16"/>
  <c r="M253" i="16"/>
  <c r="V253" i="16" s="1"/>
  <c r="L253" i="16"/>
  <c r="U253" i="16" s="1"/>
  <c r="W252" i="16"/>
  <c r="T252" i="16"/>
  <c r="R252" i="16"/>
  <c r="S252" i="16" s="1"/>
  <c r="Q252" i="16"/>
  <c r="P252" i="16"/>
  <c r="M252" i="16"/>
  <c r="V252" i="16" s="1"/>
  <c r="L252" i="16"/>
  <c r="U252" i="16" s="1"/>
  <c r="W251" i="16"/>
  <c r="T251" i="16"/>
  <c r="R251" i="16"/>
  <c r="S251" i="16" s="1"/>
  <c r="Q251" i="16"/>
  <c r="P251" i="16"/>
  <c r="M251" i="16"/>
  <c r="V251" i="16" s="1"/>
  <c r="L251" i="16"/>
  <c r="U251" i="16" s="1"/>
  <c r="W250" i="16"/>
  <c r="T250" i="16"/>
  <c r="R250" i="16"/>
  <c r="S250" i="16" s="1"/>
  <c r="Q250" i="16"/>
  <c r="P250" i="16"/>
  <c r="M250" i="16"/>
  <c r="V250" i="16" s="1"/>
  <c r="L250" i="16"/>
  <c r="U250" i="16" s="1"/>
  <c r="W249" i="16"/>
  <c r="T249" i="16"/>
  <c r="R249" i="16"/>
  <c r="S249" i="16" s="1"/>
  <c r="Q249" i="16"/>
  <c r="P249" i="16"/>
  <c r="M249" i="16"/>
  <c r="V249" i="16" s="1"/>
  <c r="L249" i="16"/>
  <c r="U249" i="16" s="1"/>
  <c r="W248" i="16"/>
  <c r="T248" i="16"/>
  <c r="R248" i="16"/>
  <c r="S248" i="16" s="1"/>
  <c r="Q248" i="16"/>
  <c r="P248" i="16"/>
  <c r="M248" i="16"/>
  <c r="V248" i="16" s="1"/>
  <c r="L248" i="16"/>
  <c r="U248" i="16" s="1"/>
  <c r="W247" i="16"/>
  <c r="T247" i="16"/>
  <c r="R247" i="16"/>
  <c r="S247" i="16" s="1"/>
  <c r="Q247" i="16"/>
  <c r="P247" i="16"/>
  <c r="M247" i="16"/>
  <c r="V247" i="16" s="1"/>
  <c r="L247" i="16"/>
  <c r="U247" i="16" s="1"/>
  <c r="W246" i="16"/>
  <c r="T246" i="16"/>
  <c r="R246" i="16"/>
  <c r="S246" i="16" s="1"/>
  <c r="Q246" i="16"/>
  <c r="P246" i="16"/>
  <c r="M246" i="16"/>
  <c r="V246" i="16" s="1"/>
  <c r="L246" i="16"/>
  <c r="U246" i="16" s="1"/>
  <c r="W245" i="16"/>
  <c r="T245" i="16"/>
  <c r="R245" i="16"/>
  <c r="S245" i="16" s="1"/>
  <c r="Q245" i="16"/>
  <c r="P245" i="16"/>
  <c r="M245" i="16"/>
  <c r="V245" i="16" s="1"/>
  <c r="L245" i="16"/>
  <c r="U245" i="16" s="1"/>
  <c r="W244" i="16"/>
  <c r="T244" i="16"/>
  <c r="R244" i="16"/>
  <c r="S244" i="16" s="1"/>
  <c r="Q244" i="16"/>
  <c r="P244" i="16"/>
  <c r="M244" i="16"/>
  <c r="V244" i="16" s="1"/>
  <c r="L244" i="16"/>
  <c r="U244" i="16" s="1"/>
  <c r="W243" i="16"/>
  <c r="T243" i="16"/>
  <c r="R243" i="16"/>
  <c r="S243" i="16" s="1"/>
  <c r="Q243" i="16"/>
  <c r="P243" i="16"/>
  <c r="M243" i="16"/>
  <c r="V243" i="16" s="1"/>
  <c r="L243" i="16"/>
  <c r="U243" i="16" s="1"/>
  <c r="W242" i="16"/>
  <c r="T242" i="16"/>
  <c r="R242" i="16"/>
  <c r="S242" i="16" s="1"/>
  <c r="Q242" i="16"/>
  <c r="P242" i="16"/>
  <c r="M242" i="16"/>
  <c r="V242" i="16" s="1"/>
  <c r="L242" i="16"/>
  <c r="U242" i="16" s="1"/>
  <c r="W241" i="16"/>
  <c r="T241" i="16"/>
  <c r="R241" i="16"/>
  <c r="S241" i="16" s="1"/>
  <c r="Q241" i="16"/>
  <c r="P241" i="16"/>
  <c r="M241" i="16"/>
  <c r="V241" i="16" s="1"/>
  <c r="L241" i="16"/>
  <c r="U241" i="16" s="1"/>
  <c r="W240" i="16"/>
  <c r="T240" i="16"/>
  <c r="R240" i="16"/>
  <c r="S240" i="16" s="1"/>
  <c r="Q240" i="16"/>
  <c r="P240" i="16"/>
  <c r="M240" i="16"/>
  <c r="V240" i="16" s="1"/>
  <c r="L240" i="16"/>
  <c r="U240" i="16" s="1"/>
  <c r="W239" i="16"/>
  <c r="T239" i="16"/>
  <c r="R239" i="16"/>
  <c r="S239" i="16" s="1"/>
  <c r="Q239" i="16"/>
  <c r="P239" i="16"/>
  <c r="M239" i="16"/>
  <c r="V239" i="16" s="1"/>
  <c r="L239" i="16"/>
  <c r="U239" i="16" s="1"/>
  <c r="W238" i="16"/>
  <c r="T238" i="16"/>
  <c r="R238" i="16"/>
  <c r="S238" i="16" s="1"/>
  <c r="Q238" i="16"/>
  <c r="P238" i="16"/>
  <c r="M238" i="16"/>
  <c r="V238" i="16" s="1"/>
  <c r="L238" i="16"/>
  <c r="U238" i="16" s="1"/>
  <c r="W237" i="16"/>
  <c r="T237" i="16"/>
  <c r="R237" i="16"/>
  <c r="S237" i="16" s="1"/>
  <c r="Q237" i="16"/>
  <c r="P237" i="16"/>
  <c r="M237" i="16"/>
  <c r="V237" i="16" s="1"/>
  <c r="L237" i="16"/>
  <c r="U237" i="16" s="1"/>
  <c r="W236" i="16"/>
  <c r="T236" i="16"/>
  <c r="R236" i="16"/>
  <c r="S236" i="16" s="1"/>
  <c r="Q236" i="16"/>
  <c r="P236" i="16"/>
  <c r="M236" i="16"/>
  <c r="V236" i="16" s="1"/>
  <c r="L236" i="16"/>
  <c r="U236" i="16" s="1"/>
  <c r="W235" i="16"/>
  <c r="T235" i="16"/>
  <c r="R235" i="16"/>
  <c r="S235" i="16" s="1"/>
  <c r="Q235" i="16"/>
  <c r="P235" i="16"/>
  <c r="M235" i="16"/>
  <c r="V235" i="16" s="1"/>
  <c r="L235" i="16"/>
  <c r="U235" i="16" s="1"/>
  <c r="W234" i="16"/>
  <c r="T234" i="16"/>
  <c r="R234" i="16"/>
  <c r="S234" i="16" s="1"/>
  <c r="Q234" i="16"/>
  <c r="P234" i="16"/>
  <c r="M234" i="16"/>
  <c r="V234" i="16" s="1"/>
  <c r="L234" i="16"/>
  <c r="U234" i="16" s="1"/>
  <c r="W233" i="16"/>
  <c r="T233" i="16"/>
  <c r="R233" i="16"/>
  <c r="S233" i="16" s="1"/>
  <c r="Q233" i="16"/>
  <c r="P233" i="16"/>
  <c r="M233" i="16"/>
  <c r="V233" i="16" s="1"/>
  <c r="L233" i="16"/>
  <c r="U233" i="16" s="1"/>
  <c r="W232" i="16"/>
  <c r="T232" i="16"/>
  <c r="R232" i="16"/>
  <c r="S232" i="16" s="1"/>
  <c r="Q232" i="16"/>
  <c r="P232" i="16"/>
  <c r="M232" i="16"/>
  <c r="V232" i="16" s="1"/>
  <c r="L232" i="16"/>
  <c r="U232" i="16" s="1"/>
  <c r="W231" i="16"/>
  <c r="T231" i="16"/>
  <c r="R231" i="16"/>
  <c r="S231" i="16" s="1"/>
  <c r="Q231" i="16"/>
  <c r="P231" i="16"/>
  <c r="M231" i="16"/>
  <c r="V231" i="16" s="1"/>
  <c r="L231" i="16"/>
  <c r="U231" i="16" s="1"/>
  <c r="W230" i="16"/>
  <c r="T230" i="16"/>
  <c r="R230" i="16"/>
  <c r="S230" i="16" s="1"/>
  <c r="Q230" i="16"/>
  <c r="P230" i="16"/>
  <c r="M230" i="16"/>
  <c r="V230" i="16" s="1"/>
  <c r="L230" i="16"/>
  <c r="U230" i="16" s="1"/>
  <c r="W229" i="16"/>
  <c r="T229" i="16"/>
  <c r="R229" i="16"/>
  <c r="S229" i="16" s="1"/>
  <c r="Q229" i="16"/>
  <c r="P229" i="16"/>
  <c r="M229" i="16"/>
  <c r="V229" i="16" s="1"/>
  <c r="L229" i="16"/>
  <c r="U229" i="16" s="1"/>
  <c r="W228" i="16"/>
  <c r="T228" i="16"/>
  <c r="R228" i="16"/>
  <c r="S228" i="16" s="1"/>
  <c r="Q228" i="16"/>
  <c r="P228" i="16"/>
  <c r="M228" i="16"/>
  <c r="V228" i="16" s="1"/>
  <c r="L228" i="16"/>
  <c r="U228" i="16" s="1"/>
  <c r="W227" i="16"/>
  <c r="T227" i="16"/>
  <c r="R227" i="16"/>
  <c r="S227" i="16" s="1"/>
  <c r="Q227" i="16"/>
  <c r="P227" i="16"/>
  <c r="M227" i="16"/>
  <c r="V227" i="16" s="1"/>
  <c r="L227" i="16"/>
  <c r="U227" i="16" s="1"/>
  <c r="W226" i="16"/>
  <c r="T226" i="16"/>
  <c r="R226" i="16"/>
  <c r="S226" i="16" s="1"/>
  <c r="Q226" i="16"/>
  <c r="P226" i="16"/>
  <c r="M226" i="16"/>
  <c r="V226" i="16" s="1"/>
  <c r="L226" i="16"/>
  <c r="U226" i="16" s="1"/>
  <c r="W225" i="16"/>
  <c r="T225" i="16"/>
  <c r="R225" i="16"/>
  <c r="S225" i="16" s="1"/>
  <c r="Q225" i="16"/>
  <c r="P225" i="16"/>
  <c r="M225" i="16"/>
  <c r="V225" i="16" s="1"/>
  <c r="L225" i="16"/>
  <c r="U225" i="16" s="1"/>
  <c r="W224" i="16"/>
  <c r="T224" i="16"/>
  <c r="R224" i="16"/>
  <c r="S224" i="16" s="1"/>
  <c r="Q224" i="16"/>
  <c r="P224" i="16"/>
  <c r="M224" i="16"/>
  <c r="V224" i="16" s="1"/>
  <c r="L224" i="16"/>
  <c r="U224" i="16" s="1"/>
  <c r="W223" i="16"/>
  <c r="T223" i="16"/>
  <c r="R223" i="16"/>
  <c r="S223" i="16" s="1"/>
  <c r="Q223" i="16"/>
  <c r="P223" i="16"/>
  <c r="M223" i="16"/>
  <c r="V223" i="16" s="1"/>
  <c r="L223" i="16"/>
  <c r="U223" i="16" s="1"/>
  <c r="W222" i="16"/>
  <c r="T222" i="16"/>
  <c r="R222" i="16"/>
  <c r="S222" i="16" s="1"/>
  <c r="Q222" i="16"/>
  <c r="P222" i="16"/>
  <c r="M222" i="16"/>
  <c r="V222" i="16" s="1"/>
  <c r="L222" i="16"/>
  <c r="U222" i="16" s="1"/>
  <c r="W221" i="16"/>
  <c r="T221" i="16"/>
  <c r="R221" i="16"/>
  <c r="S221" i="16" s="1"/>
  <c r="Q221" i="16"/>
  <c r="P221" i="16"/>
  <c r="M221" i="16"/>
  <c r="V221" i="16" s="1"/>
  <c r="L221" i="16"/>
  <c r="U221" i="16" s="1"/>
  <c r="W220" i="16"/>
  <c r="T220" i="16"/>
  <c r="R220" i="16"/>
  <c r="S220" i="16" s="1"/>
  <c r="Q220" i="16"/>
  <c r="P220" i="16"/>
  <c r="M220" i="16"/>
  <c r="V220" i="16" s="1"/>
  <c r="L220" i="16"/>
  <c r="U220" i="16" s="1"/>
  <c r="W219" i="16"/>
  <c r="T219" i="16"/>
  <c r="R219" i="16"/>
  <c r="S219" i="16" s="1"/>
  <c r="Q219" i="16"/>
  <c r="P219" i="16"/>
  <c r="M219" i="16"/>
  <c r="V219" i="16" s="1"/>
  <c r="L219" i="16"/>
  <c r="U219" i="16" s="1"/>
  <c r="W218" i="16"/>
  <c r="T218" i="16"/>
  <c r="R218" i="16"/>
  <c r="S218" i="16" s="1"/>
  <c r="Q218" i="16"/>
  <c r="P218" i="16"/>
  <c r="M218" i="16"/>
  <c r="V218" i="16" s="1"/>
  <c r="L218" i="16"/>
  <c r="U218" i="16" s="1"/>
  <c r="W217" i="16"/>
  <c r="T217" i="16"/>
  <c r="R217" i="16"/>
  <c r="S217" i="16" s="1"/>
  <c r="Q217" i="16"/>
  <c r="P217" i="16"/>
  <c r="M217" i="16"/>
  <c r="V217" i="16" s="1"/>
  <c r="L217" i="16"/>
  <c r="U217" i="16" s="1"/>
  <c r="W216" i="16"/>
  <c r="T216" i="16"/>
  <c r="R216" i="16"/>
  <c r="S216" i="16" s="1"/>
  <c r="Q216" i="16"/>
  <c r="P216" i="16"/>
  <c r="M216" i="16"/>
  <c r="V216" i="16" s="1"/>
  <c r="L216" i="16"/>
  <c r="U216" i="16" s="1"/>
  <c r="W215" i="16"/>
  <c r="T215" i="16"/>
  <c r="R215" i="16"/>
  <c r="S215" i="16" s="1"/>
  <c r="Q215" i="16"/>
  <c r="P215" i="16"/>
  <c r="M215" i="16"/>
  <c r="V215" i="16" s="1"/>
  <c r="L215" i="16"/>
  <c r="U215" i="16" s="1"/>
  <c r="W214" i="16"/>
  <c r="T214" i="16"/>
  <c r="R214" i="16"/>
  <c r="S214" i="16" s="1"/>
  <c r="Q214" i="16"/>
  <c r="P214" i="16"/>
  <c r="M214" i="16"/>
  <c r="V214" i="16" s="1"/>
  <c r="L214" i="16"/>
  <c r="U214" i="16" s="1"/>
  <c r="W213" i="16"/>
  <c r="T213" i="16"/>
  <c r="R213" i="16"/>
  <c r="S213" i="16" s="1"/>
  <c r="Q213" i="16"/>
  <c r="P213" i="16"/>
  <c r="M213" i="16"/>
  <c r="V213" i="16" s="1"/>
  <c r="L213" i="16"/>
  <c r="U213" i="16" s="1"/>
  <c r="W212" i="16"/>
  <c r="T212" i="16"/>
  <c r="R212" i="16"/>
  <c r="S212" i="16" s="1"/>
  <c r="Q212" i="16"/>
  <c r="P212" i="16"/>
  <c r="M212" i="16"/>
  <c r="V212" i="16" s="1"/>
  <c r="L212" i="16"/>
  <c r="U212" i="16" s="1"/>
  <c r="W211" i="16"/>
  <c r="T211" i="16"/>
  <c r="R211" i="16"/>
  <c r="S211" i="16" s="1"/>
  <c r="Q211" i="16"/>
  <c r="P211" i="16"/>
  <c r="M211" i="16"/>
  <c r="V211" i="16" s="1"/>
  <c r="L211" i="16"/>
  <c r="U211" i="16" s="1"/>
  <c r="W210" i="16"/>
  <c r="T210" i="16"/>
  <c r="R210" i="16"/>
  <c r="S210" i="16" s="1"/>
  <c r="Q210" i="16"/>
  <c r="P210" i="16"/>
  <c r="M210" i="16"/>
  <c r="V210" i="16" s="1"/>
  <c r="L210" i="16"/>
  <c r="U210" i="16" s="1"/>
  <c r="W209" i="16"/>
  <c r="T209" i="16"/>
  <c r="R209" i="16"/>
  <c r="S209" i="16" s="1"/>
  <c r="Q209" i="16"/>
  <c r="P209" i="16"/>
  <c r="M209" i="16"/>
  <c r="V209" i="16" s="1"/>
  <c r="L209" i="16"/>
  <c r="U209" i="16" s="1"/>
  <c r="W208" i="16"/>
  <c r="T208" i="16"/>
  <c r="R208" i="16"/>
  <c r="S208" i="16" s="1"/>
  <c r="Q208" i="16"/>
  <c r="P208" i="16"/>
  <c r="M208" i="16"/>
  <c r="V208" i="16" s="1"/>
  <c r="L208" i="16"/>
  <c r="U208" i="16" s="1"/>
  <c r="W207" i="16"/>
  <c r="T207" i="16"/>
  <c r="R207" i="16"/>
  <c r="S207" i="16" s="1"/>
  <c r="Q207" i="16"/>
  <c r="P207" i="16"/>
  <c r="M207" i="16"/>
  <c r="V207" i="16" s="1"/>
  <c r="L207" i="16"/>
  <c r="U207" i="16" s="1"/>
  <c r="W206" i="16"/>
  <c r="T206" i="16"/>
  <c r="R206" i="16"/>
  <c r="S206" i="16" s="1"/>
  <c r="Q206" i="16"/>
  <c r="P206" i="16"/>
  <c r="M206" i="16"/>
  <c r="V206" i="16" s="1"/>
  <c r="L206" i="16"/>
  <c r="U206" i="16" s="1"/>
  <c r="W205" i="16"/>
  <c r="T205" i="16"/>
  <c r="R205" i="16"/>
  <c r="S205" i="16" s="1"/>
  <c r="Q205" i="16"/>
  <c r="P205" i="16"/>
  <c r="M205" i="16"/>
  <c r="V205" i="16" s="1"/>
  <c r="L205" i="16"/>
  <c r="U205" i="16" s="1"/>
  <c r="W204" i="16"/>
  <c r="T204" i="16"/>
  <c r="R204" i="16"/>
  <c r="S204" i="16" s="1"/>
  <c r="Q204" i="16"/>
  <c r="P204" i="16"/>
  <c r="M204" i="16"/>
  <c r="V204" i="16" s="1"/>
  <c r="L204" i="16"/>
  <c r="U204" i="16" s="1"/>
  <c r="W203" i="16"/>
  <c r="T203" i="16"/>
  <c r="R203" i="16"/>
  <c r="S203" i="16" s="1"/>
  <c r="Q203" i="16"/>
  <c r="P203" i="16"/>
  <c r="M203" i="16"/>
  <c r="V203" i="16" s="1"/>
  <c r="L203" i="16"/>
  <c r="U203" i="16" s="1"/>
  <c r="W202" i="16"/>
  <c r="T202" i="16"/>
  <c r="R202" i="16"/>
  <c r="S202" i="16" s="1"/>
  <c r="Q202" i="16"/>
  <c r="P202" i="16"/>
  <c r="M202" i="16"/>
  <c r="V202" i="16" s="1"/>
  <c r="L202" i="16"/>
  <c r="U202" i="16" s="1"/>
  <c r="W201" i="16"/>
  <c r="T201" i="16"/>
  <c r="R201" i="16"/>
  <c r="S201" i="16" s="1"/>
  <c r="Q201" i="16"/>
  <c r="P201" i="16"/>
  <c r="M201" i="16"/>
  <c r="V201" i="16" s="1"/>
  <c r="L201" i="16"/>
  <c r="U201" i="16" s="1"/>
  <c r="W200" i="16"/>
  <c r="T200" i="16"/>
  <c r="R200" i="16"/>
  <c r="S200" i="16" s="1"/>
  <c r="Q200" i="16"/>
  <c r="P200" i="16"/>
  <c r="M200" i="16"/>
  <c r="V200" i="16" s="1"/>
  <c r="L200" i="16"/>
  <c r="U200" i="16" s="1"/>
  <c r="W199" i="16"/>
  <c r="T199" i="16"/>
  <c r="R199" i="16"/>
  <c r="S199" i="16" s="1"/>
  <c r="Q199" i="16"/>
  <c r="P199" i="16"/>
  <c r="M199" i="16"/>
  <c r="V199" i="16" s="1"/>
  <c r="L199" i="16"/>
  <c r="U199" i="16" s="1"/>
  <c r="W198" i="16"/>
  <c r="T198" i="16"/>
  <c r="R198" i="16"/>
  <c r="S198" i="16" s="1"/>
  <c r="Q198" i="16"/>
  <c r="P198" i="16"/>
  <c r="M198" i="16"/>
  <c r="V198" i="16" s="1"/>
  <c r="L198" i="16"/>
  <c r="U198" i="16" s="1"/>
  <c r="W197" i="16"/>
  <c r="T197" i="16"/>
  <c r="R197" i="16"/>
  <c r="S197" i="16" s="1"/>
  <c r="Q197" i="16"/>
  <c r="P197" i="16"/>
  <c r="M197" i="16"/>
  <c r="V197" i="16" s="1"/>
  <c r="L197" i="16"/>
  <c r="U197" i="16" s="1"/>
  <c r="W196" i="16"/>
  <c r="T196" i="16"/>
  <c r="R196" i="16"/>
  <c r="S196" i="16" s="1"/>
  <c r="Q196" i="16"/>
  <c r="P196" i="16"/>
  <c r="M196" i="16"/>
  <c r="V196" i="16" s="1"/>
  <c r="L196" i="16"/>
  <c r="U196" i="16" s="1"/>
  <c r="W195" i="16"/>
  <c r="T195" i="16"/>
  <c r="R195" i="16"/>
  <c r="S195" i="16" s="1"/>
  <c r="Q195" i="16"/>
  <c r="P195" i="16"/>
  <c r="M195" i="16"/>
  <c r="V195" i="16" s="1"/>
  <c r="L195" i="16"/>
  <c r="U195" i="16" s="1"/>
  <c r="W194" i="16"/>
  <c r="T194" i="16"/>
  <c r="R194" i="16"/>
  <c r="S194" i="16" s="1"/>
  <c r="Q194" i="16"/>
  <c r="P194" i="16"/>
  <c r="M194" i="16"/>
  <c r="V194" i="16" s="1"/>
  <c r="L194" i="16"/>
  <c r="U194" i="16" s="1"/>
  <c r="W193" i="16"/>
  <c r="T193" i="16"/>
  <c r="R193" i="16"/>
  <c r="S193" i="16" s="1"/>
  <c r="Q193" i="16"/>
  <c r="P193" i="16"/>
  <c r="M193" i="16"/>
  <c r="V193" i="16" s="1"/>
  <c r="L193" i="16"/>
  <c r="U193" i="16" s="1"/>
  <c r="W192" i="16"/>
  <c r="T192" i="16"/>
  <c r="R192" i="16"/>
  <c r="S192" i="16" s="1"/>
  <c r="Q192" i="16"/>
  <c r="P192" i="16"/>
  <c r="M192" i="16"/>
  <c r="V192" i="16" s="1"/>
  <c r="L192" i="16"/>
  <c r="U192" i="16" s="1"/>
  <c r="W191" i="16"/>
  <c r="T191" i="16"/>
  <c r="R191" i="16"/>
  <c r="S191" i="16" s="1"/>
  <c r="Q191" i="16"/>
  <c r="P191" i="16"/>
  <c r="M191" i="16"/>
  <c r="V191" i="16" s="1"/>
  <c r="L191" i="16"/>
  <c r="U191" i="16" s="1"/>
  <c r="W190" i="16"/>
  <c r="T190" i="16"/>
  <c r="R190" i="16"/>
  <c r="S190" i="16" s="1"/>
  <c r="Q190" i="16"/>
  <c r="P190" i="16"/>
  <c r="M190" i="16"/>
  <c r="V190" i="16" s="1"/>
  <c r="L190" i="16"/>
  <c r="U190" i="16" s="1"/>
  <c r="W189" i="16"/>
  <c r="T189" i="16"/>
  <c r="R189" i="16"/>
  <c r="S189" i="16" s="1"/>
  <c r="Q189" i="16"/>
  <c r="P189" i="16"/>
  <c r="M189" i="16"/>
  <c r="V189" i="16" s="1"/>
  <c r="L189" i="16"/>
  <c r="U189" i="16" s="1"/>
  <c r="W188" i="16"/>
  <c r="T188" i="16"/>
  <c r="R188" i="16"/>
  <c r="S188" i="16" s="1"/>
  <c r="Q188" i="16"/>
  <c r="P188" i="16"/>
  <c r="M188" i="16"/>
  <c r="V188" i="16" s="1"/>
  <c r="L188" i="16"/>
  <c r="U188" i="16" s="1"/>
  <c r="W187" i="16"/>
  <c r="T187" i="16"/>
  <c r="R187" i="16"/>
  <c r="S187" i="16" s="1"/>
  <c r="Q187" i="16"/>
  <c r="P187" i="16"/>
  <c r="M187" i="16"/>
  <c r="V187" i="16" s="1"/>
  <c r="L187" i="16"/>
  <c r="U187" i="16" s="1"/>
  <c r="W186" i="16"/>
  <c r="T186" i="16"/>
  <c r="R186" i="16"/>
  <c r="S186" i="16" s="1"/>
  <c r="Q186" i="16"/>
  <c r="P186" i="16"/>
  <c r="M186" i="16"/>
  <c r="V186" i="16" s="1"/>
  <c r="L186" i="16"/>
  <c r="U186" i="16" s="1"/>
  <c r="W185" i="16"/>
  <c r="T185" i="16"/>
  <c r="R185" i="16"/>
  <c r="S185" i="16" s="1"/>
  <c r="Q185" i="16"/>
  <c r="P185" i="16"/>
  <c r="M185" i="16"/>
  <c r="V185" i="16" s="1"/>
  <c r="L185" i="16"/>
  <c r="U185" i="16" s="1"/>
  <c r="W184" i="16"/>
  <c r="T184" i="16"/>
  <c r="R184" i="16"/>
  <c r="S184" i="16" s="1"/>
  <c r="Q184" i="16"/>
  <c r="P184" i="16"/>
  <c r="M184" i="16"/>
  <c r="V184" i="16" s="1"/>
  <c r="L184" i="16"/>
  <c r="U184" i="16" s="1"/>
  <c r="W183" i="16"/>
  <c r="T183" i="16"/>
  <c r="R183" i="16"/>
  <c r="S183" i="16" s="1"/>
  <c r="Q183" i="16"/>
  <c r="P183" i="16"/>
  <c r="M183" i="16"/>
  <c r="V183" i="16" s="1"/>
  <c r="L183" i="16"/>
  <c r="U183" i="16" s="1"/>
  <c r="W182" i="16"/>
  <c r="T182" i="16"/>
  <c r="R182" i="16"/>
  <c r="S182" i="16" s="1"/>
  <c r="Q182" i="16"/>
  <c r="P182" i="16"/>
  <c r="M182" i="16"/>
  <c r="V182" i="16" s="1"/>
  <c r="L182" i="16"/>
  <c r="U182" i="16" s="1"/>
  <c r="W181" i="16"/>
  <c r="T181" i="16"/>
  <c r="R181" i="16"/>
  <c r="S181" i="16" s="1"/>
  <c r="Q181" i="16"/>
  <c r="P181" i="16"/>
  <c r="M181" i="16"/>
  <c r="V181" i="16" s="1"/>
  <c r="L181" i="16"/>
  <c r="U181" i="16" s="1"/>
  <c r="W180" i="16"/>
  <c r="T180" i="16"/>
  <c r="R180" i="16"/>
  <c r="S180" i="16" s="1"/>
  <c r="Q180" i="16"/>
  <c r="P180" i="16"/>
  <c r="M180" i="16"/>
  <c r="V180" i="16" s="1"/>
  <c r="L180" i="16"/>
  <c r="U180" i="16" s="1"/>
  <c r="W179" i="16"/>
  <c r="T179" i="16"/>
  <c r="R179" i="16"/>
  <c r="S179" i="16" s="1"/>
  <c r="Q179" i="16"/>
  <c r="P179" i="16"/>
  <c r="M179" i="16"/>
  <c r="V179" i="16" s="1"/>
  <c r="L179" i="16"/>
  <c r="U179" i="16" s="1"/>
  <c r="W178" i="16"/>
  <c r="T178" i="16"/>
  <c r="R178" i="16"/>
  <c r="S178" i="16" s="1"/>
  <c r="Q178" i="16"/>
  <c r="P178" i="16"/>
  <c r="M178" i="16"/>
  <c r="V178" i="16" s="1"/>
  <c r="L178" i="16"/>
  <c r="U178" i="16" s="1"/>
  <c r="W177" i="16"/>
  <c r="T177" i="16"/>
  <c r="R177" i="16"/>
  <c r="S177" i="16" s="1"/>
  <c r="Q177" i="16"/>
  <c r="P177" i="16"/>
  <c r="M177" i="16"/>
  <c r="V177" i="16" s="1"/>
  <c r="L177" i="16"/>
  <c r="U177" i="16" s="1"/>
  <c r="W176" i="16"/>
  <c r="T176" i="16"/>
  <c r="R176" i="16"/>
  <c r="S176" i="16" s="1"/>
  <c r="Q176" i="16"/>
  <c r="P176" i="16"/>
  <c r="M176" i="16"/>
  <c r="V176" i="16" s="1"/>
  <c r="L176" i="16"/>
  <c r="U176" i="16" s="1"/>
  <c r="W175" i="16"/>
  <c r="T175" i="16"/>
  <c r="R175" i="16"/>
  <c r="S175" i="16" s="1"/>
  <c r="Q175" i="16"/>
  <c r="P175" i="16"/>
  <c r="M175" i="16"/>
  <c r="V175" i="16" s="1"/>
  <c r="L175" i="16"/>
  <c r="U175" i="16" s="1"/>
  <c r="W174" i="16"/>
  <c r="T174" i="16"/>
  <c r="R174" i="16"/>
  <c r="S174" i="16" s="1"/>
  <c r="Q174" i="16"/>
  <c r="P174" i="16"/>
  <c r="M174" i="16"/>
  <c r="V174" i="16" s="1"/>
  <c r="L174" i="16"/>
  <c r="U174" i="16" s="1"/>
  <c r="W173" i="16"/>
  <c r="T173" i="16"/>
  <c r="R173" i="16"/>
  <c r="S173" i="16" s="1"/>
  <c r="Q173" i="16"/>
  <c r="P173" i="16"/>
  <c r="M173" i="16"/>
  <c r="V173" i="16" s="1"/>
  <c r="L173" i="16"/>
  <c r="U173" i="16" s="1"/>
  <c r="W172" i="16"/>
  <c r="T172" i="16"/>
  <c r="R172" i="16"/>
  <c r="S172" i="16" s="1"/>
  <c r="Q172" i="16"/>
  <c r="P172" i="16"/>
  <c r="M172" i="16"/>
  <c r="V172" i="16" s="1"/>
  <c r="L172" i="16"/>
  <c r="U172" i="16" s="1"/>
  <c r="W171" i="16"/>
  <c r="T171" i="16"/>
  <c r="R171" i="16"/>
  <c r="S171" i="16" s="1"/>
  <c r="Q171" i="16"/>
  <c r="P171" i="16"/>
  <c r="M171" i="16"/>
  <c r="V171" i="16" s="1"/>
  <c r="L171" i="16"/>
  <c r="U171" i="16" s="1"/>
  <c r="W170" i="16"/>
  <c r="T170" i="16"/>
  <c r="R170" i="16"/>
  <c r="S170" i="16" s="1"/>
  <c r="Q170" i="16"/>
  <c r="P170" i="16"/>
  <c r="M170" i="16"/>
  <c r="V170" i="16" s="1"/>
  <c r="L170" i="16"/>
  <c r="U170" i="16" s="1"/>
  <c r="W169" i="16"/>
  <c r="T169" i="16"/>
  <c r="R169" i="16"/>
  <c r="S169" i="16" s="1"/>
  <c r="Q169" i="16"/>
  <c r="P169" i="16"/>
  <c r="M169" i="16"/>
  <c r="V169" i="16" s="1"/>
  <c r="L169" i="16"/>
  <c r="U169" i="16" s="1"/>
  <c r="W168" i="16"/>
  <c r="T168" i="16"/>
  <c r="R168" i="16"/>
  <c r="S168" i="16" s="1"/>
  <c r="Q168" i="16"/>
  <c r="P168" i="16"/>
  <c r="M168" i="16"/>
  <c r="V168" i="16" s="1"/>
  <c r="L168" i="16"/>
  <c r="U168" i="16" s="1"/>
  <c r="W167" i="16"/>
  <c r="V167" i="16"/>
  <c r="T167" i="16"/>
  <c r="R167" i="16"/>
  <c r="S167" i="16" s="1"/>
  <c r="Q167" i="16"/>
  <c r="P167" i="16"/>
  <c r="M167" i="16"/>
  <c r="L167" i="16"/>
  <c r="U167" i="16" s="1"/>
  <c r="W166" i="16"/>
  <c r="T166" i="16"/>
  <c r="R166" i="16"/>
  <c r="S166" i="16" s="1"/>
  <c r="Q166" i="16"/>
  <c r="P166" i="16"/>
  <c r="M166" i="16"/>
  <c r="V166" i="16" s="1"/>
  <c r="L166" i="16"/>
  <c r="U166" i="16" s="1"/>
  <c r="W165" i="16"/>
  <c r="T165" i="16"/>
  <c r="R165" i="16"/>
  <c r="S165" i="16" s="1"/>
  <c r="Q165" i="16"/>
  <c r="P165" i="16"/>
  <c r="M165" i="16"/>
  <c r="V165" i="16" s="1"/>
  <c r="L165" i="16"/>
  <c r="U165" i="16" s="1"/>
  <c r="W164" i="16"/>
  <c r="T164" i="16"/>
  <c r="R164" i="16"/>
  <c r="S164" i="16" s="1"/>
  <c r="Q164" i="16"/>
  <c r="P164" i="16"/>
  <c r="M164" i="16"/>
  <c r="V164" i="16" s="1"/>
  <c r="L164" i="16"/>
  <c r="U164" i="16" s="1"/>
  <c r="W163" i="16"/>
  <c r="T163" i="16"/>
  <c r="R163" i="16"/>
  <c r="S163" i="16" s="1"/>
  <c r="Q163" i="16"/>
  <c r="P163" i="16"/>
  <c r="M163" i="16"/>
  <c r="V163" i="16" s="1"/>
  <c r="L163" i="16"/>
  <c r="U163" i="16" s="1"/>
  <c r="W162" i="16"/>
  <c r="T162" i="16"/>
  <c r="R162" i="16"/>
  <c r="S162" i="16" s="1"/>
  <c r="Q162" i="16"/>
  <c r="P162" i="16"/>
  <c r="M162" i="16"/>
  <c r="V162" i="16" s="1"/>
  <c r="L162" i="16"/>
  <c r="U162" i="16" s="1"/>
  <c r="W161" i="16"/>
  <c r="T161" i="16"/>
  <c r="R161" i="16"/>
  <c r="S161" i="16" s="1"/>
  <c r="Q161" i="16"/>
  <c r="P161" i="16"/>
  <c r="M161" i="16"/>
  <c r="V161" i="16" s="1"/>
  <c r="L161" i="16"/>
  <c r="U161" i="16" s="1"/>
  <c r="W160" i="16"/>
  <c r="T160" i="16"/>
  <c r="R160" i="16"/>
  <c r="S160" i="16" s="1"/>
  <c r="Q160" i="16"/>
  <c r="P160" i="16"/>
  <c r="M160" i="16"/>
  <c r="V160" i="16" s="1"/>
  <c r="L160" i="16"/>
  <c r="U160" i="16" s="1"/>
  <c r="W159" i="16"/>
  <c r="T159" i="16"/>
  <c r="R159" i="16"/>
  <c r="S159" i="16" s="1"/>
  <c r="Q159" i="16"/>
  <c r="P159" i="16"/>
  <c r="M159" i="16"/>
  <c r="V159" i="16" s="1"/>
  <c r="L159" i="16"/>
  <c r="U159" i="16" s="1"/>
  <c r="W158" i="16"/>
  <c r="T158" i="16"/>
  <c r="R158" i="16"/>
  <c r="S158" i="16" s="1"/>
  <c r="Q158" i="16"/>
  <c r="P158" i="16"/>
  <c r="M158" i="16"/>
  <c r="V158" i="16" s="1"/>
  <c r="L158" i="16"/>
  <c r="U158" i="16" s="1"/>
  <c r="W157" i="16"/>
  <c r="T157" i="16"/>
  <c r="R157" i="16"/>
  <c r="S157" i="16" s="1"/>
  <c r="Q157" i="16"/>
  <c r="P157" i="16"/>
  <c r="M157" i="16"/>
  <c r="V157" i="16" s="1"/>
  <c r="L157" i="16"/>
  <c r="U157" i="16" s="1"/>
  <c r="W156" i="16"/>
  <c r="T156" i="16"/>
  <c r="R156" i="16"/>
  <c r="S156" i="16" s="1"/>
  <c r="Q156" i="16"/>
  <c r="P156" i="16"/>
  <c r="M156" i="16"/>
  <c r="V156" i="16" s="1"/>
  <c r="L156" i="16"/>
  <c r="U156" i="16" s="1"/>
  <c r="W155" i="16"/>
  <c r="T155" i="16"/>
  <c r="R155" i="16"/>
  <c r="S155" i="16" s="1"/>
  <c r="Q155" i="16"/>
  <c r="P155" i="16"/>
  <c r="M155" i="16"/>
  <c r="V155" i="16" s="1"/>
  <c r="L155" i="16"/>
  <c r="U155" i="16" s="1"/>
  <c r="W154" i="16"/>
  <c r="T154" i="16"/>
  <c r="R154" i="16"/>
  <c r="S154" i="16" s="1"/>
  <c r="Q154" i="16"/>
  <c r="P154" i="16"/>
  <c r="M154" i="16"/>
  <c r="V154" i="16" s="1"/>
  <c r="L154" i="16"/>
  <c r="U154" i="16" s="1"/>
  <c r="W153" i="16"/>
  <c r="T153" i="16"/>
  <c r="R153" i="16"/>
  <c r="S153" i="16" s="1"/>
  <c r="Q153" i="16"/>
  <c r="P153" i="16"/>
  <c r="M153" i="16"/>
  <c r="V153" i="16" s="1"/>
  <c r="L153" i="16"/>
  <c r="U153" i="16" s="1"/>
  <c r="W152" i="16"/>
  <c r="T152" i="16"/>
  <c r="R152" i="16"/>
  <c r="S152" i="16" s="1"/>
  <c r="Q152" i="16"/>
  <c r="P152" i="16"/>
  <c r="M152" i="16"/>
  <c r="V152" i="16" s="1"/>
  <c r="L152" i="16"/>
  <c r="U152" i="16" s="1"/>
  <c r="W151" i="16"/>
  <c r="T151" i="16"/>
  <c r="R151" i="16"/>
  <c r="S151" i="16" s="1"/>
  <c r="Q151" i="16"/>
  <c r="P151" i="16"/>
  <c r="M151" i="16"/>
  <c r="V151" i="16" s="1"/>
  <c r="L151" i="16"/>
  <c r="U151" i="16" s="1"/>
  <c r="W150" i="16"/>
  <c r="T150" i="16"/>
  <c r="R150" i="16"/>
  <c r="S150" i="16" s="1"/>
  <c r="Q150" i="16"/>
  <c r="P150" i="16"/>
  <c r="M150" i="16"/>
  <c r="V150" i="16" s="1"/>
  <c r="L150" i="16"/>
  <c r="U150" i="16" s="1"/>
  <c r="W149" i="16"/>
  <c r="T149" i="16"/>
  <c r="R149" i="16"/>
  <c r="S149" i="16" s="1"/>
  <c r="Q149" i="16"/>
  <c r="P149" i="16"/>
  <c r="M149" i="16"/>
  <c r="V149" i="16" s="1"/>
  <c r="L149" i="16"/>
  <c r="U149" i="16" s="1"/>
  <c r="W148" i="16"/>
  <c r="T148" i="16"/>
  <c r="R148" i="16"/>
  <c r="S148" i="16" s="1"/>
  <c r="Q148" i="16"/>
  <c r="P148" i="16"/>
  <c r="M148" i="16"/>
  <c r="V148" i="16" s="1"/>
  <c r="L148" i="16"/>
  <c r="U148" i="16" s="1"/>
  <c r="W147" i="16"/>
  <c r="T147" i="16"/>
  <c r="R147" i="16"/>
  <c r="S147" i="16" s="1"/>
  <c r="Q147" i="16"/>
  <c r="P147" i="16"/>
  <c r="M147" i="16"/>
  <c r="V147" i="16" s="1"/>
  <c r="L147" i="16"/>
  <c r="U147" i="16" s="1"/>
  <c r="W146" i="16"/>
  <c r="T146" i="16"/>
  <c r="R146" i="16"/>
  <c r="S146" i="16" s="1"/>
  <c r="Q146" i="16"/>
  <c r="P146" i="16"/>
  <c r="M146" i="16"/>
  <c r="V146" i="16" s="1"/>
  <c r="L146" i="16"/>
  <c r="U146" i="16" s="1"/>
  <c r="W145" i="16"/>
  <c r="T145" i="16"/>
  <c r="R145" i="16"/>
  <c r="S145" i="16" s="1"/>
  <c r="Q145" i="16"/>
  <c r="P145" i="16"/>
  <c r="M145" i="16"/>
  <c r="V145" i="16" s="1"/>
  <c r="L145" i="16"/>
  <c r="U145" i="16" s="1"/>
  <c r="W144" i="16"/>
  <c r="T144" i="16"/>
  <c r="R144" i="16"/>
  <c r="S144" i="16" s="1"/>
  <c r="Q144" i="16"/>
  <c r="P144" i="16"/>
  <c r="M144" i="16"/>
  <c r="V144" i="16" s="1"/>
  <c r="L144" i="16"/>
  <c r="U144" i="16" s="1"/>
  <c r="W143" i="16"/>
  <c r="T143" i="16"/>
  <c r="R143" i="16"/>
  <c r="S143" i="16" s="1"/>
  <c r="Q143" i="16"/>
  <c r="P143" i="16"/>
  <c r="M143" i="16"/>
  <c r="V143" i="16" s="1"/>
  <c r="L143" i="16"/>
  <c r="U143" i="16" s="1"/>
  <c r="W142" i="16"/>
  <c r="T142" i="16"/>
  <c r="R142" i="16"/>
  <c r="S142" i="16" s="1"/>
  <c r="Q142" i="16"/>
  <c r="P142" i="16"/>
  <c r="M142" i="16"/>
  <c r="V142" i="16" s="1"/>
  <c r="L142" i="16"/>
  <c r="U142" i="16" s="1"/>
  <c r="W141" i="16"/>
  <c r="T141" i="16"/>
  <c r="R141" i="16"/>
  <c r="S141" i="16" s="1"/>
  <c r="Q141" i="16"/>
  <c r="P141" i="16"/>
  <c r="M141" i="16"/>
  <c r="V141" i="16" s="1"/>
  <c r="L141" i="16"/>
  <c r="U141" i="16" s="1"/>
  <c r="W140" i="16"/>
  <c r="T140" i="16"/>
  <c r="R140" i="16"/>
  <c r="S140" i="16" s="1"/>
  <c r="Q140" i="16"/>
  <c r="P140" i="16"/>
  <c r="M140" i="16"/>
  <c r="V140" i="16" s="1"/>
  <c r="L140" i="16"/>
  <c r="U140" i="16" s="1"/>
  <c r="W139" i="16"/>
  <c r="T139" i="16"/>
  <c r="R139" i="16"/>
  <c r="S139" i="16" s="1"/>
  <c r="Q139" i="16"/>
  <c r="P139" i="16"/>
  <c r="M139" i="16"/>
  <c r="V139" i="16" s="1"/>
  <c r="L139" i="16"/>
  <c r="U139" i="16" s="1"/>
  <c r="W138" i="16"/>
  <c r="T138" i="16"/>
  <c r="R138" i="16"/>
  <c r="S138" i="16" s="1"/>
  <c r="Q138" i="16"/>
  <c r="P138" i="16"/>
  <c r="M138" i="16"/>
  <c r="V138" i="16" s="1"/>
  <c r="L138" i="16"/>
  <c r="U138" i="16" s="1"/>
  <c r="W137" i="16"/>
  <c r="T137" i="16"/>
  <c r="R137" i="16"/>
  <c r="S137" i="16" s="1"/>
  <c r="Q137" i="16"/>
  <c r="P137" i="16"/>
  <c r="M137" i="16"/>
  <c r="V137" i="16" s="1"/>
  <c r="L137" i="16"/>
  <c r="U137" i="16" s="1"/>
  <c r="W136" i="16"/>
  <c r="T136" i="16"/>
  <c r="S136" i="16"/>
  <c r="R136" i="16"/>
  <c r="Q136" i="16"/>
  <c r="P136" i="16"/>
  <c r="M136" i="16"/>
  <c r="V136" i="16" s="1"/>
  <c r="L136" i="16"/>
  <c r="U136" i="16" s="1"/>
  <c r="W135" i="16"/>
  <c r="T135" i="16"/>
  <c r="R135" i="16"/>
  <c r="S135" i="16" s="1"/>
  <c r="Q135" i="16"/>
  <c r="P135" i="16"/>
  <c r="M135" i="16"/>
  <c r="V135" i="16" s="1"/>
  <c r="L135" i="16"/>
  <c r="U135" i="16" s="1"/>
  <c r="W134" i="16"/>
  <c r="T134" i="16"/>
  <c r="R134" i="16"/>
  <c r="S134" i="16" s="1"/>
  <c r="Q134" i="16"/>
  <c r="P134" i="16"/>
  <c r="M134" i="16"/>
  <c r="V134" i="16" s="1"/>
  <c r="L134" i="16"/>
  <c r="U134" i="16" s="1"/>
  <c r="W133" i="16"/>
  <c r="T133" i="16"/>
  <c r="R133" i="16"/>
  <c r="S133" i="16" s="1"/>
  <c r="Q133" i="16"/>
  <c r="P133" i="16"/>
  <c r="M133" i="16"/>
  <c r="V133" i="16" s="1"/>
  <c r="L133" i="16"/>
  <c r="U133" i="16" s="1"/>
  <c r="W132" i="16"/>
  <c r="T132" i="16"/>
  <c r="R132" i="16"/>
  <c r="S132" i="16" s="1"/>
  <c r="Q132" i="16"/>
  <c r="P132" i="16"/>
  <c r="M132" i="16"/>
  <c r="V132" i="16" s="1"/>
  <c r="L132" i="16"/>
  <c r="U132" i="16" s="1"/>
  <c r="W131" i="16"/>
  <c r="T131" i="16"/>
  <c r="R131" i="16"/>
  <c r="S131" i="16" s="1"/>
  <c r="Q131" i="16"/>
  <c r="P131" i="16"/>
  <c r="M131" i="16"/>
  <c r="V131" i="16" s="1"/>
  <c r="L131" i="16"/>
  <c r="U131" i="16" s="1"/>
  <c r="W130" i="16"/>
  <c r="T130" i="16"/>
  <c r="R130" i="16"/>
  <c r="S130" i="16" s="1"/>
  <c r="Q130" i="16"/>
  <c r="P130" i="16"/>
  <c r="M130" i="16"/>
  <c r="V130" i="16" s="1"/>
  <c r="L130" i="16"/>
  <c r="U130" i="16" s="1"/>
  <c r="W129" i="16"/>
  <c r="T129" i="16"/>
  <c r="R129" i="16"/>
  <c r="S129" i="16" s="1"/>
  <c r="Q129" i="16"/>
  <c r="P129" i="16"/>
  <c r="M129" i="16"/>
  <c r="V129" i="16" s="1"/>
  <c r="L129" i="16"/>
  <c r="U129" i="16" s="1"/>
  <c r="W128" i="16"/>
  <c r="T128" i="16"/>
  <c r="R128" i="16"/>
  <c r="S128" i="16" s="1"/>
  <c r="Q128" i="16"/>
  <c r="P128" i="16"/>
  <c r="M128" i="16"/>
  <c r="V128" i="16" s="1"/>
  <c r="L128" i="16"/>
  <c r="U128" i="16" s="1"/>
  <c r="W127" i="16"/>
  <c r="T127" i="16"/>
  <c r="R127" i="16"/>
  <c r="S127" i="16" s="1"/>
  <c r="Q127" i="16"/>
  <c r="P127" i="16"/>
  <c r="M127" i="16"/>
  <c r="V127" i="16" s="1"/>
  <c r="L127" i="16"/>
  <c r="U127" i="16" s="1"/>
  <c r="W126" i="16"/>
  <c r="T126" i="16"/>
  <c r="R126" i="16"/>
  <c r="S126" i="16" s="1"/>
  <c r="Q126" i="16"/>
  <c r="P126" i="16"/>
  <c r="M126" i="16"/>
  <c r="V126" i="16" s="1"/>
  <c r="L126" i="16"/>
  <c r="U126" i="16" s="1"/>
  <c r="W125" i="16"/>
  <c r="T125" i="16"/>
  <c r="R125" i="16"/>
  <c r="S125" i="16" s="1"/>
  <c r="Q125" i="16"/>
  <c r="P125" i="16"/>
  <c r="M125" i="16"/>
  <c r="V125" i="16" s="1"/>
  <c r="L125" i="16"/>
  <c r="U125" i="16" s="1"/>
  <c r="W124" i="16"/>
  <c r="T124" i="16"/>
  <c r="R124" i="16"/>
  <c r="S124" i="16" s="1"/>
  <c r="Q124" i="16"/>
  <c r="P124" i="16"/>
  <c r="M124" i="16"/>
  <c r="V124" i="16" s="1"/>
  <c r="L124" i="16"/>
  <c r="U124" i="16" s="1"/>
  <c r="W123" i="16"/>
  <c r="T123" i="16"/>
  <c r="R123" i="16"/>
  <c r="S123" i="16" s="1"/>
  <c r="Q123" i="16"/>
  <c r="P123" i="16"/>
  <c r="M123" i="16"/>
  <c r="V123" i="16" s="1"/>
  <c r="L123" i="16"/>
  <c r="U123" i="16" s="1"/>
  <c r="W122" i="16"/>
  <c r="T122" i="16"/>
  <c r="R122" i="16"/>
  <c r="S122" i="16" s="1"/>
  <c r="Q122" i="16"/>
  <c r="P122" i="16"/>
  <c r="M122" i="16"/>
  <c r="V122" i="16" s="1"/>
  <c r="L122" i="16"/>
  <c r="U122" i="16" s="1"/>
  <c r="W121" i="16"/>
  <c r="T121" i="16"/>
  <c r="R121" i="16"/>
  <c r="S121" i="16" s="1"/>
  <c r="Q121" i="16"/>
  <c r="P121" i="16"/>
  <c r="M121" i="16"/>
  <c r="V121" i="16" s="1"/>
  <c r="L121" i="16"/>
  <c r="U121" i="16" s="1"/>
  <c r="W120" i="16"/>
  <c r="T120" i="16"/>
  <c r="R120" i="16"/>
  <c r="S120" i="16" s="1"/>
  <c r="Q120" i="16"/>
  <c r="P120" i="16"/>
  <c r="M120" i="16"/>
  <c r="V120" i="16" s="1"/>
  <c r="L120" i="16"/>
  <c r="U120" i="16" s="1"/>
  <c r="W119" i="16"/>
  <c r="T119" i="16"/>
  <c r="R119" i="16"/>
  <c r="S119" i="16" s="1"/>
  <c r="Q119" i="16"/>
  <c r="P119" i="16"/>
  <c r="M119" i="16"/>
  <c r="V119" i="16" s="1"/>
  <c r="L119" i="16"/>
  <c r="U119" i="16" s="1"/>
  <c r="W118" i="16"/>
  <c r="T118" i="16"/>
  <c r="R118" i="16"/>
  <c r="S118" i="16" s="1"/>
  <c r="Q118" i="16"/>
  <c r="P118" i="16"/>
  <c r="M118" i="16"/>
  <c r="V118" i="16" s="1"/>
  <c r="L118" i="16"/>
  <c r="U118" i="16" s="1"/>
  <c r="W117" i="16"/>
  <c r="T117" i="16"/>
  <c r="R117" i="16"/>
  <c r="S117" i="16" s="1"/>
  <c r="Q117" i="16"/>
  <c r="P117" i="16"/>
  <c r="M117" i="16"/>
  <c r="V117" i="16" s="1"/>
  <c r="L117" i="16"/>
  <c r="U117" i="16" s="1"/>
  <c r="W116" i="16"/>
  <c r="T116" i="16"/>
  <c r="R116" i="16"/>
  <c r="S116" i="16" s="1"/>
  <c r="Q116" i="16"/>
  <c r="P116" i="16"/>
  <c r="M116" i="16"/>
  <c r="V116" i="16" s="1"/>
  <c r="L116" i="16"/>
  <c r="U116" i="16" s="1"/>
  <c r="W115" i="16"/>
  <c r="T115" i="16"/>
  <c r="R115" i="16"/>
  <c r="S115" i="16" s="1"/>
  <c r="Q115" i="16"/>
  <c r="P115" i="16"/>
  <c r="M115" i="16"/>
  <c r="V115" i="16" s="1"/>
  <c r="L115" i="16"/>
  <c r="U115" i="16" s="1"/>
  <c r="W114" i="16"/>
  <c r="T114" i="16"/>
  <c r="R114" i="16"/>
  <c r="S114" i="16" s="1"/>
  <c r="Q114" i="16"/>
  <c r="P114" i="16"/>
  <c r="M114" i="16"/>
  <c r="V114" i="16" s="1"/>
  <c r="L114" i="16"/>
  <c r="U114" i="16" s="1"/>
  <c r="W113" i="16"/>
  <c r="T113" i="16"/>
  <c r="R113" i="16"/>
  <c r="S113" i="16" s="1"/>
  <c r="Q113" i="16"/>
  <c r="P113" i="16"/>
  <c r="M113" i="16"/>
  <c r="V113" i="16" s="1"/>
  <c r="L113" i="16"/>
  <c r="U113" i="16" s="1"/>
  <c r="W112" i="16"/>
  <c r="T112" i="16"/>
  <c r="R112" i="16"/>
  <c r="S112" i="16" s="1"/>
  <c r="Q112" i="16"/>
  <c r="P112" i="16"/>
  <c r="M112" i="16"/>
  <c r="V112" i="16" s="1"/>
  <c r="L112" i="16"/>
  <c r="U112" i="16" s="1"/>
  <c r="W111" i="16"/>
  <c r="T111" i="16"/>
  <c r="R111" i="16"/>
  <c r="S111" i="16" s="1"/>
  <c r="Q111" i="16"/>
  <c r="P111" i="16"/>
  <c r="M111" i="16"/>
  <c r="V111" i="16" s="1"/>
  <c r="L111" i="16"/>
  <c r="U111" i="16" s="1"/>
  <c r="W110" i="16"/>
  <c r="T110" i="16"/>
  <c r="R110" i="16"/>
  <c r="S110" i="16" s="1"/>
  <c r="Q110" i="16"/>
  <c r="P110" i="16"/>
  <c r="M110" i="16"/>
  <c r="V110" i="16" s="1"/>
  <c r="L110" i="16"/>
  <c r="U110" i="16" s="1"/>
  <c r="W109" i="16"/>
  <c r="T109" i="16"/>
  <c r="R109" i="16"/>
  <c r="S109" i="16" s="1"/>
  <c r="Q109" i="16"/>
  <c r="P109" i="16"/>
  <c r="M109" i="16"/>
  <c r="V109" i="16" s="1"/>
  <c r="L109" i="16"/>
  <c r="U109" i="16" s="1"/>
  <c r="W108" i="16"/>
  <c r="T108" i="16"/>
  <c r="R108" i="16"/>
  <c r="S108" i="16" s="1"/>
  <c r="Q108" i="16"/>
  <c r="P108" i="16"/>
  <c r="M108" i="16"/>
  <c r="V108" i="16" s="1"/>
  <c r="L108" i="16"/>
  <c r="U108" i="16" s="1"/>
  <c r="W107" i="16"/>
  <c r="T107" i="16"/>
  <c r="R107" i="16"/>
  <c r="S107" i="16" s="1"/>
  <c r="Q107" i="16"/>
  <c r="P107" i="16"/>
  <c r="M107" i="16"/>
  <c r="V107" i="16" s="1"/>
  <c r="L107" i="16"/>
  <c r="U107" i="16" s="1"/>
  <c r="W106" i="16"/>
  <c r="T106" i="16"/>
  <c r="R106" i="16"/>
  <c r="S106" i="16" s="1"/>
  <c r="Q106" i="16"/>
  <c r="P106" i="16"/>
  <c r="M106" i="16"/>
  <c r="V106" i="16" s="1"/>
  <c r="L106" i="16"/>
  <c r="U106" i="16" s="1"/>
  <c r="W105" i="16"/>
  <c r="T105" i="16"/>
  <c r="R105" i="16"/>
  <c r="S105" i="16" s="1"/>
  <c r="Q105" i="16"/>
  <c r="P105" i="16"/>
  <c r="M105" i="16"/>
  <c r="V105" i="16" s="1"/>
  <c r="L105" i="16"/>
  <c r="U105" i="16" s="1"/>
  <c r="W104" i="16"/>
  <c r="U104" i="16"/>
  <c r="T104" i="16"/>
  <c r="R104" i="16"/>
  <c r="S104" i="16" s="1"/>
  <c r="Q104" i="16"/>
  <c r="P104" i="16"/>
  <c r="M104" i="16"/>
  <c r="V104" i="16" s="1"/>
  <c r="L104" i="16"/>
  <c r="W103" i="16"/>
  <c r="T103" i="16"/>
  <c r="R103" i="16"/>
  <c r="S103" i="16" s="1"/>
  <c r="Q103" i="16"/>
  <c r="P103" i="16"/>
  <c r="M103" i="16"/>
  <c r="V103" i="16" s="1"/>
  <c r="L103" i="16"/>
  <c r="U103" i="16" s="1"/>
  <c r="W102" i="16"/>
  <c r="T102" i="16"/>
  <c r="R102" i="16"/>
  <c r="S102" i="16" s="1"/>
  <c r="Q102" i="16"/>
  <c r="P102" i="16"/>
  <c r="M102" i="16"/>
  <c r="V102" i="16" s="1"/>
  <c r="L102" i="16"/>
  <c r="U102" i="16" s="1"/>
  <c r="W101" i="16"/>
  <c r="T101" i="16"/>
  <c r="R101" i="16"/>
  <c r="S101" i="16" s="1"/>
  <c r="Q101" i="16"/>
  <c r="P101" i="16"/>
  <c r="M101" i="16"/>
  <c r="V101" i="16" s="1"/>
  <c r="L101" i="16"/>
  <c r="U101" i="16" s="1"/>
  <c r="W100" i="16"/>
  <c r="T100" i="16"/>
  <c r="R100" i="16"/>
  <c r="S100" i="16" s="1"/>
  <c r="Q100" i="16"/>
  <c r="P100" i="16"/>
  <c r="M100" i="16"/>
  <c r="V100" i="16" s="1"/>
  <c r="L100" i="16"/>
  <c r="U100" i="16" s="1"/>
  <c r="W99" i="16"/>
  <c r="T99" i="16"/>
  <c r="R99" i="16"/>
  <c r="S99" i="16" s="1"/>
  <c r="Q99" i="16"/>
  <c r="P99" i="16"/>
  <c r="M99" i="16"/>
  <c r="V99" i="16" s="1"/>
  <c r="L99" i="16"/>
  <c r="U99" i="16" s="1"/>
  <c r="W98" i="16"/>
  <c r="T98" i="16"/>
  <c r="R98" i="16"/>
  <c r="S98" i="16" s="1"/>
  <c r="Q98" i="16"/>
  <c r="P98" i="16"/>
  <c r="M98" i="16"/>
  <c r="V98" i="16" s="1"/>
  <c r="L98" i="16"/>
  <c r="U98" i="16" s="1"/>
  <c r="W97" i="16"/>
  <c r="T97" i="16"/>
  <c r="R97" i="16"/>
  <c r="S97" i="16" s="1"/>
  <c r="Q97" i="16"/>
  <c r="P97" i="16"/>
  <c r="M97" i="16"/>
  <c r="V97" i="16" s="1"/>
  <c r="L97" i="16"/>
  <c r="U97" i="16" s="1"/>
  <c r="W96" i="16"/>
  <c r="T96" i="16"/>
  <c r="R96" i="16"/>
  <c r="S96" i="16" s="1"/>
  <c r="Q96" i="16"/>
  <c r="P96" i="16"/>
  <c r="M96" i="16"/>
  <c r="V96" i="16" s="1"/>
  <c r="L96" i="16"/>
  <c r="U96" i="16" s="1"/>
  <c r="W95" i="16"/>
  <c r="T95" i="16"/>
  <c r="R95" i="16"/>
  <c r="S95" i="16" s="1"/>
  <c r="Q95" i="16"/>
  <c r="P95" i="16"/>
  <c r="M95" i="16"/>
  <c r="V95" i="16" s="1"/>
  <c r="L95" i="16"/>
  <c r="U95" i="16" s="1"/>
  <c r="W94" i="16"/>
  <c r="T94" i="16"/>
  <c r="R94" i="16"/>
  <c r="S94" i="16" s="1"/>
  <c r="Q94" i="16"/>
  <c r="P94" i="16"/>
  <c r="M94" i="16"/>
  <c r="V94" i="16" s="1"/>
  <c r="L94" i="16"/>
  <c r="U94" i="16" s="1"/>
  <c r="W93" i="16"/>
  <c r="T93" i="16"/>
  <c r="R93" i="16"/>
  <c r="S93" i="16" s="1"/>
  <c r="Q93" i="16"/>
  <c r="P93" i="16"/>
  <c r="M93" i="16"/>
  <c r="V93" i="16" s="1"/>
  <c r="L93" i="16"/>
  <c r="U93" i="16" s="1"/>
  <c r="W92" i="16"/>
  <c r="T92" i="16"/>
  <c r="R92" i="16"/>
  <c r="S92" i="16" s="1"/>
  <c r="Q92" i="16"/>
  <c r="P92" i="16"/>
  <c r="M92" i="16"/>
  <c r="V92" i="16" s="1"/>
  <c r="L92" i="16"/>
  <c r="U92" i="16" s="1"/>
  <c r="W91" i="16"/>
  <c r="T91" i="16"/>
  <c r="R91" i="16"/>
  <c r="S91" i="16" s="1"/>
  <c r="Q91" i="16"/>
  <c r="P91" i="16"/>
  <c r="M91" i="16"/>
  <c r="V91" i="16" s="1"/>
  <c r="L91" i="16"/>
  <c r="U91" i="16" s="1"/>
  <c r="W90" i="16"/>
  <c r="T90" i="16"/>
  <c r="R90" i="16"/>
  <c r="S90" i="16" s="1"/>
  <c r="Q90" i="16"/>
  <c r="P90" i="16"/>
  <c r="M90" i="16"/>
  <c r="V90" i="16" s="1"/>
  <c r="L90" i="16"/>
  <c r="U90" i="16" s="1"/>
  <c r="W89" i="16"/>
  <c r="T89" i="16"/>
  <c r="R89" i="16"/>
  <c r="S89" i="16" s="1"/>
  <c r="Q89" i="16"/>
  <c r="P89" i="16"/>
  <c r="M89" i="16"/>
  <c r="V89" i="16" s="1"/>
  <c r="L89" i="16"/>
  <c r="U89" i="16" s="1"/>
  <c r="W88" i="16"/>
  <c r="T88" i="16"/>
  <c r="R88" i="16"/>
  <c r="S88" i="16" s="1"/>
  <c r="Q88" i="16"/>
  <c r="P88" i="16"/>
  <c r="M88" i="16"/>
  <c r="V88" i="16" s="1"/>
  <c r="L88" i="16"/>
  <c r="U88" i="16" s="1"/>
  <c r="W87" i="16"/>
  <c r="T87" i="16"/>
  <c r="R87" i="16"/>
  <c r="S87" i="16" s="1"/>
  <c r="Q87" i="16"/>
  <c r="P87" i="16"/>
  <c r="M87" i="16"/>
  <c r="V87" i="16" s="1"/>
  <c r="L87" i="16"/>
  <c r="U87" i="16" s="1"/>
  <c r="W86" i="16"/>
  <c r="T86" i="16"/>
  <c r="R86" i="16"/>
  <c r="S86" i="16" s="1"/>
  <c r="Q86" i="16"/>
  <c r="P86" i="16"/>
  <c r="M86" i="16"/>
  <c r="V86" i="16" s="1"/>
  <c r="L86" i="16"/>
  <c r="U86" i="16" s="1"/>
  <c r="W85" i="16"/>
  <c r="T85" i="16"/>
  <c r="R85" i="16"/>
  <c r="S85" i="16" s="1"/>
  <c r="Q85" i="16"/>
  <c r="P85" i="16"/>
  <c r="M85" i="16"/>
  <c r="V85" i="16" s="1"/>
  <c r="L85" i="16"/>
  <c r="U85" i="16" s="1"/>
  <c r="W84" i="16"/>
  <c r="T84" i="16"/>
  <c r="R84" i="16"/>
  <c r="S84" i="16" s="1"/>
  <c r="Q84" i="16"/>
  <c r="P84" i="16"/>
  <c r="M84" i="16"/>
  <c r="V84" i="16" s="1"/>
  <c r="L84" i="16"/>
  <c r="U84" i="16" s="1"/>
  <c r="W83" i="16"/>
  <c r="T83" i="16"/>
  <c r="R83" i="16"/>
  <c r="S83" i="16" s="1"/>
  <c r="Q83" i="16"/>
  <c r="P83" i="16"/>
  <c r="M83" i="16"/>
  <c r="V83" i="16" s="1"/>
  <c r="L83" i="16"/>
  <c r="U83" i="16" s="1"/>
  <c r="W82" i="16"/>
  <c r="T82" i="16"/>
  <c r="R82" i="16"/>
  <c r="S82" i="16" s="1"/>
  <c r="Q82" i="16"/>
  <c r="P82" i="16"/>
  <c r="M82" i="16"/>
  <c r="V82" i="16" s="1"/>
  <c r="L82" i="16"/>
  <c r="U82" i="16" s="1"/>
  <c r="W81" i="16"/>
  <c r="T81" i="16"/>
  <c r="R81" i="16"/>
  <c r="S81" i="16" s="1"/>
  <c r="Q81" i="16"/>
  <c r="P81" i="16"/>
  <c r="M81" i="16"/>
  <c r="V81" i="16" s="1"/>
  <c r="L81" i="16"/>
  <c r="U81" i="16" s="1"/>
  <c r="W80" i="16"/>
  <c r="T80" i="16"/>
  <c r="R80" i="16"/>
  <c r="S80" i="16" s="1"/>
  <c r="Q80" i="16"/>
  <c r="P80" i="16"/>
  <c r="M80" i="16"/>
  <c r="V80" i="16" s="1"/>
  <c r="L80" i="16"/>
  <c r="U80" i="16" s="1"/>
  <c r="W79" i="16"/>
  <c r="T79" i="16"/>
  <c r="R79" i="16"/>
  <c r="S79" i="16" s="1"/>
  <c r="Q79" i="16"/>
  <c r="P79" i="16"/>
  <c r="M79" i="16"/>
  <c r="V79" i="16" s="1"/>
  <c r="L79" i="16"/>
  <c r="U79" i="16" s="1"/>
  <c r="W78" i="16"/>
  <c r="T78" i="16"/>
  <c r="R78" i="16"/>
  <c r="S78" i="16" s="1"/>
  <c r="Q78" i="16"/>
  <c r="P78" i="16"/>
  <c r="M78" i="16"/>
  <c r="V78" i="16" s="1"/>
  <c r="L78" i="16"/>
  <c r="U78" i="16" s="1"/>
  <c r="W77" i="16"/>
  <c r="T77" i="16"/>
  <c r="R77" i="16"/>
  <c r="S77" i="16" s="1"/>
  <c r="Q77" i="16"/>
  <c r="P77" i="16"/>
  <c r="M77" i="16"/>
  <c r="V77" i="16" s="1"/>
  <c r="L77" i="16"/>
  <c r="U77" i="16" s="1"/>
  <c r="W76" i="16"/>
  <c r="T76" i="16"/>
  <c r="R76" i="16"/>
  <c r="S76" i="16" s="1"/>
  <c r="Q76" i="16"/>
  <c r="P76" i="16"/>
  <c r="M76" i="16"/>
  <c r="V76" i="16" s="1"/>
  <c r="L76" i="16"/>
  <c r="U76" i="16" s="1"/>
  <c r="W75" i="16"/>
  <c r="T75" i="16"/>
  <c r="R75" i="16"/>
  <c r="S75" i="16" s="1"/>
  <c r="Q75" i="16"/>
  <c r="P75" i="16"/>
  <c r="M75" i="16"/>
  <c r="V75" i="16" s="1"/>
  <c r="L75" i="16"/>
  <c r="U75" i="16" s="1"/>
  <c r="W74" i="16"/>
  <c r="T74" i="16"/>
  <c r="R74" i="16"/>
  <c r="S74" i="16" s="1"/>
  <c r="Q74" i="16"/>
  <c r="P74" i="16"/>
  <c r="M74" i="16"/>
  <c r="V74" i="16" s="1"/>
  <c r="L74" i="16"/>
  <c r="U74" i="16" s="1"/>
  <c r="W73" i="16"/>
  <c r="T73" i="16"/>
  <c r="R73" i="16"/>
  <c r="S73" i="16" s="1"/>
  <c r="Q73" i="16"/>
  <c r="M73" i="16"/>
  <c r="V73" i="16" s="1"/>
  <c r="L73" i="16"/>
  <c r="U73" i="16" s="1"/>
  <c r="W72" i="16"/>
  <c r="T72" i="16"/>
  <c r="R72" i="16"/>
  <c r="S72" i="16" s="1"/>
  <c r="Q72" i="16"/>
  <c r="M72" i="16"/>
  <c r="V72" i="16" s="1"/>
  <c r="U72" i="16"/>
  <c r="W71" i="16"/>
  <c r="T71" i="16"/>
  <c r="R71" i="16"/>
  <c r="S71" i="16" s="1"/>
  <c r="Q71" i="16"/>
  <c r="M71" i="16"/>
  <c r="V71" i="16" s="1"/>
  <c r="U71" i="16"/>
  <c r="W70" i="16"/>
  <c r="T70" i="16"/>
  <c r="R70" i="16"/>
  <c r="S70" i="16" s="1"/>
  <c r="Q70" i="16"/>
  <c r="P70" i="16"/>
  <c r="M70" i="16"/>
  <c r="V70" i="16" s="1"/>
  <c r="U70" i="16"/>
  <c r="W69" i="16"/>
  <c r="T69" i="16"/>
  <c r="R69" i="16"/>
  <c r="S69" i="16" s="1"/>
  <c r="Q69" i="16"/>
  <c r="M69" i="16"/>
  <c r="V69" i="16" s="1"/>
  <c r="U69" i="16"/>
  <c r="W68" i="16"/>
  <c r="T68" i="16"/>
  <c r="R68" i="16"/>
  <c r="S68" i="16" s="1"/>
  <c r="Q68" i="16"/>
  <c r="M68" i="16"/>
  <c r="V68" i="16" s="1"/>
  <c r="U68" i="16"/>
  <c r="W67" i="16"/>
  <c r="T67" i="16"/>
  <c r="R67" i="16"/>
  <c r="S67" i="16" s="1"/>
  <c r="Q67" i="16"/>
  <c r="P67" i="16"/>
  <c r="M67" i="16"/>
  <c r="V67" i="16" s="1"/>
  <c r="U67" i="16"/>
  <c r="W66" i="16"/>
  <c r="T66" i="16"/>
  <c r="R66" i="16"/>
  <c r="S66" i="16" s="1"/>
  <c r="Q66" i="16"/>
  <c r="M66" i="16"/>
  <c r="V66" i="16" s="1"/>
  <c r="U66" i="16"/>
  <c r="W65" i="16"/>
  <c r="T65" i="16"/>
  <c r="R65" i="16"/>
  <c r="S65" i="16" s="1"/>
  <c r="Q65" i="16"/>
  <c r="M65" i="16"/>
  <c r="V65" i="16" s="1"/>
  <c r="U65" i="16"/>
  <c r="W64" i="16"/>
  <c r="T64" i="16"/>
  <c r="R64" i="16"/>
  <c r="S64" i="16" s="1"/>
  <c r="Q64" i="16"/>
  <c r="M64" i="16"/>
  <c r="V64" i="16" s="1"/>
  <c r="U64" i="16"/>
  <c r="W63" i="16"/>
  <c r="T63" i="16"/>
  <c r="R63" i="16"/>
  <c r="S63" i="16" s="1"/>
  <c r="Q63" i="16"/>
  <c r="M63" i="16"/>
  <c r="V63" i="16" s="1"/>
  <c r="U63" i="16"/>
  <c r="W62" i="16"/>
  <c r="T62" i="16"/>
  <c r="R62" i="16"/>
  <c r="S62" i="16" s="1"/>
  <c r="Q62" i="16"/>
  <c r="M62" i="16"/>
  <c r="V62" i="16" s="1"/>
  <c r="U62" i="16"/>
  <c r="W61" i="16"/>
  <c r="T61" i="16"/>
  <c r="R61" i="16"/>
  <c r="S61" i="16" s="1"/>
  <c r="Q61" i="16"/>
  <c r="M61" i="16"/>
  <c r="V61" i="16" s="1"/>
  <c r="U61" i="16"/>
  <c r="W60" i="16"/>
  <c r="T60" i="16"/>
  <c r="R60" i="16"/>
  <c r="S60" i="16" s="1"/>
  <c r="Q60" i="16"/>
  <c r="M60" i="16"/>
  <c r="V60" i="16" s="1"/>
  <c r="U60" i="16"/>
  <c r="W59" i="16"/>
  <c r="T59" i="16"/>
  <c r="R59" i="16"/>
  <c r="S59" i="16" s="1"/>
  <c r="Q59" i="16"/>
  <c r="M59" i="16"/>
  <c r="V59" i="16" s="1"/>
  <c r="U59" i="16"/>
  <c r="W58" i="16"/>
  <c r="T58" i="16"/>
  <c r="R58" i="16"/>
  <c r="S58" i="16" s="1"/>
  <c r="Q58" i="16"/>
  <c r="M58" i="16"/>
  <c r="V58" i="16" s="1"/>
  <c r="U58" i="16"/>
  <c r="W57" i="16"/>
  <c r="T57" i="16"/>
  <c r="R57" i="16"/>
  <c r="S57" i="16" s="1"/>
  <c r="Q57" i="16"/>
  <c r="M57" i="16"/>
  <c r="V57" i="16" s="1"/>
  <c r="U57" i="16"/>
  <c r="W56" i="16"/>
  <c r="T56" i="16"/>
  <c r="R56" i="16"/>
  <c r="S56" i="16" s="1"/>
  <c r="Q56" i="16"/>
  <c r="V56" i="16"/>
  <c r="U56" i="16"/>
  <c r="W55" i="16"/>
  <c r="T55" i="16"/>
  <c r="R55" i="16"/>
  <c r="S55" i="16" s="1"/>
  <c r="Q55" i="16"/>
  <c r="M55" i="16"/>
  <c r="V55" i="16" s="1"/>
  <c r="U55" i="16"/>
  <c r="W54" i="16"/>
  <c r="T54" i="16"/>
  <c r="R54" i="16"/>
  <c r="S54" i="16" s="1"/>
  <c r="Q54" i="16"/>
  <c r="M54" i="16"/>
  <c r="V54" i="16" s="1"/>
  <c r="U54" i="16"/>
  <c r="W53" i="16"/>
  <c r="T53" i="16"/>
  <c r="R53" i="16"/>
  <c r="S53" i="16" s="1"/>
  <c r="Q53" i="16"/>
  <c r="M53" i="16"/>
  <c r="V53" i="16" s="1"/>
  <c r="U53" i="16"/>
  <c r="W52" i="16"/>
  <c r="T52" i="16"/>
  <c r="R52" i="16"/>
  <c r="S52" i="16" s="1"/>
  <c r="Q52" i="16"/>
  <c r="M52" i="16"/>
  <c r="V52" i="16" s="1"/>
  <c r="U52" i="16"/>
  <c r="W51" i="16"/>
  <c r="T51" i="16"/>
  <c r="R51" i="16"/>
  <c r="S51" i="16" s="1"/>
  <c r="Q51" i="16"/>
  <c r="M51" i="16"/>
  <c r="V51" i="16" s="1"/>
  <c r="U51" i="16"/>
  <c r="W50" i="16"/>
  <c r="T50" i="16"/>
  <c r="R50" i="16"/>
  <c r="S50" i="16" s="1"/>
  <c r="Q50" i="16"/>
  <c r="M50" i="16"/>
  <c r="V50" i="16" s="1"/>
  <c r="U50" i="16"/>
  <c r="W49" i="16"/>
  <c r="T49" i="16"/>
  <c r="R49" i="16"/>
  <c r="S49" i="16" s="1"/>
  <c r="Q49" i="16"/>
  <c r="M49" i="16"/>
  <c r="V49" i="16" s="1"/>
  <c r="U49" i="16"/>
  <c r="W48" i="16"/>
  <c r="T48" i="16"/>
  <c r="R48" i="16"/>
  <c r="S48" i="16" s="1"/>
  <c r="Q48" i="16"/>
  <c r="M48" i="16"/>
  <c r="V48" i="16" s="1"/>
  <c r="U48" i="16"/>
  <c r="W47" i="16"/>
  <c r="T47" i="16"/>
  <c r="R47" i="16"/>
  <c r="S47" i="16" s="1"/>
  <c r="Q47" i="16"/>
  <c r="M47" i="16"/>
  <c r="V47" i="16" s="1"/>
  <c r="U47" i="16"/>
  <c r="W46" i="16"/>
  <c r="T46" i="16"/>
  <c r="R46" i="16"/>
  <c r="S46" i="16" s="1"/>
  <c r="Q46" i="16"/>
  <c r="M46" i="16"/>
  <c r="V46" i="16" s="1"/>
  <c r="U46" i="16"/>
  <c r="W44" i="16"/>
  <c r="T44" i="16"/>
  <c r="R44" i="16"/>
  <c r="S44" i="16" s="1"/>
  <c r="Q44" i="16"/>
  <c r="M44" i="16"/>
  <c r="V44" i="16" s="1"/>
  <c r="U44" i="16"/>
  <c r="W43" i="16"/>
  <c r="T43" i="16"/>
  <c r="R43" i="16"/>
  <c r="S43" i="16" s="1"/>
  <c r="Q43" i="16"/>
  <c r="M43" i="16"/>
  <c r="V43" i="16" s="1"/>
  <c r="U43" i="16"/>
  <c r="W42" i="16"/>
  <c r="T42" i="16"/>
  <c r="R42" i="16"/>
  <c r="S42" i="16" s="1"/>
  <c r="Q42" i="16"/>
  <c r="M42" i="16"/>
  <c r="V42" i="16" s="1"/>
  <c r="U42" i="16"/>
  <c r="W41" i="16"/>
  <c r="T41" i="16"/>
  <c r="R41" i="16"/>
  <c r="S41" i="16" s="1"/>
  <c r="Q41" i="16"/>
  <c r="V41" i="16"/>
  <c r="U41" i="16"/>
  <c r="M40" i="16"/>
  <c r="V40" i="16" s="1"/>
  <c r="W37" i="16"/>
  <c r="T37" i="16"/>
  <c r="R37" i="16"/>
  <c r="S37" i="16" s="1"/>
  <c r="Q37" i="16"/>
  <c r="M37" i="16"/>
  <c r="V37" i="16" s="1"/>
  <c r="U37" i="16"/>
  <c r="W36" i="16"/>
  <c r="T36" i="16"/>
  <c r="R36" i="16"/>
  <c r="S36" i="16" s="1"/>
  <c r="Q36" i="16"/>
  <c r="M36" i="16"/>
  <c r="V36" i="16" s="1"/>
  <c r="U36" i="16"/>
  <c r="W35" i="16"/>
  <c r="T35" i="16"/>
  <c r="R35" i="16"/>
  <c r="S35" i="16" s="1"/>
  <c r="Q35" i="16"/>
  <c r="M35" i="16"/>
  <c r="V35" i="16" s="1"/>
  <c r="U35" i="16"/>
  <c r="W34" i="16"/>
  <c r="T34" i="16"/>
  <c r="R34" i="16"/>
  <c r="S34" i="16" s="1"/>
  <c r="Q34" i="16"/>
  <c r="M34" i="16"/>
  <c r="V34" i="16" s="1"/>
  <c r="U34" i="16"/>
  <c r="W33" i="16"/>
  <c r="T33" i="16"/>
  <c r="R33" i="16"/>
  <c r="S33" i="16" s="1"/>
  <c r="Q33" i="16"/>
  <c r="M33" i="16"/>
  <c r="V33" i="16" s="1"/>
  <c r="U33" i="16"/>
  <c r="W32" i="16"/>
  <c r="T32" i="16"/>
  <c r="R32" i="16"/>
  <c r="S32" i="16" s="1"/>
  <c r="Q32" i="16"/>
  <c r="M32" i="16"/>
  <c r="V32" i="16" s="1"/>
  <c r="U32" i="16"/>
  <c r="W31" i="16"/>
  <c r="T31" i="16"/>
  <c r="R31" i="16"/>
  <c r="S31" i="16" s="1"/>
  <c r="Q31" i="16"/>
  <c r="M31" i="16"/>
  <c r="V31" i="16" s="1"/>
  <c r="U31" i="16"/>
  <c r="W30" i="16"/>
  <c r="T30" i="16"/>
  <c r="R30" i="16"/>
  <c r="S30" i="16" s="1"/>
  <c r="Q30" i="16"/>
  <c r="M30" i="16"/>
  <c r="V30" i="16" s="1"/>
  <c r="U30" i="16"/>
  <c r="W25" i="16"/>
  <c r="T25" i="16"/>
  <c r="R25" i="16"/>
  <c r="S25" i="16" s="1"/>
  <c r="Q25" i="16"/>
  <c r="M25" i="16"/>
  <c r="V25" i="16" s="1"/>
  <c r="U25" i="16"/>
  <c r="W24" i="16"/>
  <c r="T24" i="16"/>
  <c r="R24" i="16"/>
  <c r="S24" i="16" s="1"/>
  <c r="Q24" i="16"/>
  <c r="M24" i="16"/>
  <c r="V24" i="16" s="1"/>
  <c r="U24" i="16"/>
  <c r="W23" i="16"/>
  <c r="T23" i="16"/>
  <c r="R23" i="16"/>
  <c r="S23" i="16" s="1"/>
  <c r="Q23" i="16"/>
  <c r="M23" i="16"/>
  <c r="V23" i="16" s="1"/>
  <c r="U23" i="16"/>
  <c r="W22" i="16"/>
  <c r="V22" i="16"/>
  <c r="T22" i="16"/>
  <c r="R22" i="16"/>
  <c r="S22" i="16" s="1"/>
  <c r="Q22" i="16"/>
  <c r="U22" i="16"/>
  <c r="W21" i="16"/>
  <c r="T21" i="16"/>
  <c r="R21" i="16"/>
  <c r="S21" i="16" s="1"/>
  <c r="Q21" i="16"/>
  <c r="M21" i="16"/>
  <c r="V21" i="16" s="1"/>
  <c r="U21" i="16"/>
  <c r="M20" i="16"/>
  <c r="V20" i="16" s="1"/>
  <c r="M19" i="16"/>
  <c r="V19" i="16" s="1"/>
  <c r="M18" i="16"/>
  <c r="V18" i="16" s="1"/>
  <c r="M12" i="16"/>
  <c r="V12" i="16" s="1"/>
  <c r="M11" i="16"/>
  <c r="V11" i="16" s="1"/>
  <c r="M10" i="16"/>
  <c r="V10" i="16" s="1"/>
  <c r="M9" i="16"/>
  <c r="V9" i="16" s="1"/>
  <c r="M8" i="16"/>
  <c r="V8" i="16" s="1"/>
  <c r="M7" i="16"/>
  <c r="V7" i="16" s="1"/>
  <c r="M6" i="16"/>
  <c r="V6" i="16" s="1"/>
  <c r="W2" i="16"/>
  <c r="T2" i="16"/>
  <c r="R2" i="16"/>
  <c r="S2" i="16" s="1"/>
  <c r="Q2" i="16"/>
  <c r="M2" i="16"/>
  <c r="V2" i="16" s="1"/>
  <c r="U2" i="16"/>
  <c r="X13" i="16" l="1"/>
  <c r="X16" i="16"/>
  <c r="P16" i="16" s="1"/>
  <c r="X6" i="16"/>
  <c r="X3" i="16"/>
  <c r="P13" i="16"/>
  <c r="X28" i="16"/>
  <c r="P28" i="16" s="1"/>
  <c r="X11" i="16"/>
  <c r="P11" i="16" s="1"/>
  <c r="X12" i="16"/>
  <c r="X26" i="16"/>
  <c r="X10" i="16"/>
  <c r="P10" i="16" s="1"/>
  <c r="X38" i="16"/>
  <c r="P38" i="16" s="1"/>
  <c r="X9" i="16"/>
  <c r="P9" i="16" s="1"/>
  <c r="X18" i="16"/>
  <c r="P18" i="16" s="1"/>
  <c r="X29" i="16"/>
  <c r="P29" i="16" s="1"/>
  <c r="X17" i="16"/>
  <c r="P17" i="16" s="1"/>
  <c r="X8" i="16"/>
  <c r="X14" i="16"/>
  <c r="X40" i="16"/>
  <c r="P40" i="16" s="1"/>
  <c r="S8" i="16"/>
  <c r="X19" i="16"/>
  <c r="P19" i="16" s="1"/>
  <c r="X27" i="16"/>
  <c r="X20" i="16"/>
  <c r="P20" i="16" s="1"/>
  <c r="X15" i="16"/>
  <c r="P15" i="16" s="1"/>
  <c r="S14" i="16"/>
  <c r="P14" i="16" s="1"/>
  <c r="X4" i="16"/>
  <c r="P4" i="16" s="1"/>
  <c r="X5" i="16"/>
  <c r="P5" i="16" s="1"/>
  <c r="X7" i="16"/>
  <c r="P7" i="16" s="1"/>
  <c r="X39" i="16"/>
  <c r="P39" i="16" s="1"/>
  <c r="X45" i="16"/>
  <c r="P45" i="16" s="1"/>
  <c r="P26" i="16"/>
  <c r="S27" i="16"/>
  <c r="P12" i="16"/>
  <c r="P6" i="16"/>
  <c r="P3" i="16"/>
  <c r="X263" i="16"/>
  <c r="X113" i="16"/>
  <c r="X246" i="16"/>
  <c r="X47" i="16"/>
  <c r="P47" i="16" s="1"/>
  <c r="X238" i="16"/>
  <c r="X258" i="16"/>
  <c r="X232" i="16"/>
  <c r="X72" i="16"/>
  <c r="P72" i="16" s="1"/>
  <c r="X64" i="16"/>
  <c r="P64" i="16" s="1"/>
  <c r="X178" i="16"/>
  <c r="X192" i="16"/>
  <c r="X54" i="16"/>
  <c r="P54" i="16" s="1"/>
  <c r="X80" i="16"/>
  <c r="X102" i="16"/>
  <c r="X142" i="16"/>
  <c r="X206" i="16"/>
  <c r="X30" i="16"/>
  <c r="P30" i="16" s="1"/>
  <c r="X55" i="16"/>
  <c r="P55" i="16" s="1"/>
  <c r="X71" i="16"/>
  <c r="P71" i="16" s="1"/>
  <c r="X92" i="16"/>
  <c r="X241" i="16"/>
  <c r="X242" i="16"/>
  <c r="X244" i="16"/>
  <c r="X79" i="16"/>
  <c r="X63" i="16"/>
  <c r="P63" i="16" s="1"/>
  <c r="X70" i="16"/>
  <c r="X75" i="16"/>
  <c r="X78" i="16"/>
  <c r="X117" i="16"/>
  <c r="X48" i="16"/>
  <c r="P48" i="16" s="1"/>
  <c r="X87" i="16"/>
  <c r="X137" i="16"/>
  <c r="X174" i="16"/>
  <c r="X22" i="16"/>
  <c r="P22" i="16" s="1"/>
  <c r="X31" i="16"/>
  <c r="P31" i="16" s="1"/>
  <c r="X35" i="16"/>
  <c r="P35" i="16" s="1"/>
  <c r="X81" i="16"/>
  <c r="X86" i="16"/>
  <c r="X103" i="16"/>
  <c r="X157" i="16"/>
  <c r="X158" i="16"/>
  <c r="X162" i="16"/>
  <c r="X176" i="16"/>
  <c r="X185" i="16"/>
  <c r="X199" i="16"/>
  <c r="X221" i="16"/>
  <c r="X222" i="16"/>
  <c r="X226" i="16"/>
  <c r="X62" i="16"/>
  <c r="P62" i="16" s="1"/>
  <c r="X215" i="16"/>
  <c r="X133" i="16"/>
  <c r="X69" i="16"/>
  <c r="P69" i="16" s="1"/>
  <c r="X105" i="16"/>
  <c r="X115" i="16"/>
  <c r="X136" i="16"/>
  <c r="X145" i="16"/>
  <c r="X181" i="16"/>
  <c r="X182" i="16"/>
  <c r="X186" i="16"/>
  <c r="X200" i="16"/>
  <c r="X223" i="16"/>
  <c r="X245" i="16"/>
  <c r="X249" i="16"/>
  <c r="X250" i="16"/>
  <c r="X252" i="16"/>
  <c r="X175" i="16"/>
  <c r="X237" i="16"/>
  <c r="X36" i="16"/>
  <c r="P36" i="16" s="1"/>
  <c r="X37" i="16"/>
  <c r="P37" i="16" s="1"/>
  <c r="X56" i="16"/>
  <c r="P56" i="16" s="1"/>
  <c r="X88" i="16"/>
  <c r="X90" i="16"/>
  <c r="X91" i="16"/>
  <c r="X108" i="16"/>
  <c r="X109" i="16"/>
  <c r="X141" i="16"/>
  <c r="X146" i="16"/>
  <c r="X160" i="16"/>
  <c r="X169" i="16"/>
  <c r="X183" i="16"/>
  <c r="X205" i="16"/>
  <c r="X210" i="16"/>
  <c r="X224" i="16"/>
  <c r="X239" i="16"/>
  <c r="X240" i="16"/>
  <c r="X198" i="16"/>
  <c r="X93" i="16"/>
  <c r="X120" i="16"/>
  <c r="X123" i="16"/>
  <c r="X129" i="16"/>
  <c r="X165" i="16"/>
  <c r="X166" i="16"/>
  <c r="X170" i="16"/>
  <c r="X184" i="16"/>
  <c r="X193" i="16"/>
  <c r="X207" i="16"/>
  <c r="X229" i="16"/>
  <c r="X230" i="16"/>
  <c r="X257" i="16"/>
  <c r="X262" i="16"/>
  <c r="X128" i="16"/>
  <c r="X173" i="16"/>
  <c r="X101" i="16"/>
  <c r="X119" i="16"/>
  <c r="X134" i="16"/>
  <c r="X202" i="16"/>
  <c r="X2" i="16"/>
  <c r="P2" i="16" s="1"/>
  <c r="X41" i="16"/>
  <c r="P41" i="16" s="1"/>
  <c r="X51" i="16"/>
  <c r="P51" i="16" s="1"/>
  <c r="X65" i="16"/>
  <c r="P65" i="16" s="1"/>
  <c r="X104" i="16"/>
  <c r="X111" i="16"/>
  <c r="X125" i="16"/>
  <c r="X126" i="16"/>
  <c r="X130" i="16"/>
  <c r="X144" i="16"/>
  <c r="X153" i="16"/>
  <c r="X167" i="16"/>
  <c r="X189" i="16"/>
  <c r="X190" i="16"/>
  <c r="X194" i="16"/>
  <c r="X208" i="16"/>
  <c r="X231" i="16"/>
  <c r="X236" i="16"/>
  <c r="X247" i="16"/>
  <c r="X253" i="16"/>
  <c r="X57" i="16"/>
  <c r="P57" i="16" s="1"/>
  <c r="X89" i="16"/>
  <c r="X97" i="16"/>
  <c r="X138" i="16"/>
  <c r="X152" i="16"/>
  <c r="X161" i="16"/>
  <c r="X197" i="16"/>
  <c r="X216" i="16"/>
  <c r="X255" i="16"/>
  <c r="X46" i="16"/>
  <c r="P46" i="16" s="1"/>
  <c r="X95" i="16"/>
  <c r="X149" i="16"/>
  <c r="X150" i="16"/>
  <c r="X154" i="16"/>
  <c r="X168" i="16"/>
  <c r="X177" i="16"/>
  <c r="X191" i="16"/>
  <c r="X213" i="16"/>
  <c r="X214" i="16"/>
  <c r="X218" i="16"/>
  <c r="X248" i="16"/>
  <c r="X261" i="16"/>
  <c r="X23" i="16"/>
  <c r="P23" i="16" s="1"/>
  <c r="X21" i="16"/>
  <c r="P21" i="16" s="1"/>
  <c r="X24" i="16"/>
  <c r="P24" i="16" s="1"/>
  <c r="X58" i="16"/>
  <c r="P58" i="16" s="1"/>
  <c r="X59" i="16"/>
  <c r="P59" i="16" s="1"/>
  <c r="X60" i="16"/>
  <c r="P60" i="16" s="1"/>
  <c r="X25" i="16"/>
  <c r="P25" i="16" s="1"/>
  <c r="X50" i="16"/>
  <c r="P50" i="16" s="1"/>
  <c r="X52" i="16"/>
  <c r="P52" i="16" s="1"/>
  <c r="X61" i="16"/>
  <c r="P61" i="16" s="1"/>
  <c r="X112" i="16"/>
  <c r="X33" i="16"/>
  <c r="P33" i="16" s="1"/>
  <c r="X34" i="16"/>
  <c r="P34" i="16" s="1"/>
  <c r="X49" i="16"/>
  <c r="P49" i="16" s="1"/>
  <c r="X53" i="16"/>
  <c r="P53" i="16" s="1"/>
  <c r="X73" i="16"/>
  <c r="P73" i="16" s="1"/>
  <c r="X96" i="16"/>
  <c r="X118" i="16"/>
  <c r="X32" i="16"/>
  <c r="P32" i="16" s="1"/>
  <c r="X43" i="16"/>
  <c r="P43" i="16" s="1"/>
  <c r="X44" i="16"/>
  <c r="P44" i="16" s="1"/>
  <c r="X99" i="16"/>
  <c r="X107" i="16"/>
  <c r="X42" i="16"/>
  <c r="P42" i="16" s="1"/>
  <c r="X82" i="16"/>
  <c r="X83" i="16"/>
  <c r="X84" i="16"/>
  <c r="X74" i="16"/>
  <c r="X76" i="16"/>
  <c r="X85" i="16"/>
  <c r="X66" i="16"/>
  <c r="P66" i="16" s="1"/>
  <c r="X67" i="16"/>
  <c r="X68" i="16"/>
  <c r="P68" i="16" s="1"/>
  <c r="X77" i="16"/>
  <c r="X94" i="16"/>
  <c r="X124" i="16"/>
  <c r="X132" i="16"/>
  <c r="X140" i="16"/>
  <c r="X148" i="16"/>
  <c r="X156" i="16"/>
  <c r="X164" i="16"/>
  <c r="X172" i="16"/>
  <c r="X180" i="16"/>
  <c r="X188" i="16"/>
  <c r="X196" i="16"/>
  <c r="X204" i="16"/>
  <c r="X212" i="16"/>
  <c r="X220" i="16"/>
  <c r="X228" i="16"/>
  <c r="X251" i="16"/>
  <c r="X256" i="16"/>
  <c r="X131" i="16"/>
  <c r="X139" i="16"/>
  <c r="X147" i="16"/>
  <c r="X98" i="16"/>
  <c r="X114" i="16"/>
  <c r="X243" i="16"/>
  <c r="X254" i="16"/>
  <c r="X259" i="16"/>
  <c r="X110" i="16"/>
  <c r="X121" i="16"/>
  <c r="X127" i="16"/>
  <c r="X135" i="16"/>
  <c r="X143" i="16"/>
  <c r="X151" i="16"/>
  <c r="X159" i="16"/>
  <c r="X260" i="16"/>
  <c r="X100" i="16"/>
  <c r="X116" i="16"/>
  <c r="X233" i="16"/>
  <c r="X122" i="16"/>
  <c r="X201" i="16"/>
  <c r="X209" i="16"/>
  <c r="X217" i="16"/>
  <c r="X225" i="16"/>
  <c r="X234" i="16"/>
  <c r="X235" i="16"/>
  <c r="X106" i="16"/>
  <c r="X155" i="16"/>
  <c r="X163" i="16"/>
  <c r="X171" i="16"/>
  <c r="X179" i="16"/>
  <c r="X187" i="16"/>
  <c r="X195" i="16"/>
  <c r="X203" i="16"/>
  <c r="X211" i="16"/>
  <c r="X219" i="16"/>
  <c r="X227" i="16"/>
  <c r="P8" i="16" l="1"/>
  <c r="P27" i="16"/>
  <c r="W251" i="13"/>
  <c r="T251" i="13"/>
  <c r="S251" i="13"/>
  <c r="V251" i="13"/>
  <c r="U251" i="13"/>
  <c r="X251" i="13" s="1"/>
  <c r="W250" i="13"/>
  <c r="T250" i="13"/>
  <c r="S250" i="13"/>
  <c r="V250" i="13"/>
  <c r="U250" i="13"/>
  <c r="X250" i="13" s="1"/>
  <c r="W249" i="13"/>
  <c r="T249" i="13"/>
  <c r="S249" i="13"/>
  <c r="V249" i="13"/>
  <c r="U249" i="13"/>
  <c r="W248" i="13"/>
  <c r="T248" i="13"/>
  <c r="S248" i="13"/>
  <c r="V248" i="13"/>
  <c r="U248" i="13"/>
  <c r="W247" i="13"/>
  <c r="T247" i="13"/>
  <c r="S247" i="13"/>
  <c r="V247" i="13"/>
  <c r="U247" i="13"/>
  <c r="X247" i="13" s="1"/>
  <c r="W246" i="13"/>
  <c r="T246" i="13"/>
  <c r="S246" i="13"/>
  <c r="V246" i="13"/>
  <c r="U246" i="13"/>
  <c r="X246" i="13" s="1"/>
  <c r="W245" i="13"/>
  <c r="T245" i="13"/>
  <c r="S245" i="13"/>
  <c r="V245" i="13"/>
  <c r="U245" i="13"/>
  <c r="X245" i="13" s="1"/>
  <c r="W244" i="13"/>
  <c r="T244" i="13"/>
  <c r="S244" i="13"/>
  <c r="V244" i="13"/>
  <c r="U244" i="13"/>
  <c r="X244" i="13" s="1"/>
  <c r="W243" i="13"/>
  <c r="U243" i="13"/>
  <c r="T243" i="13"/>
  <c r="S243" i="13"/>
  <c r="V243" i="13"/>
  <c r="W242" i="13"/>
  <c r="T242" i="13"/>
  <c r="S242" i="13"/>
  <c r="V242" i="13"/>
  <c r="U242" i="13"/>
  <c r="W241" i="13"/>
  <c r="U241" i="13"/>
  <c r="T241" i="13"/>
  <c r="S241" i="13"/>
  <c r="V241" i="13"/>
  <c r="W240" i="13"/>
  <c r="T240" i="13"/>
  <c r="S240" i="13"/>
  <c r="V240" i="13"/>
  <c r="U240" i="13"/>
  <c r="X240" i="13" s="1"/>
  <c r="W239" i="13"/>
  <c r="T239" i="13"/>
  <c r="S239" i="13"/>
  <c r="V239" i="13"/>
  <c r="U239" i="13"/>
  <c r="W238" i="13"/>
  <c r="T238" i="13"/>
  <c r="S238" i="13"/>
  <c r="V238" i="13"/>
  <c r="U238" i="13"/>
  <c r="X238" i="13" s="1"/>
  <c r="W237" i="13"/>
  <c r="V237" i="13"/>
  <c r="T237" i="13"/>
  <c r="S237" i="13"/>
  <c r="U237" i="13"/>
  <c r="W236" i="13"/>
  <c r="U236" i="13"/>
  <c r="T236" i="13"/>
  <c r="S236" i="13"/>
  <c r="V236" i="13"/>
  <c r="W235" i="13"/>
  <c r="V235" i="13"/>
  <c r="U235" i="13"/>
  <c r="X235" i="13" s="1"/>
  <c r="T235" i="13"/>
  <c r="S235" i="13"/>
  <c r="W234" i="13"/>
  <c r="T234" i="13"/>
  <c r="S234" i="13"/>
  <c r="V234" i="13"/>
  <c r="U234" i="13"/>
  <c r="X234" i="13" s="1"/>
  <c r="W233" i="13"/>
  <c r="T233" i="13"/>
  <c r="S233" i="13"/>
  <c r="V233" i="13"/>
  <c r="U233" i="13"/>
  <c r="W232" i="13"/>
  <c r="T232" i="13"/>
  <c r="S232" i="13"/>
  <c r="V232" i="13"/>
  <c r="U232" i="13"/>
  <c r="W231" i="13"/>
  <c r="T231" i="13"/>
  <c r="S231" i="13"/>
  <c r="V231" i="13"/>
  <c r="U231" i="13"/>
  <c r="W230" i="13"/>
  <c r="T230" i="13"/>
  <c r="S230" i="13"/>
  <c r="V230" i="13"/>
  <c r="U230" i="13"/>
  <c r="X230" i="13" s="1"/>
  <c r="W229" i="13"/>
  <c r="T229" i="13"/>
  <c r="S229" i="13"/>
  <c r="V229" i="13"/>
  <c r="U229" i="13"/>
  <c r="X229" i="13" s="1"/>
  <c r="W228" i="13"/>
  <c r="T228" i="13"/>
  <c r="S228" i="13"/>
  <c r="V228" i="13"/>
  <c r="U228" i="13"/>
  <c r="X228" i="13" s="1"/>
  <c r="W227" i="13"/>
  <c r="T227" i="13"/>
  <c r="S227" i="13"/>
  <c r="V227" i="13"/>
  <c r="U227" i="13"/>
  <c r="X227" i="13" s="1"/>
  <c r="W226" i="13"/>
  <c r="T226" i="13"/>
  <c r="S226" i="13"/>
  <c r="V226" i="13"/>
  <c r="U226" i="13"/>
  <c r="W225" i="13"/>
  <c r="T225" i="13"/>
  <c r="S225" i="13"/>
  <c r="V225" i="13"/>
  <c r="U225" i="13"/>
  <c r="W224" i="13"/>
  <c r="T224" i="13"/>
  <c r="S224" i="13"/>
  <c r="V224" i="13"/>
  <c r="U224" i="13"/>
  <c r="X224" i="13" s="1"/>
  <c r="W223" i="13"/>
  <c r="T223" i="13"/>
  <c r="S223" i="13"/>
  <c r="V223" i="13"/>
  <c r="U223" i="13"/>
  <c r="W222" i="13"/>
  <c r="V222" i="13"/>
  <c r="T222" i="13"/>
  <c r="S222" i="13"/>
  <c r="U222" i="13"/>
  <c r="X222" i="13" s="1"/>
  <c r="W221" i="13"/>
  <c r="U221" i="13"/>
  <c r="X221" i="13" s="1"/>
  <c r="T221" i="13"/>
  <c r="S221" i="13"/>
  <c r="V221" i="13"/>
  <c r="W220" i="13"/>
  <c r="T220" i="13"/>
  <c r="S220" i="13"/>
  <c r="V220" i="13"/>
  <c r="U220" i="13"/>
  <c r="W219" i="13"/>
  <c r="T219" i="13"/>
  <c r="S219" i="13"/>
  <c r="V219" i="13"/>
  <c r="U219" i="13"/>
  <c r="X219" i="13" s="1"/>
  <c r="W218" i="13"/>
  <c r="T218" i="13"/>
  <c r="S218" i="13"/>
  <c r="V218" i="13"/>
  <c r="U218" i="13"/>
  <c r="X218" i="13" s="1"/>
  <c r="W217" i="13"/>
  <c r="T217" i="13"/>
  <c r="S217" i="13"/>
  <c r="V217" i="13"/>
  <c r="U217" i="13"/>
  <c r="W216" i="13"/>
  <c r="T216" i="13"/>
  <c r="S216" i="13"/>
  <c r="V216" i="13"/>
  <c r="U216" i="13"/>
  <c r="W215" i="13"/>
  <c r="T215" i="13"/>
  <c r="S215" i="13"/>
  <c r="V215" i="13"/>
  <c r="U215" i="13"/>
  <c r="W214" i="13"/>
  <c r="V214" i="13"/>
  <c r="T214" i="13"/>
  <c r="S214" i="13"/>
  <c r="U214" i="13"/>
  <c r="X214" i="13" s="1"/>
  <c r="W213" i="13"/>
  <c r="T213" i="13"/>
  <c r="S213" i="13"/>
  <c r="V213" i="13"/>
  <c r="U213" i="13"/>
  <c r="X213" i="13" s="1"/>
  <c r="W212" i="13"/>
  <c r="U212" i="13"/>
  <c r="T212" i="13"/>
  <c r="S212" i="13"/>
  <c r="V212" i="13"/>
  <c r="W211" i="13"/>
  <c r="T211" i="13"/>
  <c r="S211" i="13"/>
  <c r="V211" i="13"/>
  <c r="U211" i="13"/>
  <c r="X211" i="13" s="1"/>
  <c r="W210" i="13"/>
  <c r="T210" i="13"/>
  <c r="S210" i="13"/>
  <c r="V210" i="13"/>
  <c r="U210" i="13"/>
  <c r="W209" i="13"/>
  <c r="V209" i="13"/>
  <c r="T209" i="13"/>
  <c r="S209" i="13"/>
  <c r="U209" i="13"/>
  <c r="W208" i="13"/>
  <c r="T208" i="13"/>
  <c r="S208" i="13"/>
  <c r="V208" i="13"/>
  <c r="U208" i="13"/>
  <c r="X208" i="13" s="1"/>
  <c r="W207" i="13"/>
  <c r="T207" i="13"/>
  <c r="S207" i="13"/>
  <c r="V207" i="13"/>
  <c r="U207" i="13"/>
  <c r="W206" i="13"/>
  <c r="T206" i="13"/>
  <c r="S206" i="13"/>
  <c r="V206" i="13"/>
  <c r="U206" i="13"/>
  <c r="X206" i="13" s="1"/>
  <c r="W205" i="13"/>
  <c r="T205" i="13"/>
  <c r="S205" i="13"/>
  <c r="V205" i="13"/>
  <c r="U205" i="13"/>
  <c r="W204" i="13"/>
  <c r="T204" i="13"/>
  <c r="S204" i="13"/>
  <c r="V204" i="13"/>
  <c r="U204" i="13"/>
  <c r="W203" i="13"/>
  <c r="T203" i="13"/>
  <c r="S203" i="13"/>
  <c r="V203" i="13"/>
  <c r="U203" i="13"/>
  <c r="X203" i="13" s="1"/>
  <c r="W202" i="13"/>
  <c r="T202" i="13"/>
  <c r="S202" i="13"/>
  <c r="V202" i="13"/>
  <c r="U202" i="13"/>
  <c r="W201" i="13"/>
  <c r="T201" i="13"/>
  <c r="S201" i="13"/>
  <c r="V201" i="13"/>
  <c r="U201" i="13"/>
  <c r="W200" i="13"/>
  <c r="T200" i="13"/>
  <c r="S200" i="13"/>
  <c r="V200" i="13"/>
  <c r="U200" i="13"/>
  <c r="W199" i="13"/>
  <c r="T199" i="13"/>
  <c r="S199" i="13"/>
  <c r="V199" i="13"/>
  <c r="U199" i="13"/>
  <c r="W198" i="13"/>
  <c r="T198" i="13"/>
  <c r="S198" i="13"/>
  <c r="V198" i="13"/>
  <c r="U198" i="13"/>
  <c r="X198" i="13" s="1"/>
  <c r="W197" i="13"/>
  <c r="T197" i="13"/>
  <c r="S197" i="13"/>
  <c r="V197" i="13"/>
  <c r="U197" i="13"/>
  <c r="X197" i="13" s="1"/>
  <c r="W196" i="13"/>
  <c r="T196" i="13"/>
  <c r="S196" i="13"/>
  <c r="V196" i="13"/>
  <c r="U196" i="13"/>
  <c r="X196" i="13" s="1"/>
  <c r="W195" i="13"/>
  <c r="U195" i="13"/>
  <c r="T195" i="13"/>
  <c r="S195" i="13"/>
  <c r="V195" i="13"/>
  <c r="W194" i="13"/>
  <c r="T194" i="13"/>
  <c r="S194" i="13"/>
  <c r="V194" i="13"/>
  <c r="U194" i="13"/>
  <c r="W193" i="13"/>
  <c r="U193" i="13"/>
  <c r="T193" i="13"/>
  <c r="S193" i="13"/>
  <c r="V193" i="13"/>
  <c r="W192" i="13"/>
  <c r="T192" i="13"/>
  <c r="S192" i="13"/>
  <c r="V192" i="13"/>
  <c r="U192" i="13"/>
  <c r="X192" i="13" s="1"/>
  <c r="W191" i="13"/>
  <c r="T191" i="13"/>
  <c r="S191" i="13"/>
  <c r="V191" i="13"/>
  <c r="U191" i="13"/>
  <c r="W190" i="13"/>
  <c r="V190" i="13"/>
  <c r="T190" i="13"/>
  <c r="S190" i="13"/>
  <c r="U190" i="13"/>
  <c r="X190" i="13" s="1"/>
  <c r="W189" i="13"/>
  <c r="U189" i="13"/>
  <c r="X189" i="13" s="1"/>
  <c r="T189" i="13"/>
  <c r="S189" i="13"/>
  <c r="V189" i="13"/>
  <c r="W188" i="13"/>
  <c r="T188" i="13"/>
  <c r="S188" i="13"/>
  <c r="V188" i="13"/>
  <c r="U188" i="13"/>
  <c r="W187" i="13"/>
  <c r="T187" i="13"/>
  <c r="S187" i="13"/>
  <c r="V187" i="13"/>
  <c r="U187" i="13"/>
  <c r="X187" i="13" s="1"/>
  <c r="W186" i="13"/>
  <c r="V186" i="13"/>
  <c r="T186" i="13"/>
  <c r="S186" i="13"/>
  <c r="U186" i="13"/>
  <c r="W185" i="13"/>
  <c r="T185" i="13"/>
  <c r="S185" i="13"/>
  <c r="V185" i="13"/>
  <c r="U185" i="13"/>
  <c r="W184" i="13"/>
  <c r="T184" i="13"/>
  <c r="S184" i="13"/>
  <c r="V184" i="13"/>
  <c r="U184" i="13"/>
  <c r="W183" i="13"/>
  <c r="T183" i="13"/>
  <c r="S183" i="13"/>
  <c r="V183" i="13"/>
  <c r="U183" i="13"/>
  <c r="W182" i="13"/>
  <c r="T182" i="13"/>
  <c r="S182" i="13"/>
  <c r="V182" i="13"/>
  <c r="U182" i="13"/>
  <c r="X182" i="13" s="1"/>
  <c r="W181" i="13"/>
  <c r="T181" i="13"/>
  <c r="S181" i="13"/>
  <c r="V181" i="13"/>
  <c r="U181" i="13"/>
  <c r="X181" i="13" s="1"/>
  <c r="W180" i="13"/>
  <c r="T180" i="13"/>
  <c r="S180" i="13"/>
  <c r="V180" i="13"/>
  <c r="U180" i="13"/>
  <c r="X180" i="13" s="1"/>
  <c r="W179" i="13"/>
  <c r="T179" i="13"/>
  <c r="S179" i="13"/>
  <c r="V179" i="13"/>
  <c r="U179" i="13"/>
  <c r="X179" i="13" s="1"/>
  <c r="W178" i="13"/>
  <c r="T178" i="13"/>
  <c r="S178" i="13"/>
  <c r="V178" i="13"/>
  <c r="U178" i="13"/>
  <c r="W177" i="13"/>
  <c r="T177" i="13"/>
  <c r="S177" i="13"/>
  <c r="V177" i="13"/>
  <c r="U177" i="13"/>
  <c r="W176" i="13"/>
  <c r="T176" i="13"/>
  <c r="S176" i="13"/>
  <c r="V176" i="13"/>
  <c r="U176" i="13"/>
  <c r="X176" i="13" s="1"/>
  <c r="W175" i="13"/>
  <c r="T175" i="13"/>
  <c r="S175" i="13"/>
  <c r="V175" i="13"/>
  <c r="U175" i="13"/>
  <c r="W174" i="13"/>
  <c r="T174" i="13"/>
  <c r="S174" i="13"/>
  <c r="V174" i="13"/>
  <c r="U174" i="13"/>
  <c r="W173" i="13"/>
  <c r="T173" i="13"/>
  <c r="S173" i="13"/>
  <c r="V173" i="13"/>
  <c r="U173" i="13"/>
  <c r="W172" i="13"/>
  <c r="T172" i="13"/>
  <c r="S172" i="13"/>
  <c r="V172" i="13"/>
  <c r="U172" i="13"/>
  <c r="W171" i="13"/>
  <c r="T171" i="13"/>
  <c r="S171" i="13"/>
  <c r="V171" i="13"/>
  <c r="U171" i="13"/>
  <c r="X171" i="13" s="1"/>
  <c r="W170" i="13"/>
  <c r="V170" i="13"/>
  <c r="T170" i="13"/>
  <c r="S170" i="13"/>
  <c r="U170" i="13"/>
  <c r="W169" i="13"/>
  <c r="V169" i="13"/>
  <c r="U169" i="13"/>
  <c r="T169" i="13"/>
  <c r="S169" i="13"/>
  <c r="W168" i="13"/>
  <c r="V168" i="13"/>
  <c r="T168" i="13"/>
  <c r="S168" i="13"/>
  <c r="U168" i="13"/>
  <c r="X168" i="13" s="1"/>
  <c r="W167" i="13"/>
  <c r="V167" i="13"/>
  <c r="T167" i="13"/>
  <c r="S167" i="13"/>
  <c r="U167" i="13"/>
  <c r="W166" i="13"/>
  <c r="V166" i="13"/>
  <c r="T166" i="13"/>
  <c r="S166" i="13"/>
  <c r="U166" i="13"/>
  <c r="X166" i="13" s="1"/>
  <c r="W165" i="13"/>
  <c r="T165" i="13"/>
  <c r="S165" i="13"/>
  <c r="V165" i="13"/>
  <c r="U165" i="13"/>
  <c r="X165" i="13" s="1"/>
  <c r="W164" i="13"/>
  <c r="T164" i="13"/>
  <c r="S164" i="13"/>
  <c r="V164" i="13"/>
  <c r="U164" i="13"/>
  <c r="W163" i="13"/>
  <c r="T163" i="13"/>
  <c r="S163" i="13"/>
  <c r="V163" i="13"/>
  <c r="U163" i="13"/>
  <c r="X163" i="13" s="1"/>
  <c r="W162" i="13"/>
  <c r="T162" i="13"/>
  <c r="S162" i="13"/>
  <c r="V162" i="13"/>
  <c r="U162" i="13"/>
  <c r="W161" i="13"/>
  <c r="T161" i="13"/>
  <c r="S161" i="13"/>
  <c r="V161" i="13"/>
  <c r="U161" i="13"/>
  <c r="W160" i="13"/>
  <c r="T160" i="13"/>
  <c r="S160" i="13"/>
  <c r="V160" i="13"/>
  <c r="U160" i="13"/>
  <c r="X160" i="13" s="1"/>
  <c r="W159" i="13"/>
  <c r="T159" i="13"/>
  <c r="S159" i="13"/>
  <c r="V159" i="13"/>
  <c r="U159" i="13"/>
  <c r="W158" i="13"/>
  <c r="V158" i="13"/>
  <c r="T158" i="13"/>
  <c r="S158" i="13"/>
  <c r="U158" i="13"/>
  <c r="X158" i="13" s="1"/>
  <c r="W157" i="13"/>
  <c r="V157" i="13"/>
  <c r="T157" i="13"/>
  <c r="S157" i="13"/>
  <c r="U157" i="13"/>
  <c r="W156" i="13"/>
  <c r="U156" i="13"/>
  <c r="T156" i="13"/>
  <c r="S156" i="13"/>
  <c r="V156" i="13"/>
  <c r="W155" i="13"/>
  <c r="U155" i="13"/>
  <c r="T155" i="13"/>
  <c r="S155" i="13"/>
  <c r="V155" i="13"/>
  <c r="W154" i="13"/>
  <c r="T154" i="13"/>
  <c r="S154" i="13"/>
  <c r="V154" i="13"/>
  <c r="U154" i="13"/>
  <c r="W153" i="13"/>
  <c r="T153" i="13"/>
  <c r="S153" i="13"/>
  <c r="V153" i="13"/>
  <c r="U153" i="13"/>
  <c r="W152" i="13"/>
  <c r="T152" i="13"/>
  <c r="S152" i="13"/>
  <c r="V152" i="13"/>
  <c r="U152" i="13"/>
  <c r="W151" i="13"/>
  <c r="T151" i="13"/>
  <c r="S151" i="13"/>
  <c r="V151" i="13"/>
  <c r="U151" i="13"/>
  <c r="W150" i="13"/>
  <c r="V150" i="13"/>
  <c r="T150" i="13"/>
  <c r="S150" i="13"/>
  <c r="U150" i="13"/>
  <c r="X150" i="13" s="1"/>
  <c r="W149" i="13"/>
  <c r="T149" i="13"/>
  <c r="S149" i="13"/>
  <c r="V149" i="13"/>
  <c r="U149" i="13"/>
  <c r="X149" i="13" s="1"/>
  <c r="W148" i="13"/>
  <c r="T148" i="13"/>
  <c r="S148" i="13"/>
  <c r="V148" i="13"/>
  <c r="U148" i="13"/>
  <c r="W147" i="13"/>
  <c r="T147" i="13"/>
  <c r="S147" i="13"/>
  <c r="V147" i="13"/>
  <c r="U147" i="13"/>
  <c r="X147" i="13" s="1"/>
  <c r="W146" i="13"/>
  <c r="T146" i="13"/>
  <c r="S146" i="13"/>
  <c r="V146" i="13"/>
  <c r="U146" i="13"/>
  <c r="W145" i="13"/>
  <c r="V145" i="13"/>
  <c r="T145" i="13"/>
  <c r="S145" i="13"/>
  <c r="U145" i="13"/>
  <c r="W144" i="13"/>
  <c r="T144" i="13"/>
  <c r="S144" i="13"/>
  <c r="V144" i="13"/>
  <c r="U144" i="13"/>
  <c r="X144" i="13" s="1"/>
  <c r="W143" i="13"/>
  <c r="T143" i="13"/>
  <c r="S143" i="13"/>
  <c r="V143" i="13"/>
  <c r="U143" i="13"/>
  <c r="W142" i="13"/>
  <c r="T142" i="13"/>
  <c r="S142" i="13"/>
  <c r="V142" i="13"/>
  <c r="U142" i="13"/>
  <c r="W141" i="13"/>
  <c r="T141" i="13"/>
  <c r="S141" i="13"/>
  <c r="V141" i="13"/>
  <c r="U141" i="13"/>
  <c r="W140" i="13"/>
  <c r="U140" i="13"/>
  <c r="T140" i="13"/>
  <c r="S140" i="13"/>
  <c r="V140" i="13"/>
  <c r="W139" i="13"/>
  <c r="U139" i="13"/>
  <c r="T139" i="13"/>
  <c r="S139" i="13"/>
  <c r="V139" i="13"/>
  <c r="W138" i="13"/>
  <c r="V138" i="13"/>
  <c r="T138" i="13"/>
  <c r="S138" i="13"/>
  <c r="U138" i="13"/>
  <c r="W137" i="13"/>
  <c r="V137" i="13"/>
  <c r="T137" i="13"/>
  <c r="S137" i="13"/>
  <c r="U137" i="13"/>
  <c r="W136" i="13"/>
  <c r="V136" i="13"/>
  <c r="T136" i="13"/>
  <c r="S136" i="13"/>
  <c r="U136" i="13"/>
  <c r="X136" i="13" s="1"/>
  <c r="W135" i="13"/>
  <c r="T135" i="13"/>
  <c r="S135" i="13"/>
  <c r="V135" i="13"/>
  <c r="U135" i="13"/>
  <c r="W134" i="13"/>
  <c r="T134" i="13"/>
  <c r="S134" i="13"/>
  <c r="V134" i="13"/>
  <c r="U134" i="13"/>
  <c r="X134" i="13" s="1"/>
  <c r="W133" i="13"/>
  <c r="T133" i="13"/>
  <c r="S133" i="13"/>
  <c r="V133" i="13"/>
  <c r="U133" i="13"/>
  <c r="X133" i="13" s="1"/>
  <c r="W132" i="13"/>
  <c r="T132" i="13"/>
  <c r="S132" i="13"/>
  <c r="V132" i="13"/>
  <c r="U132" i="13"/>
  <c r="W131" i="13"/>
  <c r="T131" i="13"/>
  <c r="S131" i="13"/>
  <c r="V131" i="13"/>
  <c r="U131" i="13"/>
  <c r="X131" i="13" s="1"/>
  <c r="W130" i="13"/>
  <c r="T130" i="13"/>
  <c r="S130" i="13"/>
  <c r="V130" i="13"/>
  <c r="U130" i="13"/>
  <c r="W129" i="13"/>
  <c r="T129" i="13"/>
  <c r="S129" i="13"/>
  <c r="V129" i="13"/>
  <c r="U129" i="13"/>
  <c r="W128" i="13"/>
  <c r="T128" i="13"/>
  <c r="S128" i="13"/>
  <c r="V128" i="13"/>
  <c r="U128" i="13"/>
  <c r="X128" i="13" s="1"/>
  <c r="W127" i="13"/>
  <c r="T127" i="13"/>
  <c r="S127" i="13"/>
  <c r="V127" i="13"/>
  <c r="U127" i="13"/>
  <c r="W126" i="13"/>
  <c r="V126" i="13"/>
  <c r="T126" i="13"/>
  <c r="S126" i="13"/>
  <c r="U126" i="13"/>
  <c r="W125" i="13"/>
  <c r="T125" i="13"/>
  <c r="S125" i="13"/>
  <c r="V125" i="13"/>
  <c r="U125" i="13"/>
  <c r="W124" i="13"/>
  <c r="T124" i="13"/>
  <c r="S124" i="13"/>
  <c r="V124" i="13"/>
  <c r="U124" i="13"/>
  <c r="W123" i="13"/>
  <c r="T123" i="13"/>
  <c r="S123" i="13"/>
  <c r="V123" i="13"/>
  <c r="U123" i="13"/>
  <c r="X123" i="13" s="1"/>
  <c r="W122" i="13"/>
  <c r="T122" i="13"/>
  <c r="S122" i="13"/>
  <c r="V122" i="13"/>
  <c r="U122" i="13"/>
  <c r="W121" i="13"/>
  <c r="V121" i="13"/>
  <c r="T121" i="13"/>
  <c r="S121" i="13"/>
  <c r="U121" i="13"/>
  <c r="W120" i="13"/>
  <c r="V120" i="13"/>
  <c r="T120" i="13"/>
  <c r="S120" i="13"/>
  <c r="U120" i="13"/>
  <c r="X120" i="13" s="1"/>
  <c r="W119" i="13"/>
  <c r="V119" i="13"/>
  <c r="T119" i="13"/>
  <c r="S119" i="13"/>
  <c r="U119" i="13"/>
  <c r="W118" i="13"/>
  <c r="V118" i="13"/>
  <c r="T118" i="13"/>
  <c r="S118" i="13"/>
  <c r="U118" i="13"/>
  <c r="X118" i="13" s="1"/>
  <c r="W117" i="13"/>
  <c r="T117" i="13"/>
  <c r="S117" i="13"/>
  <c r="V117" i="13"/>
  <c r="U117" i="13"/>
  <c r="X117" i="13" s="1"/>
  <c r="W116" i="13"/>
  <c r="T116" i="13"/>
  <c r="S116" i="13"/>
  <c r="V116" i="13"/>
  <c r="U116" i="13"/>
  <c r="W115" i="13"/>
  <c r="T115" i="13"/>
  <c r="S115" i="13"/>
  <c r="V115" i="13"/>
  <c r="U115" i="13"/>
  <c r="X115" i="13" s="1"/>
  <c r="W114" i="13"/>
  <c r="T114" i="13"/>
  <c r="S114" i="13"/>
  <c r="V114" i="13"/>
  <c r="U114" i="13"/>
  <c r="W113" i="13"/>
  <c r="V113" i="13"/>
  <c r="T113" i="13"/>
  <c r="S113" i="13"/>
  <c r="U113" i="13"/>
  <c r="W112" i="13"/>
  <c r="T112" i="13"/>
  <c r="S112" i="13"/>
  <c r="V112" i="13"/>
  <c r="U112" i="13"/>
  <c r="X112" i="13" s="1"/>
  <c r="W111" i="13"/>
  <c r="T111" i="13"/>
  <c r="S111" i="13"/>
  <c r="V111" i="13"/>
  <c r="U111" i="13"/>
  <c r="W110" i="13"/>
  <c r="V110" i="13"/>
  <c r="T110" i="13"/>
  <c r="S110" i="13"/>
  <c r="U110" i="13"/>
  <c r="W109" i="13"/>
  <c r="U109" i="13"/>
  <c r="X109" i="13" s="1"/>
  <c r="T109" i="13"/>
  <c r="S109" i="13"/>
  <c r="V109" i="13"/>
  <c r="W108" i="13"/>
  <c r="T108" i="13"/>
  <c r="S108" i="13"/>
  <c r="V108" i="13"/>
  <c r="U108" i="13"/>
  <c r="W107" i="13"/>
  <c r="U107" i="13"/>
  <c r="T107" i="13"/>
  <c r="S107" i="13"/>
  <c r="V107" i="13"/>
  <c r="W106" i="13"/>
  <c r="T106" i="13"/>
  <c r="S106" i="13"/>
  <c r="V106" i="13"/>
  <c r="U106" i="13"/>
  <c r="W105" i="13"/>
  <c r="U105" i="13"/>
  <c r="T105" i="13"/>
  <c r="S105" i="13"/>
  <c r="V105" i="13"/>
  <c r="W104" i="13"/>
  <c r="T104" i="13"/>
  <c r="S104" i="13"/>
  <c r="V104" i="13"/>
  <c r="U104" i="13"/>
  <c r="W103" i="13"/>
  <c r="T103" i="13"/>
  <c r="S103" i="13"/>
  <c r="V103" i="13"/>
  <c r="U103" i="13"/>
  <c r="W102" i="13"/>
  <c r="V102" i="13"/>
  <c r="T102" i="13"/>
  <c r="S102" i="13"/>
  <c r="U102" i="13"/>
  <c r="X102" i="13" s="1"/>
  <c r="W101" i="13"/>
  <c r="T101" i="13"/>
  <c r="S101" i="13"/>
  <c r="V101" i="13"/>
  <c r="U101" i="13"/>
  <c r="X101" i="13" s="1"/>
  <c r="W100" i="13"/>
  <c r="U100" i="13"/>
  <c r="X100" i="13" s="1"/>
  <c r="T100" i="13"/>
  <c r="S100" i="13"/>
  <c r="V100" i="13"/>
  <c r="W99" i="13"/>
  <c r="U99" i="13"/>
  <c r="T99" i="13"/>
  <c r="S99" i="13"/>
  <c r="V99" i="13"/>
  <c r="W98" i="13"/>
  <c r="T98" i="13"/>
  <c r="S98" i="13"/>
  <c r="V98" i="13"/>
  <c r="U98" i="13"/>
  <c r="W97" i="13"/>
  <c r="T97" i="13"/>
  <c r="S97" i="13"/>
  <c r="V97" i="13"/>
  <c r="U97" i="13"/>
  <c r="W96" i="13"/>
  <c r="T96" i="13"/>
  <c r="S96" i="13"/>
  <c r="V96" i="13"/>
  <c r="U96" i="13"/>
  <c r="X96" i="13" s="1"/>
  <c r="W95" i="13"/>
  <c r="T95" i="13"/>
  <c r="S95" i="13"/>
  <c r="V95" i="13"/>
  <c r="U95" i="13"/>
  <c r="W94" i="13"/>
  <c r="V94" i="13"/>
  <c r="T94" i="13"/>
  <c r="S94" i="13"/>
  <c r="U94" i="13"/>
  <c r="W93" i="13"/>
  <c r="U93" i="13"/>
  <c r="T93" i="13"/>
  <c r="S93" i="13"/>
  <c r="V93" i="13"/>
  <c r="W92" i="13"/>
  <c r="T92" i="13"/>
  <c r="S92" i="13"/>
  <c r="V92" i="13"/>
  <c r="U92" i="13"/>
  <c r="W91" i="13"/>
  <c r="T91" i="13"/>
  <c r="S91" i="13"/>
  <c r="V91" i="13"/>
  <c r="U91" i="13"/>
  <c r="X91" i="13" s="1"/>
  <c r="W90" i="13"/>
  <c r="V90" i="13"/>
  <c r="T90" i="13"/>
  <c r="S90" i="13"/>
  <c r="U90" i="13"/>
  <c r="W89" i="13"/>
  <c r="T89" i="13"/>
  <c r="S89" i="13"/>
  <c r="V89" i="13"/>
  <c r="U89" i="13"/>
  <c r="W88" i="13"/>
  <c r="T88" i="13"/>
  <c r="S88" i="13"/>
  <c r="V88" i="13"/>
  <c r="U88" i="13"/>
  <c r="W87" i="13"/>
  <c r="T87" i="13"/>
  <c r="S87" i="13"/>
  <c r="V87" i="13"/>
  <c r="U87" i="13"/>
  <c r="W86" i="13"/>
  <c r="T86" i="13"/>
  <c r="S86" i="13"/>
  <c r="V86" i="13"/>
  <c r="U86" i="13"/>
  <c r="X86" i="13" s="1"/>
  <c r="W85" i="13"/>
  <c r="U85" i="13"/>
  <c r="T85" i="13"/>
  <c r="S85" i="13"/>
  <c r="V85" i="13"/>
  <c r="W84" i="13"/>
  <c r="T84" i="13"/>
  <c r="S84" i="13"/>
  <c r="V84" i="13"/>
  <c r="U84" i="13"/>
  <c r="W83" i="13"/>
  <c r="T83" i="13"/>
  <c r="S83" i="13"/>
  <c r="V83" i="13"/>
  <c r="U83" i="13"/>
  <c r="X83" i="13" s="1"/>
  <c r="W82" i="13"/>
  <c r="T82" i="13"/>
  <c r="S82" i="13"/>
  <c r="V82" i="13"/>
  <c r="U82" i="13"/>
  <c r="W81" i="13"/>
  <c r="V81" i="13"/>
  <c r="T81" i="13"/>
  <c r="S81" i="13"/>
  <c r="U81" i="13"/>
  <c r="W80" i="13"/>
  <c r="T80" i="13"/>
  <c r="S80" i="13"/>
  <c r="V80" i="13"/>
  <c r="U80" i="13"/>
  <c r="X80" i="13" s="1"/>
  <c r="W79" i="13"/>
  <c r="T79" i="13"/>
  <c r="S79" i="13"/>
  <c r="V79" i="13"/>
  <c r="U79" i="13"/>
  <c r="W78" i="13"/>
  <c r="T78" i="13"/>
  <c r="S78" i="13"/>
  <c r="V78" i="13"/>
  <c r="U78" i="13"/>
  <c r="W77" i="13"/>
  <c r="T77" i="13"/>
  <c r="S77" i="13"/>
  <c r="V77" i="13"/>
  <c r="U77" i="13"/>
  <c r="X77" i="13" s="1"/>
  <c r="W76" i="13"/>
  <c r="T76" i="13"/>
  <c r="S76" i="13"/>
  <c r="V76" i="13"/>
  <c r="U76" i="13"/>
  <c r="W75" i="13"/>
  <c r="T75" i="13"/>
  <c r="S75" i="13"/>
  <c r="V75" i="13"/>
  <c r="U75" i="13"/>
  <c r="X75" i="13" s="1"/>
  <c r="W74" i="13"/>
  <c r="T74" i="13"/>
  <c r="S74" i="13"/>
  <c r="V74" i="13"/>
  <c r="U74" i="13"/>
  <c r="W73" i="13"/>
  <c r="T73" i="13"/>
  <c r="S73" i="13"/>
  <c r="V73" i="13"/>
  <c r="U73" i="13"/>
  <c r="W72" i="13"/>
  <c r="T72" i="13"/>
  <c r="S72" i="13"/>
  <c r="V72" i="13"/>
  <c r="U72" i="13"/>
  <c r="W71" i="13"/>
  <c r="T71" i="13"/>
  <c r="S71" i="13"/>
  <c r="V71" i="13"/>
  <c r="U71" i="13"/>
  <c r="W70" i="13"/>
  <c r="T70" i="13"/>
  <c r="S70" i="13"/>
  <c r="V70" i="13"/>
  <c r="U70" i="13"/>
  <c r="X70" i="13" s="1"/>
  <c r="W69" i="13"/>
  <c r="T69" i="13"/>
  <c r="S69" i="13"/>
  <c r="V69" i="13"/>
  <c r="U69" i="13"/>
  <c r="X69" i="13" s="1"/>
  <c r="W68" i="13"/>
  <c r="T68" i="13"/>
  <c r="S68" i="13"/>
  <c r="V68" i="13"/>
  <c r="U68" i="13"/>
  <c r="W67" i="13"/>
  <c r="T67" i="13"/>
  <c r="S67" i="13"/>
  <c r="V67" i="13"/>
  <c r="U67" i="13"/>
  <c r="X67" i="13" s="1"/>
  <c r="W66" i="13"/>
  <c r="U66" i="13"/>
  <c r="T66" i="13"/>
  <c r="S66" i="13"/>
  <c r="V66" i="13"/>
  <c r="W65" i="13"/>
  <c r="T65" i="13"/>
  <c r="S65" i="13"/>
  <c r="V65" i="13"/>
  <c r="U65" i="13"/>
  <c r="W64" i="13"/>
  <c r="T64" i="13"/>
  <c r="S64" i="13"/>
  <c r="V64" i="13"/>
  <c r="U64" i="13"/>
  <c r="X64" i="13" s="1"/>
  <c r="W63" i="13"/>
  <c r="T63" i="13"/>
  <c r="S63" i="13"/>
  <c r="V63" i="13"/>
  <c r="U63" i="13"/>
  <c r="W62" i="13"/>
  <c r="T62" i="13"/>
  <c r="S62" i="13"/>
  <c r="V62" i="13"/>
  <c r="U62" i="13"/>
  <c r="W61" i="13"/>
  <c r="T61" i="13"/>
  <c r="S61" i="13"/>
  <c r="V61" i="13"/>
  <c r="U61" i="13"/>
  <c r="W60" i="13"/>
  <c r="T60" i="13"/>
  <c r="S60" i="13"/>
  <c r="V60" i="13"/>
  <c r="U60" i="13"/>
  <c r="W59" i="13"/>
  <c r="T59" i="13"/>
  <c r="S59" i="13"/>
  <c r="V59" i="13"/>
  <c r="U59" i="13"/>
  <c r="X59" i="13" s="1"/>
  <c r="W58" i="13"/>
  <c r="T58" i="13"/>
  <c r="S58" i="13"/>
  <c r="V58" i="13"/>
  <c r="U58" i="13"/>
  <c r="W57" i="13"/>
  <c r="V57" i="13"/>
  <c r="T57" i="13"/>
  <c r="S57" i="13"/>
  <c r="U57" i="13"/>
  <c r="W56" i="13"/>
  <c r="V56" i="13"/>
  <c r="T56" i="13"/>
  <c r="S56" i="13"/>
  <c r="U56" i="13"/>
  <c r="X56" i="13" s="1"/>
  <c r="W55" i="13"/>
  <c r="V55" i="13"/>
  <c r="T55" i="13"/>
  <c r="S55" i="13"/>
  <c r="U55" i="13"/>
  <c r="W54" i="13"/>
  <c r="T54" i="13"/>
  <c r="S54" i="13"/>
  <c r="V54" i="13"/>
  <c r="U54" i="13"/>
  <c r="X54" i="13" s="1"/>
  <c r="W53" i="13"/>
  <c r="T53" i="13"/>
  <c r="S53" i="13"/>
  <c r="V53" i="13"/>
  <c r="U53" i="13"/>
  <c r="X53" i="13" s="1"/>
  <c r="W52" i="13"/>
  <c r="T52" i="13"/>
  <c r="S52" i="13"/>
  <c r="V52" i="13"/>
  <c r="U52" i="13"/>
  <c r="W51" i="13"/>
  <c r="U51" i="13"/>
  <c r="T51" i="13"/>
  <c r="S51" i="13"/>
  <c r="V51" i="13"/>
  <c r="W50" i="13"/>
  <c r="U50" i="13"/>
  <c r="T50" i="13"/>
  <c r="S50" i="13"/>
  <c r="V50" i="13"/>
  <c r="W49" i="13"/>
  <c r="T49" i="13"/>
  <c r="S49" i="13"/>
  <c r="V49" i="13"/>
  <c r="U49" i="13"/>
  <c r="W48" i="13"/>
  <c r="T48" i="13"/>
  <c r="S48" i="13"/>
  <c r="V48" i="13"/>
  <c r="U48" i="13"/>
  <c r="X48" i="13" s="1"/>
  <c r="W47" i="13"/>
  <c r="T47" i="13"/>
  <c r="S47" i="13"/>
  <c r="V47" i="13"/>
  <c r="U47" i="13"/>
  <c r="W46" i="13"/>
  <c r="T46" i="13"/>
  <c r="S46" i="13"/>
  <c r="V46" i="13"/>
  <c r="U46" i="13"/>
  <c r="W45" i="13"/>
  <c r="T45" i="13"/>
  <c r="S45" i="13"/>
  <c r="V45" i="13"/>
  <c r="U45" i="13"/>
  <c r="X45" i="13" s="1"/>
  <c r="W44" i="13"/>
  <c r="U44" i="13"/>
  <c r="T44" i="13"/>
  <c r="S44" i="13"/>
  <c r="V44" i="13"/>
  <c r="W43" i="13"/>
  <c r="T43" i="13"/>
  <c r="S43" i="13"/>
  <c r="V43" i="13"/>
  <c r="U43" i="13"/>
  <c r="X43" i="13" s="1"/>
  <c r="W42" i="13"/>
  <c r="T42" i="13"/>
  <c r="S42" i="13"/>
  <c r="V42" i="13"/>
  <c r="U42" i="13"/>
  <c r="W41" i="13"/>
  <c r="V41" i="13"/>
  <c r="T41" i="13"/>
  <c r="S41" i="13"/>
  <c r="U41" i="13"/>
  <c r="W40" i="13"/>
  <c r="V40" i="13"/>
  <c r="T40" i="13"/>
  <c r="S40" i="13"/>
  <c r="U40" i="13"/>
  <c r="X40" i="13" s="1"/>
  <c r="W39" i="13"/>
  <c r="V39" i="13"/>
  <c r="T39" i="13"/>
  <c r="S39" i="13"/>
  <c r="U39" i="13"/>
  <c r="W38" i="13"/>
  <c r="T38" i="13"/>
  <c r="S38" i="13"/>
  <c r="V38" i="13"/>
  <c r="U38" i="13"/>
  <c r="X38" i="13" s="1"/>
  <c r="W37" i="13"/>
  <c r="T37" i="13"/>
  <c r="S37" i="13"/>
  <c r="V37" i="13"/>
  <c r="U37" i="13"/>
  <c r="X37" i="13" s="1"/>
  <c r="W36" i="13"/>
  <c r="T36" i="13"/>
  <c r="S36" i="13"/>
  <c r="V36" i="13"/>
  <c r="U36" i="13"/>
  <c r="W35" i="13"/>
  <c r="T35" i="13"/>
  <c r="S35" i="13"/>
  <c r="V35" i="13"/>
  <c r="U35" i="13"/>
  <c r="X35" i="13" s="1"/>
  <c r="W34" i="13"/>
  <c r="T34" i="13"/>
  <c r="S34" i="13"/>
  <c r="V34" i="13"/>
  <c r="U34" i="13"/>
  <c r="W33" i="13"/>
  <c r="T33" i="13"/>
  <c r="S33" i="13"/>
  <c r="V33" i="13"/>
  <c r="U33" i="13"/>
  <c r="W32" i="13"/>
  <c r="T32" i="13"/>
  <c r="S32" i="13"/>
  <c r="V32" i="13"/>
  <c r="U32" i="13"/>
  <c r="X32" i="13" s="1"/>
  <c r="W31" i="13"/>
  <c r="T31" i="13"/>
  <c r="S31" i="13"/>
  <c r="V31" i="13"/>
  <c r="U31" i="13"/>
  <c r="W30" i="13"/>
  <c r="T30" i="13"/>
  <c r="S30" i="13"/>
  <c r="V30" i="13"/>
  <c r="U30" i="13"/>
  <c r="W29" i="13"/>
  <c r="T29" i="13"/>
  <c r="S29" i="13"/>
  <c r="V29" i="13"/>
  <c r="U29" i="13"/>
  <c r="X29" i="13" s="1"/>
  <c r="W28" i="13"/>
  <c r="T28" i="13"/>
  <c r="S28" i="13"/>
  <c r="V28" i="13"/>
  <c r="U28" i="13"/>
  <c r="W27" i="13"/>
  <c r="T27" i="13"/>
  <c r="S27" i="13"/>
  <c r="V27" i="13"/>
  <c r="U27" i="13"/>
  <c r="X27" i="13" s="1"/>
  <c r="W26" i="13"/>
  <c r="T26" i="13"/>
  <c r="S26" i="13"/>
  <c r="V26" i="13"/>
  <c r="U26" i="13"/>
  <c r="W25" i="13"/>
  <c r="V25" i="13"/>
  <c r="T25" i="13"/>
  <c r="S25" i="13"/>
  <c r="U25" i="13"/>
  <c r="W24" i="13"/>
  <c r="V24" i="13"/>
  <c r="T24" i="13"/>
  <c r="S24" i="13"/>
  <c r="U24" i="13"/>
  <c r="X24" i="13" s="1"/>
  <c r="W23" i="13"/>
  <c r="V23" i="13"/>
  <c r="T23" i="13"/>
  <c r="S23" i="13"/>
  <c r="U23" i="13"/>
  <c r="W22" i="13"/>
  <c r="T22" i="13"/>
  <c r="S22" i="13"/>
  <c r="V22" i="13"/>
  <c r="U22" i="13"/>
  <c r="X22" i="13" s="1"/>
  <c r="W21" i="13"/>
  <c r="T21" i="13"/>
  <c r="S21" i="13"/>
  <c r="V21" i="13"/>
  <c r="U21" i="13"/>
  <c r="X21" i="13" s="1"/>
  <c r="W20" i="13"/>
  <c r="T20" i="13"/>
  <c r="S20" i="13"/>
  <c r="V20" i="13"/>
  <c r="U20" i="13"/>
  <c r="W19" i="13"/>
  <c r="U19" i="13"/>
  <c r="T19" i="13"/>
  <c r="S19" i="13"/>
  <c r="V19" i="13"/>
  <c r="W18" i="13"/>
  <c r="T18" i="13"/>
  <c r="S18" i="13"/>
  <c r="V18" i="13"/>
  <c r="U18" i="13"/>
  <c r="W17" i="13"/>
  <c r="T17" i="13"/>
  <c r="S17" i="13"/>
  <c r="V17" i="13"/>
  <c r="U17" i="13"/>
  <c r="W16" i="13"/>
  <c r="T16" i="13"/>
  <c r="S16" i="13"/>
  <c r="V16" i="13"/>
  <c r="U16" i="13"/>
  <c r="X16" i="13" s="1"/>
  <c r="W15" i="13"/>
  <c r="T15" i="13"/>
  <c r="S15" i="13"/>
  <c r="V15" i="13"/>
  <c r="U15" i="13"/>
  <c r="W14" i="13"/>
  <c r="T14" i="13"/>
  <c r="S14" i="13"/>
  <c r="V14" i="13"/>
  <c r="U14" i="13"/>
  <c r="X14" i="13" s="1"/>
  <c r="W13" i="13"/>
  <c r="T13" i="13"/>
  <c r="S13" i="13"/>
  <c r="V13" i="13"/>
  <c r="U13" i="13"/>
  <c r="X13" i="13" s="1"/>
  <c r="W12" i="13"/>
  <c r="T12" i="13"/>
  <c r="S12" i="13"/>
  <c r="V12" i="13"/>
  <c r="U12" i="13"/>
  <c r="W11" i="13"/>
  <c r="T11" i="13"/>
  <c r="S11" i="13"/>
  <c r="V11" i="13"/>
  <c r="U11" i="13"/>
  <c r="X11" i="13" s="1"/>
  <c r="W10" i="13"/>
  <c r="T10" i="13"/>
  <c r="S10" i="13"/>
  <c r="V10" i="13"/>
  <c r="U10" i="13"/>
  <c r="W9" i="13"/>
  <c r="T9" i="13"/>
  <c r="S9" i="13"/>
  <c r="V9" i="13"/>
  <c r="U9" i="13"/>
  <c r="W8" i="13"/>
  <c r="T8" i="13"/>
  <c r="S8" i="13"/>
  <c r="V8" i="13"/>
  <c r="U8" i="13"/>
  <c r="W7" i="13"/>
  <c r="T7" i="13"/>
  <c r="S7" i="13"/>
  <c r="V7" i="13"/>
  <c r="U7" i="13"/>
  <c r="W6" i="13"/>
  <c r="T6" i="13"/>
  <c r="S6" i="13"/>
  <c r="V6" i="13"/>
  <c r="U6" i="13"/>
  <c r="X6" i="13" s="1"/>
  <c r="W5" i="13"/>
  <c r="T5" i="13"/>
  <c r="S5" i="13"/>
  <c r="V5" i="13"/>
  <c r="U5" i="13"/>
  <c r="X5" i="13" s="1"/>
  <c r="W4" i="13"/>
  <c r="T4" i="13"/>
  <c r="S4" i="13"/>
  <c r="V4" i="13"/>
  <c r="U4" i="13"/>
  <c r="W3" i="13"/>
  <c r="T3" i="13"/>
  <c r="S3" i="13"/>
  <c r="V3" i="13"/>
  <c r="U3" i="13"/>
  <c r="W2" i="13"/>
  <c r="T2" i="13"/>
  <c r="S2" i="13"/>
  <c r="V2" i="13"/>
  <c r="U2" i="13"/>
  <c r="X61" i="13" l="1"/>
  <c r="X125" i="13"/>
  <c r="X141" i="13"/>
  <c r="X157" i="13"/>
  <c r="X173" i="13"/>
  <c r="X205" i="13"/>
  <c r="X237" i="13"/>
  <c r="X10" i="13"/>
  <c r="X19" i="13"/>
  <c r="X26" i="13"/>
  <c r="X42" i="13"/>
  <c r="X51" i="13"/>
  <c r="X58" i="13"/>
  <c r="X74" i="13"/>
  <c r="X90" i="13"/>
  <c r="X99" i="13"/>
  <c r="X106" i="13"/>
  <c r="X122" i="13"/>
  <c r="X138" i="13"/>
  <c r="X154" i="13"/>
  <c r="X170" i="13"/>
  <c r="X186" i="13"/>
  <c r="X195" i="13"/>
  <c r="X202" i="13"/>
  <c r="X243" i="13"/>
  <c r="X44" i="13"/>
  <c r="X156" i="13"/>
  <c r="X7" i="13"/>
  <c r="X23" i="13"/>
  <c r="X39" i="13"/>
  <c r="X55" i="13"/>
  <c r="X71" i="13"/>
  <c r="X87" i="13"/>
  <c r="X103" i="13"/>
  <c r="X119" i="13"/>
  <c r="X135" i="13"/>
  <c r="X151" i="13"/>
  <c r="X167" i="13"/>
  <c r="X183" i="13"/>
  <c r="X199" i="13"/>
  <c r="X215" i="13"/>
  <c r="X231" i="13"/>
  <c r="X236" i="13"/>
  <c r="X4" i="13"/>
  <c r="X20" i="13"/>
  <c r="X52" i="13"/>
  <c r="X68" i="13"/>
  <c r="X84" i="13"/>
  <c r="X93" i="13"/>
  <c r="X116" i="13"/>
  <c r="X132" i="13"/>
  <c r="X148" i="13"/>
  <c r="X164" i="13"/>
  <c r="X36" i="13"/>
  <c r="X17" i="13"/>
  <c r="X33" i="13"/>
  <c r="X49" i="13"/>
  <c r="X65" i="13"/>
  <c r="X81" i="13"/>
  <c r="X97" i="13"/>
  <c r="X113" i="13"/>
  <c r="X129" i="13"/>
  <c r="X145" i="13"/>
  <c r="X161" i="13"/>
  <c r="X177" i="13"/>
  <c r="X209" i="13"/>
  <c r="X225" i="13"/>
  <c r="X30" i="13"/>
  <c r="X46" i="13"/>
  <c r="X62" i="13"/>
  <c r="X78" i="13"/>
  <c r="X94" i="13"/>
  <c r="X110" i="13"/>
  <c r="X126" i="13"/>
  <c r="X142" i="13"/>
  <c r="X174" i="13"/>
  <c r="X212" i="13"/>
  <c r="X8" i="13"/>
  <c r="X72" i="13"/>
  <c r="X88" i="13"/>
  <c r="X104" i="13"/>
  <c r="X152" i="13"/>
  <c r="X184" i="13"/>
  <c r="X193" i="13"/>
  <c r="X200" i="13"/>
  <c r="X216" i="13"/>
  <c r="X232" i="13"/>
  <c r="X241" i="13"/>
  <c r="X248" i="13"/>
  <c r="X105" i="13"/>
  <c r="X34" i="13"/>
  <c r="X82" i="13"/>
  <c r="X98" i="13"/>
  <c r="X107" i="13"/>
  <c r="X114" i="13"/>
  <c r="X130" i="13"/>
  <c r="X139" i="13"/>
  <c r="X146" i="13"/>
  <c r="X155" i="13"/>
  <c r="X162" i="13"/>
  <c r="X178" i="13"/>
  <c r="X194" i="13"/>
  <c r="X210" i="13"/>
  <c r="X226" i="13"/>
  <c r="X242" i="13"/>
  <c r="X169" i="13"/>
  <c r="X18" i="13"/>
  <c r="X15" i="13"/>
  <c r="X31" i="13"/>
  <c r="X47" i="13"/>
  <c r="X63" i="13"/>
  <c r="X79" i="13"/>
  <c r="X95" i="13"/>
  <c r="X111" i="13"/>
  <c r="X127" i="13"/>
  <c r="X143" i="13"/>
  <c r="X159" i="13"/>
  <c r="X175" i="13"/>
  <c r="X191" i="13"/>
  <c r="X207" i="13"/>
  <c r="X223" i="13"/>
  <c r="X239" i="13"/>
  <c r="X12" i="13"/>
  <c r="X28" i="13"/>
  <c r="X60" i="13"/>
  <c r="X76" i="13"/>
  <c r="X85" i="13"/>
  <c r="X92" i="13"/>
  <c r="X108" i="13"/>
  <c r="X124" i="13"/>
  <c r="X172" i="13"/>
  <c r="X188" i="13"/>
  <c r="X204" i="13"/>
  <c r="X220" i="13"/>
  <c r="X140" i="13"/>
  <c r="X9" i="13"/>
  <c r="X25" i="13"/>
  <c r="X41" i="13"/>
  <c r="X50" i="13"/>
  <c r="X57" i="13"/>
  <c r="X66" i="13"/>
  <c r="X73" i="13"/>
  <c r="X89" i="13"/>
  <c r="X121" i="13"/>
  <c r="X137" i="13"/>
  <c r="X153" i="13"/>
  <c r="X185" i="13"/>
  <c r="X201" i="13"/>
  <c r="X217" i="13"/>
  <c r="X233" i="13"/>
  <c r="X249" i="13"/>
  <c r="X2" i="13"/>
  <c r="P2" i="13" s="1"/>
  <c r="X3" i="13"/>
</calcChain>
</file>

<file path=xl/sharedStrings.xml><?xml version="1.0" encoding="utf-8"?>
<sst xmlns="http://schemas.openxmlformats.org/spreadsheetml/2006/main" count="310" uniqueCount="170">
  <si>
    <t>Name of Character</t>
  </si>
  <si>
    <t>Dialogue</t>
  </si>
  <si>
    <t>pv</t>
  </si>
  <si>
    <t>Bounce?</t>
  </si>
  <si>
    <t>Image?</t>
  </si>
  <si>
    <t>Special Bubble?</t>
  </si>
  <si>
    <t>cloud_l</t>
  </si>
  <si>
    <t>xb</t>
  </si>
  <si>
    <t>Sans Serif 1</t>
  </si>
  <si>
    <t>Sans Serif 2</t>
  </si>
  <si>
    <t>Serif 1</t>
  </si>
  <si>
    <t>Serif 2</t>
  </si>
  <si>
    <t>Curly</t>
  </si>
  <si>
    <t>Blocky</t>
  </si>
  <si>
    <t>Yoosung</t>
  </si>
  <si>
    <t>x</t>
  </si>
  <si>
    <t>What should be filled into the program</t>
  </si>
  <si>
    <t>Seven</t>
  </si>
  <si>
    <t>Name Variable</t>
  </si>
  <si>
    <t>Dialogue Tags</t>
  </si>
  <si>
    <t>MC</t>
  </si>
  <si>
    <t>V</t>
  </si>
  <si>
    <t>Jumin</t>
  </si>
  <si>
    <t>Zen</t>
  </si>
  <si>
    <t>Jaehee</t>
  </si>
  <si>
    <t>Ray</t>
  </si>
  <si>
    <t>Hello, [name].</t>
  </si>
  <si>
    <t>Big Font?</t>
  </si>
  <si>
    <t>Bold/Extra Bold (b, xb)</t>
  </si>
  <si>
    <t>How to use this spreadsheet</t>
  </si>
  <si>
    <t>Name of Character:</t>
  </si>
  <si>
    <t>Dialogue:</t>
  </si>
  <si>
    <t>pv:</t>
  </si>
  <si>
    <t>The name of the speaking character</t>
  </si>
  <si>
    <t>Column</t>
  </si>
  <si>
    <t>Description</t>
  </si>
  <si>
    <t>Valid input</t>
  </si>
  <si>
    <t>Example</t>
  </si>
  <si>
    <t>Notes</t>
  </si>
  <si>
    <t>The dialogue you want the speaker to say</t>
  </si>
  <si>
    <t>Anything you like, though be careful that some things like double quotes (") need to have a \ before it to run properly in the program.</t>
  </si>
  <si>
    <t>Indicates any special timing for the bubble</t>
  </si>
  <si>
    <t>Fonts (columns D to I)</t>
  </si>
  <si>
    <t>Put an 'x' under the column with the font you want</t>
  </si>
  <si>
    <t>x or left blank</t>
  </si>
  <si>
    <t>If you want a bold or extra bold font, fill in this column with b or xb</t>
  </si>
  <si>
    <t>b, xb, or left blank</t>
  </si>
  <si>
    <t>Put an x in this column if the font size is large</t>
  </si>
  <si>
    <t>Put an x in this column if the character is posting an emoji or a CG</t>
  </si>
  <si>
    <t>Put an x in this column if the animation when showing the bubble should 'bounce'</t>
  </si>
  <si>
    <t>Fill this in with the name of any special speech bubbles you wish to use</t>
  </si>
  <si>
    <t>Remember to cancel out \"quotes\" with a backslash.</t>
  </si>
  <si>
    <t>Here's some dialogue that could happen right after a menu option</t>
  </si>
  <si>
    <t>Here's some example dialogue with different fonts</t>
  </si>
  <si>
    <t>Here is an example of an extra bold font.</t>
  </si>
  <si>
    <t>Here's an example of really big text!</t>
  </si>
  <si>
    <t>This is an example of a glowing speech bubble.</t>
  </si>
  <si>
    <t>I am using my cloud_l bubble for this text</t>
  </si>
  <si>
    <t>Result:</t>
  </si>
  <si>
    <t>Works with all of the fonts, including the bold/extra bold variants</t>
  </si>
  <si>
    <t>*All of the columns past O in the template spreadsheet are automatically filled in for you and you won't have to touch them except to copy paste code into the program</t>
  </si>
  <si>
    <t>Extra Helpers</t>
  </si>
  <si>
    <t>The default font is Sans Serif 1, so if nothing is checked that will be the font. You can only check one font at a time (otherwise just one font will 'win')</t>
  </si>
  <si>
    <t>What do you mean?</t>
  </si>
  <si>
    <t>Chatroom Label</t>
  </si>
  <si>
    <t>Trigger Time (24h)</t>
  </si>
  <si>
    <t>Example Chatroom</t>
  </si>
  <si>
    <t>example_chat</t>
  </si>
  <si>
    <t>00:01</t>
  </si>
  <si>
    <t>Text Message Example</t>
  </si>
  <si>
    <t>Inviting Guests</t>
  </si>
  <si>
    <t>Participants (list, or blank if no one starts in the chatroom)</t>
  </si>
  <si>
    <t>r</t>
  </si>
  <si>
    <t>s</t>
  </si>
  <si>
    <t>example_text</t>
  </si>
  <si>
    <t>example_email</t>
  </si>
  <si>
    <t>tutorial_chat</t>
  </si>
  <si>
    <t>There is a meeting with the Women Artists group today.</t>
  </si>
  <si>
    <t>I'm telling you this before you come to the office...</t>
  </si>
  <si>
    <t>The meeting's agenda will be about the \"Loss of the Muse\" exhibition... Please choose a more artistic tie that will suit today's meeting.</t>
  </si>
  <si>
    <t>Perhaps Zen had that dream last night</t>
  </si>
  <si>
    <t>I doubt that is the case, as he left the chatroom saying his nose got itchy.</t>
  </si>
  <si>
    <t>Yes...</t>
  </si>
  <si>
    <t>Zen's written some strange things.</t>
  </si>
  <si>
    <t>He's not in his right mind to dream about Elizabeth the 3rd going missing.</t>
  </si>
  <si>
    <t>Isn't it up to him to dream about whatever he wants?</t>
  </si>
  <si>
    <t>Don't tell me you believe in his \"psychic\" dream.</t>
  </si>
  <si>
    <t>I don't believe in it...</t>
  </si>
  <si>
    <t>{u}But why don't you first greet [name] here and then continue talking about the dream.{/u}</t>
  </si>
  <si>
    <t>Oh, [name], hello.</t>
  </si>
  <si>
    <t>I didn't see you here.</t>
  </si>
  <si>
    <t>Shouldn't you think of a plan to protect Elizabeth the 3rd just in case?</t>
  </si>
  <si>
    <t>Fantastic idea.</t>
  </si>
  <si>
    <t>This is not the time for that...</t>
  </si>
  <si>
    <t>because he harbors feelings towards her.</t>
  </si>
  <si>
    <t>If he has a problem, I'll consider referring him to a therapist.</t>
  </si>
  <si>
    <t>I don't think there's a need for that. We are free to imagine whatever we want, after all;;</t>
  </si>
  <si>
    <t>Why don't you gift a luxurious cage for Elizabeth the 3rd?</t>
  </si>
  <si>
    <t>Excuse me? ;;</t>
  </si>
  <si>
    <t>Oh...</t>
  </si>
  <si>
    <t>Good idea!</t>
  </si>
  <si>
    <t>What...;;??</t>
  </si>
  <si>
    <t>round_l</t>
  </si>
  <si>
    <t>Assistant Kang.</t>
  </si>
  <si>
    <t>I'd like to invite [name] to the morning meeting today.</t>
  </si>
  <si>
    <t>{u}Cancel the meeting that was planned and you, me, and [name], the three of us will discuss a plan that will ensure Elizabeth the 3rd's safety.{/u}</t>
  </si>
  <si>
    <t>I don't think you should cancel a meeting that was already planned because of one dream.</t>
  </si>
  <si>
    <t>It's not because of the dream. I've always been bothered by how free she was to roam around the house...</t>
  </si>
  <si>
    <t>The number of security cameras and guards in your penthouse is probably higher than the employees here.</t>
  </si>
  <si>
    <t>That's not what's important.</t>
  </si>
  <si>
    <t>I don't think you understand very well, so I'll need to hear [name]'s opinion.</t>
  </si>
  <si>
    <t>Hahaha~ of course. You should listen to my excellent ideas.</t>
  </si>
  <si>
    <t>You're very quick to understand.</t>
  </si>
  <si>
    <t>Come to the C&amp;R building right away.</t>
  </si>
  <si>
    <t>-_-</t>
  </si>
  <si>
    <t>Why are we talking about this now?;;</t>
  </si>
  <si>
    <t>I don't feel good about this...</t>
  </si>
  <si>
    <t>Stop talking about something else and prepare for the meeting.</t>
  </si>
  <si>
    <t>Yes, Mr. Han...</t>
  </si>
  <si>
    <t>[name],</t>
  </si>
  <si>
    <t>The C&amp;R building is the second tallest building in the city so I'll assume you know where it is.</t>
  </si>
  <si>
    <t>Please go to the information desk and say your name and that you're an RFA member. I will tell them to show you to the conference room.</t>
  </si>
  <si>
    <t>Good.</t>
  </si>
  <si>
    <t>Then I'll have to go and get ready.</t>
  </si>
  <si>
    <t>[name]... I'll look forward to your wonderful ideas.</t>
  </si>
  <si>
    <t>There's not even an hour left until the meeting and he wants to cancel his appointment...</t>
  </si>
  <si>
    <t>Haha...</t>
  </si>
  <si>
    <t>So the three of us will have a meeting...</t>
  </si>
  <si>
    <t>Weren't you flustered by Mr. Han's sudden suggestion?</t>
  </si>
  <si>
    <t>Not at all~ See ya later.</t>
  </si>
  <si>
    <t>Please let me know as soon as you're there.</t>
  </si>
  <si>
    <t>I feel like [name] understands me very well.</t>
  </si>
  <si>
    <t>MC will automatically get corrected to whatever name you choose for her when the code runs in the program
If you misspell a name or forget to type it, the "what to fill into the program" row will be highlighted in red</t>
  </si>
  <si>
    <t>Rika</t>
  </si>
  <si>
    <t>Chatroom enter/exit signs are written a different way.</t>
  </si>
  <si>
    <t>Chatroom Title</t>
  </si>
  <si>
    <t>Invite to the meeting</t>
  </si>
  <si>
    <t>popcorn_chat</t>
  </si>
  <si>
    <t>ju</t>
  </si>
  <si>
    <t>ja, ju</t>
  </si>
  <si>
    <t>What to fill in to the program</t>
  </si>
  <si>
    <t>Plot Branches</t>
  </si>
  <si>
    <t>plot_branch_tutorial</t>
  </si>
  <si>
    <t>u</t>
  </si>
  <si>
    <t>An Unfinished Task</t>
  </si>
  <si>
    <t>tutorial_bad_end</t>
  </si>
  <si>
    <t>Onwards!</t>
  </si>
  <si>
    <t>tutorial_good_end</t>
  </si>
  <si>
    <t>v</t>
  </si>
  <si>
    <t>Jaehee / ja
Jumin / ju
Seven / s / 707
Saeran / sa
Yoosung / y
Zen / z
MC / m
Rika / ri
Ray / r
V / v
Unknown / u</t>
  </si>
  <si>
    <t>In some circumstances, characters have more than one speech bubble of a certain type. For example, Seven has two 'round' special bubbles, and the second can be used by putting "round2_s" instead of "round_s". *Only* Saeran has a 'glow2' bubble.
_s _m and _l after the bubble type indicates its size
Bubbles are tied to the speaking character, so the program will automatically use the "z_spike_m" bubble if Zen is the speaking character and the "Special Bubble" column is filled out with "spike_m"</t>
  </si>
  <si>
    <t>If you forget to check this off, the image will be posted inside a speech bubble (if it's an emoji, it won't automatically play the correct sound file, and the CG won't automatically be resized or clickable). In general, if the program detects that you've written "{image=" in the Dialogue column, it will automatically check this off for you.
*Only* Saeran has two glow variants. To get the second, fill out the "Special Bubble" column with "glow2"</t>
  </si>
  <si>
    <t>If you want the characters' "glowing" speech bubbles, checking this off without checking image or special bubble will give you a glowing bubble
In-game, the only bubbles that 'bounce' are the glowing speech bubbles and special speech bubbles, not emojis or CGs
This column gets automatically checked if the "Special Bubble" column is not blank.
Saeran is the only character with two glow variants. To get the second, fill out the "Special Bubble?" column with "glow2"</t>
  </si>
  <si>
    <t>cloud_s cloud_m cloud_l
round_s round_m round_l
square_s square_m square_l
spike_s spike_m spike_l
sigh_s sigh_m sigh_l
glow2</t>
  </si>
  <si>
    <t>Pass Out After Drinking Caffeine Syndrome</t>
  </si>
  <si>
    <t>To have a character use an emoji or post a photo, the correct syntax is {image=seven_wow} with nothing else in the dialogue row. You should also make sure the "image" column is checked (see below)</t>
  </si>
  <si>
    <t>If you want the Sans Serif 1 font (the default) in bold or xb, you need to make sure the Sans Serif 1 font column is checked off (it will try to do this for you)
The curly and blocky fonts do not have bold/xbold versions</t>
  </si>
  <si>
    <t>{image=seven_cry}</t>
  </si>
  <si>
    <t>Usually blank. Otherwise it's most often a number between 0 and 2 (0 is the fastest, with no wait between chat entries ('max speed'), and higher numbers slow down the time between entries)</t>
  </si>
  <si>
    <t>If you have a menu after which the MC replies, in most cases the response should have a pv value of 0 so there isn't any simulated "type time" after the player hits the answer button.</t>
  </si>
  <si>
    <t>True</t>
  </si>
  <si>
    <t>save image</t>
  </si>
  <si>
    <t>Is there a plot branch? True = plot branch w/VN after branch, False = plot branch w/no VN or VN before branch</t>
  </si>
  <si>
    <t>{image=jaehee_happy}</t>
  </si>
  <si>
    <t>{image=jaehee_well}</t>
  </si>
  <si>
    <t>{image=jaehee_question}</t>
  </si>
  <si>
    <t>{image=jumin_smile}</t>
  </si>
  <si>
    <t>{image=jaehee_huff}</t>
  </si>
  <si>
    <t>Timed Menus</t>
  </si>
  <si>
    <t>Hacking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</si>
</sst>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
    <numFmt numFmtId="165" formatCode="hh:mm;@"/>
  </numFmts>
  <fonts count="15">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sz val="14"/>
      <color theme="1"/>
      <name val="NanumMyeongjo"/>
      <family val="1"/>
    </font>
    <font>
      <sz val="14"/>
      <color theme="1"/>
      <name val="SeoulHangang M"/>
      <family val="1"/>
    </font>
    <font>
      <sz val="18"/>
      <color theme="1"/>
      <name val="Sandoll MiSaeng"/>
      <family val="2"/>
    </font>
    <font>
      <b/>
      <sz val="16"/>
      <color theme="1"/>
      <name val="Calibri"/>
      <family val="2"/>
      <scheme val="minor"/>
    </font>
    <font>
      <b/>
      <sz val="9"/>
      <color theme="1"/>
      <name val="Calibri"/>
      <family val="2"/>
      <scheme val="minor"/>
    </font>
    <font>
      <sz val="11"/>
      <color theme="1"/>
      <name val="NanumGothic"/>
      <family val="2"/>
    </font>
    <font>
      <sz val="11"/>
      <color theme="1"/>
      <name val="SeoulNamsan M"/>
      <family val="1"/>
    </font>
    <font>
      <sz val="13"/>
      <color theme="1"/>
      <name val="BM HANNA"/>
    </font>
    <font>
      <sz val="20"/>
      <color theme="0"/>
      <name val="Calibri Light"/>
      <family val="2"/>
      <scheme val="major"/>
    </font>
    <font>
      <b/>
      <sz val="10"/>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CB9FDD"/>
        <bgColor indexed="64"/>
      </patternFill>
    </fill>
    <fill>
      <patternFill patternType="solid">
        <fgColor theme="0"/>
        <bgColor indexed="64"/>
      </patternFill>
    </fill>
    <fill>
      <patternFill patternType="solid">
        <fgColor theme="1" tint="0.34998626667073579"/>
        <bgColor indexed="64"/>
      </patternFill>
    </fill>
  </fills>
  <borders count="31">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right/>
      <top style="thin">
        <color theme="0" tint="-0.24994659260841701"/>
      </top>
      <bottom style="thin">
        <color theme="0" tint="-0.24994659260841701"/>
      </bottom>
      <diagonal/>
    </border>
    <border>
      <left/>
      <right/>
      <top style="medium">
        <color theme="0" tint="-0.24994659260841701"/>
      </top>
      <bottom style="medium">
        <color theme="0" tint="-0.24994659260841701"/>
      </bottom>
      <diagonal/>
    </border>
    <border>
      <left/>
      <right/>
      <top/>
      <bottom style="medium">
        <color theme="0" tint="-0.24994659260841701"/>
      </bottom>
      <diagonal/>
    </border>
    <border>
      <left/>
      <right style="medium">
        <color auto="1"/>
      </right>
      <top/>
      <bottom/>
      <diagonal/>
    </border>
    <border>
      <left/>
      <right style="medium">
        <color indexed="64"/>
      </right>
      <top style="medium">
        <color indexed="64"/>
      </top>
      <bottom/>
      <diagonal/>
    </border>
    <border>
      <left style="medium">
        <color indexed="64"/>
      </left>
      <right style="medium">
        <color indexed="64"/>
      </right>
      <top style="thin">
        <color theme="0" tint="-0.24994659260841701"/>
      </top>
      <bottom style="medium">
        <color indexed="64"/>
      </bottom>
      <diagonal/>
    </border>
    <border>
      <left/>
      <right/>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77111117893"/>
      </left>
      <right style="thin">
        <color theme="0" tint="-0.249977111117893"/>
      </right>
      <top/>
      <bottom style="medium">
        <color indexed="64"/>
      </bottom>
      <diagonal/>
    </border>
    <border>
      <left style="thin">
        <color theme="0" tint="-0.249977111117893"/>
      </left>
      <right style="thin">
        <color theme="0" tint="-0.249977111117893"/>
      </right>
      <top/>
      <bottom/>
      <diagonal/>
    </border>
    <border>
      <left style="thin">
        <color theme="0" tint="-0.249977111117893"/>
      </left>
      <right/>
      <top/>
      <bottom/>
      <diagonal/>
    </border>
    <border>
      <left style="thin">
        <color theme="0" tint="-0.249977111117893"/>
      </left>
      <right/>
      <top/>
      <bottom style="medium">
        <color indexed="64"/>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medium">
        <color indexed="64"/>
      </bottom>
      <diagonal/>
    </border>
    <border>
      <left style="thin">
        <color theme="2" tint="-9.9978637043366805E-2"/>
      </left>
      <right style="thin">
        <color theme="0" tint="-0.249977111117893"/>
      </right>
      <top style="thin">
        <color theme="2" tint="-9.9978637043366805E-2"/>
      </top>
      <bottom/>
      <diagonal/>
    </border>
    <border>
      <left style="thin">
        <color theme="2" tint="-9.9978637043366805E-2"/>
      </left>
      <right style="thin">
        <color theme="0" tint="-0.249977111117893"/>
      </right>
      <top/>
      <bottom style="medium">
        <color indexed="64"/>
      </bottom>
      <diagonal/>
    </border>
    <border>
      <left style="thin">
        <color theme="2" tint="-9.9978637043366805E-2"/>
      </left>
      <right style="thin">
        <color theme="0" tint="-0.249977111117893"/>
      </right>
      <top/>
      <bottom style="thin">
        <color theme="2" tint="-9.9978637043366805E-2"/>
      </bottom>
      <diagonal/>
    </border>
    <border>
      <left style="thin">
        <color theme="2" tint="-9.9978637043366805E-2"/>
      </left>
      <right style="thin">
        <color theme="0" tint="-0.249977111117893"/>
      </right>
      <top style="thin">
        <color theme="2" tint="-9.9978637043366805E-2"/>
      </top>
      <bottom style="thin">
        <color theme="2" tint="-9.9978637043366805E-2"/>
      </bottom>
      <diagonal/>
    </border>
    <border>
      <left style="thin">
        <color theme="0" tint="-0.249977111117893"/>
      </left>
      <right style="thin">
        <color theme="0" tint="-0.249977111117893"/>
      </right>
      <top style="thin">
        <color theme="2" tint="-9.9978637043366805E-2"/>
      </top>
      <bottom/>
      <diagonal/>
    </border>
    <border>
      <left style="thin">
        <color theme="0" tint="-0.249977111117893"/>
      </left>
      <right style="thin">
        <color theme="0" tint="-0.249977111117893"/>
      </right>
      <top/>
      <bottom style="dashed">
        <color theme="7" tint="0.39994506668294322"/>
      </bottom>
      <diagonal/>
    </border>
    <border>
      <left style="thin">
        <color theme="0" tint="-0.249977111117893"/>
      </left>
      <right style="thin">
        <color theme="0" tint="-0.249977111117893"/>
      </right>
      <top style="dashed">
        <color theme="7" tint="0.39994506668294322"/>
      </top>
      <bottom style="dashed">
        <color theme="7" tint="0.39994506668294322"/>
      </bottom>
      <diagonal/>
    </border>
    <border>
      <left style="thin">
        <color theme="0" tint="-0.249977111117893"/>
      </left>
      <right style="thin">
        <color theme="0" tint="-0.249977111117893"/>
      </right>
      <top style="dashed">
        <color theme="7" tint="0.39994506668294322"/>
      </top>
      <bottom/>
      <diagonal/>
    </border>
  </borders>
  <cellStyleXfs count="1">
    <xf numFmtId="0" fontId="0" fillId="0" borderId="0"/>
  </cellStyleXfs>
  <cellXfs count="95">
    <xf numFmtId="0" fontId="0" fillId="0" borderId="0" xfId="0"/>
    <xf numFmtId="0" fontId="0" fillId="0" borderId="0" xfId="0" applyAlignment="1">
      <alignment horizontal="center" vertical="center"/>
    </xf>
    <xf numFmtId="0" fontId="3" fillId="0" borderId="0" xfId="0" applyFon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vertical="center" wrapText="1"/>
    </xf>
    <xf numFmtId="0" fontId="4" fillId="0" borderId="1" xfId="0" applyFont="1" applyBorder="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11" fillId="2" borderId="2" xfId="0" applyFont="1" applyFill="1" applyBorder="1" applyAlignment="1">
      <alignment horizontal="center" vertical="center" textRotation="60" wrapText="1"/>
    </xf>
    <xf numFmtId="0" fontId="6" fillId="2" borderId="2" xfId="0" applyFont="1" applyFill="1" applyBorder="1" applyAlignment="1">
      <alignment horizontal="center" vertical="center" textRotation="60" wrapText="1"/>
    </xf>
    <xf numFmtId="0" fontId="12" fillId="2" borderId="2" xfId="0" applyFont="1" applyFill="1" applyBorder="1" applyAlignment="1">
      <alignment horizontal="center" vertical="center" textRotation="60" wrapText="1"/>
    </xf>
    <xf numFmtId="0" fontId="10" fillId="3" borderId="2" xfId="0" applyFont="1" applyFill="1" applyBorder="1" applyAlignment="1">
      <alignment horizontal="center" vertical="center" textRotation="60" wrapText="1"/>
    </xf>
    <xf numFmtId="0" fontId="5" fillId="3" borderId="2" xfId="0" applyFont="1" applyFill="1" applyBorder="1" applyAlignment="1">
      <alignment horizontal="center" vertical="center" textRotation="60" wrapText="1"/>
    </xf>
    <xf numFmtId="0" fontId="7" fillId="3" borderId="2" xfId="0" applyFont="1" applyFill="1" applyBorder="1" applyAlignment="1">
      <alignment horizontal="center" vertical="center" textRotation="60" wrapText="1"/>
    </xf>
    <xf numFmtId="0" fontId="2" fillId="4"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wrapText="1"/>
    </xf>
    <xf numFmtId="0" fontId="2" fillId="2" borderId="2" xfId="0" applyFont="1" applyFill="1" applyBorder="1" applyAlignment="1">
      <alignment horizontal="center" vertical="center" textRotation="60"/>
    </xf>
    <xf numFmtId="0" fontId="0" fillId="2" borderId="3" xfId="0" applyFill="1" applyBorder="1" applyAlignment="1">
      <alignment horizontal="center" vertical="center"/>
    </xf>
    <xf numFmtId="0" fontId="0" fillId="4" borderId="3" xfId="0" applyFill="1" applyBorder="1" applyAlignment="1">
      <alignment horizontal="center" vertical="center"/>
    </xf>
    <xf numFmtId="0" fontId="0" fillId="3" borderId="4" xfId="0" applyFill="1" applyBorder="1" applyAlignment="1">
      <alignment horizontal="center" vertical="center" wrapText="1"/>
    </xf>
    <xf numFmtId="0" fontId="0" fillId="2" borderId="4" xfId="0" applyFill="1" applyBorder="1" applyAlignment="1">
      <alignment horizontal="center" vertical="center" wrapText="1"/>
    </xf>
    <xf numFmtId="0" fontId="0" fillId="3" borderId="5" xfId="0" applyFill="1" applyBorder="1" applyAlignment="1">
      <alignment horizontal="center" vertical="center" wrapText="1"/>
    </xf>
    <xf numFmtId="0" fontId="0" fillId="2" borderId="5" xfId="0" applyFill="1" applyBorder="1" applyAlignment="1">
      <alignment horizontal="center"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xf numFmtId="0" fontId="11" fillId="2" borderId="8" xfId="0" applyFont="1" applyFill="1" applyBorder="1" applyAlignment="1">
      <alignment horizontal="center" vertical="center" textRotation="60" wrapText="1"/>
    </xf>
    <xf numFmtId="0" fontId="6" fillId="2" borderId="8" xfId="0" applyFont="1" applyFill="1" applyBorder="1" applyAlignment="1">
      <alignment horizontal="center" vertical="center" textRotation="60" wrapText="1"/>
    </xf>
    <xf numFmtId="0" fontId="12" fillId="2" borderId="8" xfId="0" applyFont="1" applyFill="1" applyBorder="1" applyAlignment="1">
      <alignment horizontal="center" vertical="center" textRotation="60" wrapText="1"/>
    </xf>
    <xf numFmtId="0" fontId="2" fillId="4"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wrapText="1"/>
    </xf>
    <xf numFmtId="0" fontId="2" fillId="2" borderId="8" xfId="0" applyFont="1" applyFill="1" applyBorder="1" applyAlignment="1">
      <alignment horizontal="center" vertical="center" textRotation="60"/>
    </xf>
    <xf numFmtId="0" fontId="0" fillId="4" borderId="9" xfId="0" applyFill="1" applyBorder="1" applyAlignment="1">
      <alignment horizontal="center" vertical="center" wrapText="1"/>
    </xf>
    <xf numFmtId="0" fontId="0" fillId="4" borderId="3" xfId="0" applyFill="1" applyBorder="1" applyAlignment="1">
      <alignment horizontal="center" vertical="center" wrapText="1"/>
    </xf>
    <xf numFmtId="0" fontId="10" fillId="4" borderId="8" xfId="0" applyFont="1" applyFill="1" applyBorder="1" applyAlignment="1">
      <alignment horizontal="center" vertical="center" textRotation="60" wrapText="1"/>
    </xf>
    <xf numFmtId="0" fontId="0" fillId="4" borderId="3" xfId="0" applyFill="1" applyBorder="1"/>
    <xf numFmtId="0" fontId="5" fillId="4" borderId="8" xfId="0" applyFont="1" applyFill="1" applyBorder="1" applyAlignment="1">
      <alignment horizontal="center" vertical="center" textRotation="60" wrapText="1"/>
    </xf>
    <xf numFmtId="0" fontId="7" fillId="4" borderId="8" xfId="0" applyFont="1" applyFill="1" applyBorder="1" applyAlignment="1">
      <alignment horizontal="center" vertical="center" textRotation="60" wrapText="1"/>
    </xf>
    <xf numFmtId="0" fontId="3" fillId="2" borderId="6" xfId="0" applyFont="1" applyFill="1" applyBorder="1" applyAlignment="1">
      <alignment horizontal="center" vertical="center" wrapText="1"/>
    </xf>
    <xf numFmtId="0" fontId="0" fillId="5" borderId="0" xfId="0" applyFill="1"/>
    <xf numFmtId="0" fontId="0" fillId="5" borderId="0" xfId="0" applyFill="1" applyAlignment="1">
      <alignment horizontal="center" vertical="center" wrapText="1"/>
    </xf>
    <xf numFmtId="0" fontId="0" fillId="6" borderId="0" xfId="0" applyFill="1" applyAlignment="1">
      <alignment horizontal="center" vertical="center" wrapText="1"/>
    </xf>
    <xf numFmtId="0" fontId="0" fillId="6" borderId="0" xfId="0" applyFill="1" applyAlignment="1">
      <alignment horizontal="center" vertical="center"/>
    </xf>
    <xf numFmtId="49" fontId="0" fillId="6" borderId="0" xfId="0" applyNumberFormat="1" applyFill="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0" fontId="0" fillId="6" borderId="14" xfId="0" applyFill="1" applyBorder="1" applyAlignment="1">
      <alignment horizontal="center" vertical="center"/>
    </xf>
    <xf numFmtId="0" fontId="0" fillId="6" borderId="16" xfId="0" applyFill="1" applyBorder="1" applyAlignment="1">
      <alignment horizontal="center" vertical="center" wrapText="1"/>
    </xf>
    <xf numFmtId="0" fontId="0" fillId="6" borderId="12" xfId="0" applyFill="1" applyBorder="1" applyAlignment="1">
      <alignment horizontal="center" vertical="center" wrapText="1"/>
    </xf>
    <xf numFmtId="0" fontId="0" fillId="6" borderId="14" xfId="0" applyFill="1" applyBorder="1" applyAlignment="1">
      <alignment horizontal="center" vertical="center" wrapText="1"/>
    </xf>
    <xf numFmtId="49" fontId="0" fillId="6" borderId="13" xfId="0" applyNumberFormat="1" applyFill="1" applyBorder="1" applyAlignment="1">
      <alignment horizontal="center" vertical="center"/>
    </xf>
    <xf numFmtId="49" fontId="0" fillId="6" borderId="15" xfId="0" applyNumberFormat="1" applyFill="1" applyBorder="1" applyAlignment="1">
      <alignment horizontal="center" vertical="center"/>
    </xf>
    <xf numFmtId="0" fontId="3" fillId="0" borderId="0" xfId="0" applyFont="1" applyAlignment="1">
      <alignment horizontal="center" vertical="center"/>
    </xf>
    <xf numFmtId="49" fontId="0" fillId="0" borderId="0" xfId="0" applyNumberFormat="1" applyAlignment="1">
      <alignment horizontal="center" vertical="center" wrapText="1"/>
    </xf>
    <xf numFmtId="164" fontId="0" fillId="6" borderId="11" xfId="0" applyNumberFormat="1" applyFill="1" applyBorder="1" applyAlignment="1">
      <alignment horizontal="center" vertical="center"/>
    </xf>
    <xf numFmtId="164" fontId="0" fillId="6" borderId="13" xfId="0" applyNumberFormat="1" applyFill="1" applyBorder="1" applyAlignment="1">
      <alignment horizontal="center" vertical="center"/>
    </xf>
    <xf numFmtId="49" fontId="3" fillId="6" borderId="18" xfId="0" applyNumberFormat="1" applyFont="1" applyFill="1" applyBorder="1" applyAlignment="1">
      <alignment horizontal="center" vertical="center" wrapText="1"/>
    </xf>
    <xf numFmtId="0" fontId="3" fillId="6" borderId="18" xfId="0" applyFont="1" applyFill="1" applyBorder="1" applyAlignment="1">
      <alignment horizontal="center" vertical="center" wrapText="1"/>
    </xf>
    <xf numFmtId="49" fontId="1" fillId="6" borderId="21" xfId="0" applyNumberFormat="1"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0" xfId="0" applyAlignment="1">
      <alignment wrapText="1"/>
    </xf>
    <xf numFmtId="165" fontId="0" fillId="6" borderId="10" xfId="0" applyNumberFormat="1" applyFill="1" applyBorder="1" applyAlignment="1">
      <alignment horizontal="center" vertical="center"/>
    </xf>
    <xf numFmtId="165" fontId="0" fillId="6" borderId="12" xfId="0" applyNumberFormat="1" applyFill="1" applyBorder="1" applyAlignment="1">
      <alignment horizontal="center" vertical="center"/>
    </xf>
    <xf numFmtId="165" fontId="0" fillId="6" borderId="14" xfId="0" applyNumberFormat="1" applyFill="1" applyBorder="1" applyAlignment="1">
      <alignment horizontal="center" vertical="center"/>
    </xf>
    <xf numFmtId="165" fontId="0" fillId="6" borderId="0" xfId="0" applyNumberFormat="1" applyFill="1" applyAlignment="1">
      <alignment horizontal="center" vertical="center"/>
    </xf>
    <xf numFmtId="165" fontId="3" fillId="6" borderId="19" xfId="0" applyNumberFormat="1" applyFont="1" applyFill="1" applyBorder="1" applyAlignment="1">
      <alignment horizontal="center" vertical="center" wrapText="1"/>
    </xf>
    <xf numFmtId="49" fontId="3" fillId="7" borderId="17" xfId="0" applyNumberFormat="1" applyFont="1" applyFill="1" applyBorder="1" applyAlignment="1">
      <alignment vertical="center" wrapText="1"/>
    </xf>
    <xf numFmtId="0" fontId="3" fillId="7" borderId="17" xfId="0" applyFont="1" applyFill="1" applyBorder="1" applyAlignment="1">
      <alignment vertical="center" wrapText="1"/>
    </xf>
    <xf numFmtId="165" fontId="3" fillId="7" borderId="20" xfId="0" applyNumberFormat="1" applyFont="1" applyFill="1" applyBorder="1" applyAlignment="1">
      <alignment vertical="center" wrapText="1"/>
    </xf>
    <xf numFmtId="49" fontId="1" fillId="7" borderId="22" xfId="0" applyNumberFormat="1" applyFont="1" applyFill="1" applyBorder="1" applyAlignment="1">
      <alignment vertical="center" wrapText="1"/>
    </xf>
    <xf numFmtId="0" fontId="0" fillId="7" borderId="0" xfId="0" applyFill="1" applyAlignment="1">
      <alignment horizontal="center" vertical="center"/>
    </xf>
    <xf numFmtId="49" fontId="14" fillId="6" borderId="23" xfId="0" applyNumberFormat="1" applyFont="1" applyFill="1" applyBorder="1" applyAlignment="1">
      <alignment horizontal="center" vertical="center" wrapText="1"/>
    </xf>
    <xf numFmtId="49" fontId="14" fillId="7" borderId="24" xfId="0" applyNumberFormat="1" applyFont="1" applyFill="1" applyBorder="1" applyAlignment="1">
      <alignment vertical="center" wrapText="1"/>
    </xf>
    <xf numFmtId="49" fontId="0" fillId="6" borderId="25" xfId="0" applyNumberFormat="1" applyFill="1" applyBorder="1" applyAlignment="1">
      <alignment horizontal="center" vertical="center"/>
    </xf>
    <xf numFmtId="49" fontId="0" fillId="6" borderId="26" xfId="0" applyNumberFormat="1" applyFill="1" applyBorder="1" applyAlignment="1">
      <alignment horizontal="center" vertical="center"/>
    </xf>
    <xf numFmtId="49" fontId="3" fillId="6" borderId="27" xfId="0" applyNumberFormat="1" applyFont="1" applyFill="1" applyBorder="1" applyAlignment="1">
      <alignment horizontal="center" vertical="center" wrapText="1"/>
    </xf>
    <xf numFmtId="49" fontId="14" fillId="7" borderId="17" xfId="0" applyNumberFormat="1" applyFont="1" applyFill="1" applyBorder="1" applyAlignment="1">
      <alignment vertical="center" wrapText="1"/>
    </xf>
    <xf numFmtId="0" fontId="0" fillId="0" borderId="18"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0" fillId="0" borderId="30" xfId="0" applyFill="1" applyBorder="1" applyAlignment="1">
      <alignment horizontal="center" vertical="center"/>
    </xf>
    <xf numFmtId="0" fontId="8" fillId="2" borderId="0" xfId="0" applyFont="1" applyFill="1" applyAlignment="1">
      <alignment horizontal="center" vertical="center" wrapText="1"/>
    </xf>
    <xf numFmtId="0" fontId="8" fillId="2" borderId="0"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applyFont="1" applyAlignment="1">
      <alignment horizontal="left" vertical="center" wrapText="1"/>
    </xf>
    <xf numFmtId="0" fontId="8" fillId="2" borderId="1" xfId="0" applyFont="1" applyFill="1" applyBorder="1" applyAlignment="1">
      <alignment horizontal="center" vertical="center" wrapText="1"/>
    </xf>
    <xf numFmtId="0" fontId="1" fillId="0" borderId="1" xfId="0" applyFont="1" applyBorder="1" applyAlignment="1">
      <alignment horizontal="center" vertical="center"/>
    </xf>
  </cellXfs>
  <cellStyles count="1">
    <cellStyle name="Normal" xfId="0" builtinId="0"/>
  </cellStyles>
  <dxfs count="2">
    <dxf>
      <fill>
        <patternFill>
          <bgColor rgb="FFFF8F8F"/>
        </patternFill>
      </fill>
    </dxf>
    <dxf>
      <fill>
        <patternFill>
          <bgColor rgb="FFFF8F8F"/>
        </patternFill>
      </fill>
    </dxf>
  </dxfs>
  <tableStyles count="0" defaultTableStyle="TableStyleMedium2" defaultPivotStyle="PivotStyleLight16"/>
  <colors>
    <mruColors>
      <color rgb="FF008080"/>
      <color rgb="FFFFDF85"/>
      <color rgb="FFFFE9AB"/>
      <color rgb="FF004442"/>
      <color rgb="FF660066"/>
      <color rgb="FF333399"/>
      <color rgb="FFCB9FDD"/>
      <color rgb="FFE67DFF"/>
      <color rgb="FFFF8F8F"/>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18</xdr:col>
      <xdr:colOff>47625</xdr:colOff>
      <xdr:row>4</xdr:row>
      <xdr:rowOff>28575</xdr:rowOff>
    </xdr:from>
    <xdr:to>
      <xdr:col>18</xdr:col>
      <xdr:colOff>2400300</xdr:colOff>
      <xdr:row>4</xdr:row>
      <xdr:rowOff>933880</xdr:rowOff>
    </xdr:to>
    <xdr:pic>
      <xdr:nvPicPr>
        <xdr:cNvPr id="3" name="Picture 2">
          <a:extLst>
            <a:ext uri="{FF2B5EF4-FFF2-40B4-BE49-F238E27FC236}">
              <a16:creationId xmlns:a16="http://schemas.microsoft.com/office/drawing/2014/main" id="{2F00422D-61EA-4EC8-A3C8-A09C981A125C}"/>
            </a:ext>
          </a:extLst>
        </xdr:cNvPr>
        <xdr:cNvPicPr>
          <a:picLocks noChangeAspect="1"/>
        </xdr:cNvPicPr>
      </xdr:nvPicPr>
      <xdr:blipFill>
        <a:blip xmlns:r="http://schemas.openxmlformats.org/officeDocument/2006/relationships" r:embed="rId1"/>
        <a:stretch>
          <a:fillRect/>
        </a:stretch>
      </xdr:blipFill>
      <xdr:spPr>
        <a:xfrm>
          <a:off x="15944850" y="4133850"/>
          <a:ext cx="2352675" cy="905305"/>
        </a:xfrm>
        <a:prstGeom prst="rect">
          <a:avLst/>
        </a:prstGeom>
      </xdr:spPr>
    </xdr:pic>
    <xdr:clientData/>
  </xdr:twoCellAnchor>
  <xdr:twoCellAnchor editAs="oneCell">
    <xdr:from>
      <xdr:col>18</xdr:col>
      <xdr:colOff>47625</xdr:colOff>
      <xdr:row>5</xdr:row>
      <xdr:rowOff>85725</xdr:rowOff>
    </xdr:from>
    <xdr:to>
      <xdr:col>18</xdr:col>
      <xdr:colOff>2800350</xdr:colOff>
      <xdr:row>5</xdr:row>
      <xdr:rowOff>1227881</xdr:rowOff>
    </xdr:to>
    <xdr:pic>
      <xdr:nvPicPr>
        <xdr:cNvPr id="4" name="Picture 3">
          <a:extLst>
            <a:ext uri="{FF2B5EF4-FFF2-40B4-BE49-F238E27FC236}">
              <a16:creationId xmlns:a16="http://schemas.microsoft.com/office/drawing/2014/main" id="{F91ED663-8413-4E3F-9893-06B19625FC75}"/>
            </a:ext>
          </a:extLst>
        </xdr:cNvPr>
        <xdr:cNvPicPr>
          <a:picLocks noChangeAspect="1"/>
        </xdr:cNvPicPr>
      </xdr:nvPicPr>
      <xdr:blipFill>
        <a:blip xmlns:r="http://schemas.openxmlformats.org/officeDocument/2006/relationships" r:embed="rId2"/>
        <a:stretch>
          <a:fillRect/>
        </a:stretch>
      </xdr:blipFill>
      <xdr:spPr>
        <a:xfrm>
          <a:off x="15944850" y="4791075"/>
          <a:ext cx="2752725" cy="1142156"/>
        </a:xfrm>
        <a:prstGeom prst="rect">
          <a:avLst/>
        </a:prstGeom>
      </xdr:spPr>
    </xdr:pic>
    <xdr:clientData/>
  </xdr:twoCellAnchor>
  <xdr:twoCellAnchor editAs="oneCell">
    <xdr:from>
      <xdr:col>18</xdr:col>
      <xdr:colOff>66675</xdr:colOff>
      <xdr:row>6</xdr:row>
      <xdr:rowOff>47625</xdr:rowOff>
    </xdr:from>
    <xdr:to>
      <xdr:col>18</xdr:col>
      <xdr:colOff>2580295</xdr:colOff>
      <xdr:row>6</xdr:row>
      <xdr:rowOff>1228724</xdr:rowOff>
    </xdr:to>
    <xdr:pic>
      <xdr:nvPicPr>
        <xdr:cNvPr id="5" name="Picture 4">
          <a:extLst>
            <a:ext uri="{FF2B5EF4-FFF2-40B4-BE49-F238E27FC236}">
              <a16:creationId xmlns:a16="http://schemas.microsoft.com/office/drawing/2014/main" id="{FB192430-3CBC-4A14-A208-E9CCE1DFA757}"/>
            </a:ext>
          </a:extLst>
        </xdr:cNvPr>
        <xdr:cNvPicPr>
          <a:picLocks noChangeAspect="1"/>
        </xdr:cNvPicPr>
      </xdr:nvPicPr>
      <xdr:blipFill>
        <a:blip xmlns:r="http://schemas.openxmlformats.org/officeDocument/2006/relationships" r:embed="rId3"/>
        <a:stretch>
          <a:fillRect/>
        </a:stretch>
      </xdr:blipFill>
      <xdr:spPr>
        <a:xfrm>
          <a:off x="15963900" y="6096000"/>
          <a:ext cx="2513620" cy="1181099"/>
        </a:xfrm>
        <a:prstGeom prst="rect">
          <a:avLst/>
        </a:prstGeom>
      </xdr:spPr>
    </xdr:pic>
    <xdr:clientData/>
  </xdr:twoCellAnchor>
  <xdr:twoCellAnchor editAs="oneCell">
    <xdr:from>
      <xdr:col>18</xdr:col>
      <xdr:colOff>85725</xdr:colOff>
      <xdr:row>7</xdr:row>
      <xdr:rowOff>47625</xdr:rowOff>
    </xdr:from>
    <xdr:to>
      <xdr:col>18</xdr:col>
      <xdr:colOff>2686050</xdr:colOff>
      <xdr:row>7</xdr:row>
      <xdr:rowOff>903829</xdr:rowOff>
    </xdr:to>
    <xdr:pic>
      <xdr:nvPicPr>
        <xdr:cNvPr id="6" name="Picture 5">
          <a:extLst>
            <a:ext uri="{FF2B5EF4-FFF2-40B4-BE49-F238E27FC236}">
              <a16:creationId xmlns:a16="http://schemas.microsoft.com/office/drawing/2014/main" id="{2427A65A-BA9B-422B-B8D5-2DD421BB220C}"/>
            </a:ext>
          </a:extLst>
        </xdr:cNvPr>
        <xdr:cNvPicPr>
          <a:picLocks noChangeAspect="1"/>
        </xdr:cNvPicPr>
      </xdr:nvPicPr>
      <xdr:blipFill>
        <a:blip xmlns:r="http://schemas.openxmlformats.org/officeDocument/2006/relationships" r:embed="rId4"/>
        <a:stretch>
          <a:fillRect/>
        </a:stretch>
      </xdr:blipFill>
      <xdr:spPr>
        <a:xfrm>
          <a:off x="15982950" y="7372350"/>
          <a:ext cx="2600325" cy="856204"/>
        </a:xfrm>
        <a:prstGeom prst="rect">
          <a:avLst/>
        </a:prstGeom>
      </xdr:spPr>
    </xdr:pic>
    <xdr:clientData/>
  </xdr:twoCellAnchor>
  <xdr:twoCellAnchor editAs="oneCell">
    <xdr:from>
      <xdr:col>18</xdr:col>
      <xdr:colOff>66675</xdr:colOff>
      <xdr:row>8</xdr:row>
      <xdr:rowOff>38100</xdr:rowOff>
    </xdr:from>
    <xdr:to>
      <xdr:col>18</xdr:col>
      <xdr:colOff>2324100</xdr:colOff>
      <xdr:row>8</xdr:row>
      <xdr:rowOff>879208</xdr:rowOff>
    </xdr:to>
    <xdr:pic>
      <xdr:nvPicPr>
        <xdr:cNvPr id="7" name="Picture 6">
          <a:extLst>
            <a:ext uri="{FF2B5EF4-FFF2-40B4-BE49-F238E27FC236}">
              <a16:creationId xmlns:a16="http://schemas.microsoft.com/office/drawing/2014/main" id="{BF78B158-9BC6-4916-B5D3-B1EE241461D7}"/>
            </a:ext>
          </a:extLst>
        </xdr:cNvPr>
        <xdr:cNvPicPr>
          <a:picLocks noChangeAspect="1"/>
        </xdr:cNvPicPr>
      </xdr:nvPicPr>
      <xdr:blipFill>
        <a:blip xmlns:r="http://schemas.openxmlformats.org/officeDocument/2006/relationships" r:embed="rId5"/>
        <a:stretch>
          <a:fillRect/>
        </a:stretch>
      </xdr:blipFill>
      <xdr:spPr>
        <a:xfrm>
          <a:off x="15963900" y="8324850"/>
          <a:ext cx="2257425" cy="841108"/>
        </a:xfrm>
        <a:prstGeom prst="rect">
          <a:avLst/>
        </a:prstGeom>
      </xdr:spPr>
    </xdr:pic>
    <xdr:clientData/>
  </xdr:twoCellAnchor>
  <xdr:twoCellAnchor editAs="oneCell">
    <xdr:from>
      <xdr:col>18</xdr:col>
      <xdr:colOff>76200</xdr:colOff>
      <xdr:row>9</xdr:row>
      <xdr:rowOff>19050</xdr:rowOff>
    </xdr:from>
    <xdr:to>
      <xdr:col>18</xdr:col>
      <xdr:colOff>1476375</xdr:colOff>
      <xdr:row>9</xdr:row>
      <xdr:rowOff>1304925</xdr:rowOff>
    </xdr:to>
    <xdr:pic>
      <xdr:nvPicPr>
        <xdr:cNvPr id="8" name="Picture 7">
          <a:extLst>
            <a:ext uri="{FF2B5EF4-FFF2-40B4-BE49-F238E27FC236}">
              <a16:creationId xmlns:a16="http://schemas.microsoft.com/office/drawing/2014/main" id="{51161737-3696-4FF6-B2B2-7EA6A9C5ED1B}"/>
            </a:ext>
          </a:extLst>
        </xdr:cNvPr>
        <xdr:cNvPicPr>
          <a:picLocks noChangeAspect="1"/>
        </xdr:cNvPicPr>
      </xdr:nvPicPr>
      <xdr:blipFill>
        <a:blip xmlns:r="http://schemas.openxmlformats.org/officeDocument/2006/relationships" r:embed="rId6"/>
        <a:stretch>
          <a:fillRect/>
        </a:stretch>
      </xdr:blipFill>
      <xdr:spPr>
        <a:xfrm>
          <a:off x="15973425" y="9239250"/>
          <a:ext cx="1400175" cy="1285875"/>
        </a:xfrm>
        <a:prstGeom prst="rect">
          <a:avLst/>
        </a:prstGeom>
      </xdr:spPr>
    </xdr:pic>
    <xdr:clientData/>
  </xdr:twoCellAnchor>
  <xdr:twoCellAnchor editAs="oneCell">
    <xdr:from>
      <xdr:col>18</xdr:col>
      <xdr:colOff>66675</xdr:colOff>
      <xdr:row>10</xdr:row>
      <xdr:rowOff>352425</xdr:rowOff>
    </xdr:from>
    <xdr:to>
      <xdr:col>18</xdr:col>
      <xdr:colOff>3990484</xdr:colOff>
      <xdr:row>10</xdr:row>
      <xdr:rowOff>1723854</xdr:rowOff>
    </xdr:to>
    <xdr:pic>
      <xdr:nvPicPr>
        <xdr:cNvPr id="9" name="Picture 8">
          <a:extLst>
            <a:ext uri="{FF2B5EF4-FFF2-40B4-BE49-F238E27FC236}">
              <a16:creationId xmlns:a16="http://schemas.microsoft.com/office/drawing/2014/main" id="{1DBD1863-ACF2-4317-BB4F-51E09C769064}"/>
            </a:ext>
          </a:extLst>
        </xdr:cNvPr>
        <xdr:cNvPicPr>
          <a:picLocks noChangeAspect="1"/>
        </xdr:cNvPicPr>
      </xdr:nvPicPr>
      <xdr:blipFill>
        <a:blip xmlns:r="http://schemas.openxmlformats.org/officeDocument/2006/relationships" r:embed="rId7"/>
        <a:stretch>
          <a:fillRect/>
        </a:stretch>
      </xdr:blipFill>
      <xdr:spPr>
        <a:xfrm>
          <a:off x="14268450" y="11258550"/>
          <a:ext cx="3923809" cy="1371429"/>
        </a:xfrm>
        <a:prstGeom prst="rect">
          <a:avLst/>
        </a:prstGeom>
      </xdr:spPr>
    </xdr:pic>
    <xdr:clientData/>
  </xdr:twoCellAnchor>
  <xdr:twoCellAnchor editAs="oneCell">
    <xdr:from>
      <xdr:col>18</xdr:col>
      <xdr:colOff>66676</xdr:colOff>
      <xdr:row>11</xdr:row>
      <xdr:rowOff>57150</xdr:rowOff>
    </xdr:from>
    <xdr:to>
      <xdr:col>18</xdr:col>
      <xdr:colOff>3362326</xdr:colOff>
      <xdr:row>11</xdr:row>
      <xdr:rowOff>2258467</xdr:rowOff>
    </xdr:to>
    <xdr:pic>
      <xdr:nvPicPr>
        <xdr:cNvPr id="10" name="Picture 9">
          <a:extLst>
            <a:ext uri="{FF2B5EF4-FFF2-40B4-BE49-F238E27FC236}">
              <a16:creationId xmlns:a16="http://schemas.microsoft.com/office/drawing/2014/main" id="{6F107EA3-9063-458F-9FCB-61E3F174F139}"/>
            </a:ext>
          </a:extLst>
        </xdr:cNvPr>
        <xdr:cNvPicPr>
          <a:picLocks noChangeAspect="1"/>
        </xdr:cNvPicPr>
      </xdr:nvPicPr>
      <xdr:blipFill>
        <a:blip xmlns:r="http://schemas.openxmlformats.org/officeDocument/2006/relationships" r:embed="rId8"/>
        <a:stretch>
          <a:fillRect/>
        </a:stretch>
      </xdr:blipFill>
      <xdr:spPr>
        <a:xfrm>
          <a:off x="15963901" y="12134850"/>
          <a:ext cx="3295650" cy="2201317"/>
        </a:xfrm>
        <a:prstGeom prst="rect">
          <a:avLst/>
        </a:prstGeom>
      </xdr:spPr>
    </xdr:pic>
    <xdr:clientData/>
  </xdr:twoCellAnchor>
  <xdr:twoCellAnchor editAs="oneCell">
    <xdr:from>
      <xdr:col>18</xdr:col>
      <xdr:colOff>28575</xdr:colOff>
      <xdr:row>3</xdr:row>
      <xdr:rowOff>342900</xdr:rowOff>
    </xdr:from>
    <xdr:to>
      <xdr:col>18</xdr:col>
      <xdr:colOff>2753331</xdr:colOff>
      <xdr:row>3</xdr:row>
      <xdr:rowOff>1495425</xdr:rowOff>
    </xdr:to>
    <xdr:pic>
      <xdr:nvPicPr>
        <xdr:cNvPr id="11" name="Picture 10">
          <a:extLst>
            <a:ext uri="{FF2B5EF4-FFF2-40B4-BE49-F238E27FC236}">
              <a16:creationId xmlns:a16="http://schemas.microsoft.com/office/drawing/2014/main" id="{71CB7060-D4E1-437F-9BA2-30B52670614D}"/>
            </a:ext>
          </a:extLst>
        </xdr:cNvPr>
        <xdr:cNvPicPr>
          <a:picLocks noChangeAspect="1"/>
        </xdr:cNvPicPr>
      </xdr:nvPicPr>
      <xdr:blipFill>
        <a:blip xmlns:r="http://schemas.openxmlformats.org/officeDocument/2006/relationships" r:embed="rId9"/>
        <a:stretch>
          <a:fillRect/>
        </a:stretch>
      </xdr:blipFill>
      <xdr:spPr>
        <a:xfrm>
          <a:off x="14230350" y="2152650"/>
          <a:ext cx="2724756" cy="115252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14"/>
  <sheetViews>
    <sheetView workbookViewId="0">
      <selection activeCell="D7" sqref="D7"/>
    </sheetView>
  </sheetViews>
  <sheetFormatPr defaultRowHeight="15"/>
  <cols>
    <col min="1" max="1" width="18.42578125" style="12" customWidth="1"/>
    <col min="2" max="2" width="16" style="13" customWidth="1"/>
    <col min="3" max="3" width="28.5703125" style="14" customWidth="1"/>
    <col min="4" max="4" width="46.85546875" style="14" customWidth="1"/>
    <col min="5" max="5" width="12.5703125" style="14" customWidth="1"/>
    <col min="6" max="6" width="18" style="13" customWidth="1"/>
    <col min="7" max="7" width="5.42578125" style="13" customWidth="1"/>
    <col min="8" max="8" width="4.42578125" style="13" bestFit="1" customWidth="1"/>
    <col min="9" max="9" width="4.140625" style="13" bestFit="1" customWidth="1"/>
    <col min="10" max="11" width="5.28515625" style="13" bestFit="1" customWidth="1"/>
    <col min="12" max="12" width="6.28515625" style="13" bestFit="1" customWidth="1"/>
    <col min="13" max="13" width="4.85546875" style="13" bestFit="1" customWidth="1"/>
    <col min="14" max="14" width="7.85546875" style="13" bestFit="1" customWidth="1"/>
    <col min="15" max="17" width="4.42578125" style="13" bestFit="1" customWidth="1"/>
    <col min="18" max="18" width="7.85546875" style="13" bestFit="1" customWidth="1"/>
    <col min="19" max="19" width="65.85546875" style="13" customWidth="1"/>
    <col min="20" max="16384" width="9.140625" style="13"/>
  </cols>
  <sheetData>
    <row r="1" spans="1:19" ht="43.5" customHeight="1">
      <c r="A1" s="91" t="s">
        <v>29</v>
      </c>
      <c r="B1" s="91"/>
      <c r="C1" s="91"/>
      <c r="D1" s="91"/>
      <c r="E1" s="47"/>
      <c r="F1" s="47"/>
      <c r="G1" s="47"/>
      <c r="H1" s="47"/>
      <c r="I1" s="47"/>
      <c r="J1" s="48"/>
      <c r="K1" s="48"/>
      <c r="L1" s="48"/>
      <c r="M1" s="48"/>
      <c r="N1" s="48"/>
      <c r="O1" s="48"/>
      <c r="P1" s="48"/>
      <c r="Q1" s="48"/>
      <c r="R1" s="48"/>
      <c r="S1" s="48"/>
    </row>
    <row r="2" spans="1:19" ht="30" customHeight="1">
      <c r="A2" s="90" t="s">
        <v>34</v>
      </c>
      <c r="B2" s="90" t="s">
        <v>35</v>
      </c>
      <c r="C2" s="90" t="s">
        <v>36</v>
      </c>
      <c r="D2" s="90" t="s">
        <v>38</v>
      </c>
      <c r="E2" s="89" t="s">
        <v>37</v>
      </c>
      <c r="F2" s="89"/>
      <c r="G2" s="89"/>
      <c r="H2" s="89"/>
      <c r="I2" s="89"/>
      <c r="J2" s="89"/>
      <c r="K2" s="89"/>
      <c r="L2" s="89"/>
      <c r="M2" s="89"/>
      <c r="N2" s="89"/>
      <c r="O2" s="89"/>
      <c r="P2" s="89"/>
      <c r="Q2" s="89"/>
      <c r="R2" s="89"/>
      <c r="S2" s="89"/>
    </row>
    <row r="3" spans="1:19" ht="69" customHeight="1" thickBot="1">
      <c r="A3" s="90"/>
      <c r="B3" s="93"/>
      <c r="C3" s="93"/>
      <c r="D3" s="93"/>
      <c r="E3" s="5" t="s">
        <v>0</v>
      </c>
      <c r="F3" s="5" t="s">
        <v>1</v>
      </c>
      <c r="G3" s="6" t="s">
        <v>2</v>
      </c>
      <c r="H3" s="18" t="s">
        <v>8</v>
      </c>
      <c r="I3" s="15" t="s">
        <v>9</v>
      </c>
      <c r="J3" s="19" t="s">
        <v>10</v>
      </c>
      <c r="K3" s="16" t="s">
        <v>11</v>
      </c>
      <c r="L3" s="20" t="s">
        <v>12</v>
      </c>
      <c r="M3" s="17" t="s">
        <v>13</v>
      </c>
      <c r="N3" s="21" t="s">
        <v>28</v>
      </c>
      <c r="O3" s="22" t="s">
        <v>27</v>
      </c>
      <c r="P3" s="21" t="s">
        <v>4</v>
      </c>
      <c r="Q3" s="23" t="s">
        <v>3</v>
      </c>
      <c r="R3" s="21" t="s">
        <v>5</v>
      </c>
      <c r="S3" s="2" t="s">
        <v>58</v>
      </c>
    </row>
    <row r="4" spans="1:19" ht="165.75" thickBot="1">
      <c r="A4" s="46" t="s">
        <v>30</v>
      </c>
      <c r="B4" s="13" t="s">
        <v>33</v>
      </c>
      <c r="C4" s="13" t="s">
        <v>149</v>
      </c>
      <c r="D4" s="30" t="s">
        <v>132</v>
      </c>
      <c r="E4" s="13" t="s">
        <v>133</v>
      </c>
      <c r="F4" s="13" t="s">
        <v>134</v>
      </c>
      <c r="H4" s="28"/>
      <c r="I4" s="29"/>
      <c r="J4" s="28"/>
      <c r="K4" s="29"/>
      <c r="L4" s="28"/>
      <c r="M4" s="29"/>
      <c r="N4" s="28"/>
      <c r="O4" s="27"/>
      <c r="P4" s="26"/>
      <c r="Q4" s="27"/>
      <c r="R4" s="26"/>
      <c r="S4"/>
    </row>
    <row r="5" spans="1:19" ht="75.75" thickBot="1">
      <c r="A5" s="46" t="s">
        <v>31</v>
      </c>
      <c r="B5" s="13" t="s">
        <v>39</v>
      </c>
      <c r="C5" s="13" t="s">
        <v>40</v>
      </c>
      <c r="D5" s="31" t="s">
        <v>155</v>
      </c>
      <c r="E5" s="13" t="s">
        <v>25</v>
      </c>
      <c r="F5" s="13" t="s">
        <v>51</v>
      </c>
      <c r="H5" s="26"/>
      <c r="I5" s="27"/>
      <c r="J5" s="26"/>
      <c r="K5" s="27"/>
      <c r="L5" s="26"/>
      <c r="M5" s="27"/>
      <c r="N5" s="26"/>
      <c r="O5" s="27"/>
      <c r="P5" s="26"/>
      <c r="Q5" s="27"/>
      <c r="R5" s="26"/>
      <c r="S5"/>
    </row>
    <row r="6" spans="1:19" ht="105.75" thickBot="1">
      <c r="A6" s="46" t="s">
        <v>32</v>
      </c>
      <c r="B6" s="13" t="s">
        <v>41</v>
      </c>
      <c r="C6" s="13" t="s">
        <v>158</v>
      </c>
      <c r="D6" s="31" t="s">
        <v>159</v>
      </c>
      <c r="E6" s="13" t="s">
        <v>20</v>
      </c>
      <c r="F6" s="13" t="s">
        <v>52</v>
      </c>
      <c r="G6" s="13">
        <v>0</v>
      </c>
      <c r="H6" s="26"/>
      <c r="I6" s="27"/>
      <c r="J6" s="26"/>
      <c r="K6" s="27"/>
      <c r="L6" s="26"/>
      <c r="M6" s="27"/>
      <c r="N6" s="26"/>
      <c r="O6" s="27"/>
      <c r="P6" s="26"/>
      <c r="Q6" s="27"/>
      <c r="R6" s="26"/>
      <c r="S6"/>
    </row>
    <row r="7" spans="1:19" ht="100.5" customHeight="1" thickBot="1">
      <c r="A7" s="46" t="s">
        <v>42</v>
      </c>
      <c r="B7" s="13" t="s">
        <v>43</v>
      </c>
      <c r="C7" s="13" t="s">
        <v>44</v>
      </c>
      <c r="D7" s="31" t="s">
        <v>62</v>
      </c>
      <c r="E7" s="13" t="s">
        <v>21</v>
      </c>
      <c r="F7" s="13" t="s">
        <v>53</v>
      </c>
      <c r="H7" s="26"/>
      <c r="I7" s="27"/>
      <c r="J7" s="26"/>
      <c r="K7" s="27"/>
      <c r="L7" s="26" t="s">
        <v>15</v>
      </c>
      <c r="M7" s="27"/>
      <c r="N7" s="26"/>
      <c r="O7" s="27"/>
      <c r="P7" s="26"/>
      <c r="Q7" s="27"/>
      <c r="R7" s="26"/>
      <c r="S7"/>
    </row>
    <row r="8" spans="1:19" ht="90.75" thickBot="1">
      <c r="A8" s="46" t="s">
        <v>28</v>
      </c>
      <c r="B8" s="13" t="s">
        <v>45</v>
      </c>
      <c r="C8" s="13" t="s">
        <v>46</v>
      </c>
      <c r="D8" s="31" t="s">
        <v>156</v>
      </c>
      <c r="E8" s="13" t="s">
        <v>23</v>
      </c>
      <c r="F8" s="13" t="s">
        <v>54</v>
      </c>
      <c r="H8" s="26"/>
      <c r="I8" s="27" t="s">
        <v>15</v>
      </c>
      <c r="J8" s="26"/>
      <c r="K8" s="27"/>
      <c r="L8" s="26"/>
      <c r="M8" s="27"/>
      <c r="N8" s="26" t="s">
        <v>7</v>
      </c>
      <c r="O8" s="27"/>
      <c r="P8" s="26"/>
      <c r="Q8" s="27"/>
      <c r="R8" s="26"/>
      <c r="S8"/>
    </row>
    <row r="9" spans="1:19" ht="73.5" customHeight="1" thickBot="1">
      <c r="A9" s="46" t="s">
        <v>27</v>
      </c>
      <c r="B9" s="13" t="s">
        <v>47</v>
      </c>
      <c r="C9" s="13" t="s">
        <v>44</v>
      </c>
      <c r="D9" s="31" t="s">
        <v>59</v>
      </c>
      <c r="E9" s="13" t="s">
        <v>14</v>
      </c>
      <c r="F9" s="13" t="s">
        <v>55</v>
      </c>
      <c r="H9" s="26" t="s">
        <v>15</v>
      </c>
      <c r="I9" s="27"/>
      <c r="J9" s="26"/>
      <c r="K9" s="27"/>
      <c r="L9" s="26"/>
      <c r="M9" s="27"/>
      <c r="N9" s="26"/>
      <c r="O9" s="27" t="s">
        <v>15</v>
      </c>
      <c r="P9" s="26"/>
      <c r="Q9" s="27"/>
      <c r="R9" s="26"/>
      <c r="S9"/>
    </row>
    <row r="10" spans="1:19" ht="104.25" customHeight="1" thickBot="1">
      <c r="A10" s="46" t="s">
        <v>4</v>
      </c>
      <c r="B10" s="13" t="s">
        <v>48</v>
      </c>
      <c r="C10" s="13" t="s">
        <v>44</v>
      </c>
      <c r="D10" s="31" t="s">
        <v>151</v>
      </c>
      <c r="E10" s="13" t="s">
        <v>17</v>
      </c>
      <c r="F10" s="13" t="s">
        <v>157</v>
      </c>
      <c r="H10" s="26"/>
      <c r="I10" s="27"/>
      <c r="J10" s="26"/>
      <c r="K10" s="27"/>
      <c r="L10" s="26"/>
      <c r="M10" s="27"/>
      <c r="N10" s="26"/>
      <c r="O10" s="27"/>
      <c r="P10" s="26" t="s">
        <v>15</v>
      </c>
      <c r="Q10" s="27"/>
      <c r="R10" s="26"/>
      <c r="S10"/>
    </row>
    <row r="11" spans="1:19" ht="174.75" customHeight="1" thickBot="1">
      <c r="A11" s="46" t="s">
        <v>3</v>
      </c>
      <c r="B11" s="13" t="s">
        <v>49</v>
      </c>
      <c r="C11" s="13" t="s">
        <v>44</v>
      </c>
      <c r="D11" s="31" t="s">
        <v>152</v>
      </c>
      <c r="E11" s="13" t="s">
        <v>24</v>
      </c>
      <c r="F11" s="13" t="s">
        <v>56</v>
      </c>
      <c r="H11" s="26"/>
      <c r="I11" s="27"/>
      <c r="J11" s="26" t="s">
        <v>15</v>
      </c>
      <c r="K11" s="27"/>
      <c r="L11" s="26"/>
      <c r="M11" s="27"/>
      <c r="N11" s="26"/>
      <c r="O11" s="27"/>
      <c r="P11" s="26"/>
      <c r="Q11" s="27" t="s">
        <v>15</v>
      </c>
      <c r="R11" s="26"/>
      <c r="S11"/>
    </row>
    <row r="12" spans="1:19" ht="180.75" thickBot="1">
      <c r="A12" s="46" t="s">
        <v>5</v>
      </c>
      <c r="B12" s="13" t="s">
        <v>50</v>
      </c>
      <c r="C12" s="13" t="s">
        <v>153</v>
      </c>
      <c r="D12" s="31" t="s">
        <v>150</v>
      </c>
      <c r="E12" s="13" t="s">
        <v>22</v>
      </c>
      <c r="F12" s="13" t="s">
        <v>57</v>
      </c>
      <c r="H12" s="26"/>
      <c r="I12" s="27"/>
      <c r="J12" s="26"/>
      <c r="K12" s="27"/>
      <c r="L12" s="26"/>
      <c r="M12" s="27"/>
      <c r="N12" s="26"/>
      <c r="O12" s="27"/>
      <c r="P12" s="26"/>
      <c r="Q12" s="27" t="s">
        <v>15</v>
      </c>
      <c r="R12" s="26" t="s">
        <v>6</v>
      </c>
      <c r="S12"/>
    </row>
    <row r="14" spans="1:19" ht="42.75" customHeight="1">
      <c r="A14" s="92" t="s">
        <v>60</v>
      </c>
      <c r="B14" s="92"/>
      <c r="C14" s="92"/>
      <c r="D14" s="92"/>
    </row>
  </sheetData>
  <sheetProtection algorithmName="SHA-512" hashValue="mlmRqPWWZDOARRL/TKjiibi/BwLWPfpoHdiFfTX0qFueXISGdRhGWm7VRneBWBM3832oYt+3ZepLbRbw3MMTXg==" saltValue="/04Qfn12Sp4UinfnENpqcQ==" spinCount="100000" sheet="1" objects="1" scenarios="1"/>
  <mergeCells count="7">
    <mergeCell ref="E2:S2"/>
    <mergeCell ref="A2:A3"/>
    <mergeCell ref="A1:D1"/>
    <mergeCell ref="A14:D14"/>
    <mergeCell ref="D2:D3"/>
    <mergeCell ref="C2:C3"/>
    <mergeCell ref="B2: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pageSetUpPr autoPageBreaks="0"/>
  </sheetPr>
  <dimension ref="A1:X251"/>
  <sheetViews>
    <sheetView tabSelected="1" zoomScaleNormal="100" workbookViewId="0">
      <pane xSplit="14" ySplit="1" topLeftCell="O31" activePane="bottomRight" state="frozen"/>
      <selection pane="topRight" activeCell="O1" sqref="O1"/>
      <selection pane="bottomLeft" activeCell="A3" sqref="A3"/>
      <selection pane="bottomRight" activeCell="P2" sqref="P2:P251"/>
    </sheetView>
  </sheetViews>
  <sheetFormatPr defaultRowHeight="1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customWidth="1"/>
    <col min="17" max="17" width="6.5703125" style="1" hidden="1" customWidth="1"/>
    <col min="18" max="18" width="7.7109375" hidden="1" customWidth="1"/>
    <col min="19" max="19" width="9.855468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11" t="s">
        <v>16</v>
      </c>
      <c r="Q1" s="10" t="s">
        <v>18</v>
      </c>
      <c r="R1" s="94" t="s">
        <v>19</v>
      </c>
      <c r="S1" s="94"/>
      <c r="T1" s="94" t="s">
        <v>61</v>
      </c>
      <c r="U1" s="94"/>
      <c r="V1" s="94"/>
      <c r="W1" s="94"/>
      <c r="X1" s="94"/>
    </row>
    <row r="2" spans="1:24">
      <c r="A2" s="61"/>
      <c r="B2" s="13"/>
      <c r="C2" s="13" t="str">
        <f t="shared" ref="C2:C11" si="0">IF(Q2="m",0,"")</f>
        <v/>
      </c>
      <c r="D2" s="40" t="str">
        <f>IF(AND(OR(J2="b",J2="xb"),E2="", F2="", G2=""),"x","")</f>
        <v/>
      </c>
      <c r="E2" s="33"/>
      <c r="F2" s="40"/>
      <c r="G2" s="33"/>
      <c r="H2" s="40"/>
      <c r="I2" s="33"/>
      <c r="J2" s="40"/>
      <c r="K2" s="33"/>
      <c r="L2" s="40" t="str">
        <f>IF(OR(ISNUMBER(SEARCH("{image",LOWER(B2))), ISNUMBER(SEARCH(".png", LOWER(B2))), ISNUMBER(SEARCH(".jpg", LOWER(B2))), ISNUMBER(SEARCH(".webp", LOWER(B2)))),"x","")</f>
        <v/>
      </c>
      <c r="M2" s="24" t="str">
        <f>IF(N2&lt;&gt;"","x","")</f>
        <v/>
      </c>
      <c r="N2" s="40"/>
      <c r="P2" t="str">
        <f>IF(B2="","",CONCATENATE(Q2," """,R2,IF(K2&lt;&gt;"","{size=+10}",""),TRIM(B2),IF(K2&lt;&gt;"","{/size}",""),S2,"""",IF(X2&lt;&gt;"",CONCATENATE(" ",X2),"")))</f>
        <v/>
      </c>
      <c r="Q2" s="1" t="str">
        <f>IF(OR(LOWER(A2)="seven", LOWER(A2)="s", LOWER(A2)="707"),"s",
    IF(OR(LOWER(A2)="yoosung", LOWER(A2)="y"),"y",
    IF(OR(LOWER(A2)="mc", LOWER(A2)="m"),"m",
    IF(OR(LOWER(A2)="jumin", LOWER(A2)="ju"),"ju",
    IF(OR(LOWER(A2)="jaehee", LOWER(A2)="ja"),"ja",
    IF(LOWER(A2)="v","v",
    IF(OR(LOWER(A2)="rika", LOWER(A2)="ri"),"ri",
    IF(OR(LOWER(A2)="sa", LOWER(A2)="saeran"),"sa",
    IF(OR(LOWER(A2)="zen", LOWER(A2)="z"),"z",
    IF(OR(LOWER(A2)="unknown", LOWER(A2)="u"),"u",
    IF(OR(LOWER(A2)="r", LOWER(A2)="ray"),"r","Unknown Character")))))))))))</f>
        <v>Unknown Character</v>
      </c>
      <c r="R2" t="str">
        <f>IF(D2&lt;&gt;"",CONCATENATE("{=sser1",J2,"}"),IF(E2&lt;&gt;"",CONCATENATE("{=sser2",J2,"}"),IF(F2&lt;&gt;"",CONCATENATE("{=ser1",J2,"}"),IF(G2&lt;&gt;"",CONCATENATE("{=ser2",J2,"}"),IF(H2&lt;&gt;"","{=curly}",IF(I2&lt;&gt;"","{=blocky}",""))))))</f>
        <v/>
      </c>
      <c r="S2" t="str">
        <f t="shared" ref="S2:S65" si="1">IF(R2&lt;&gt;"",CONCATENATE("{/", RIGHT(R2, LEN(R2) - SEARCH("=", R2) + 1)), "")</f>
        <v/>
      </c>
      <c r="T2" t="str">
        <f>IF(C2&lt;&gt;"",CONCATENATE("pauseVal=",C2),"")</f>
        <v/>
      </c>
      <c r="U2" t="str">
        <f>IF(L2&lt;&gt;"","img=True","")</f>
        <v/>
      </c>
      <c r="V2" t="str">
        <f>IF(M2&lt;&gt;"","bounce=True","")</f>
        <v/>
      </c>
      <c r="W2" t="str">
        <f>IF(N2&lt;&gt;"",CONCATENATE("specBubble=""",N2,""""),"")</f>
        <v/>
      </c>
      <c r="X2" t="str">
        <f>IF(AND(T2="",U2="",V2="",W2=""),"", CONCATENATE("(", IF(T2&lt;&gt;"", CONCATENATE(T2, IF(OR(U2&lt;&gt;"", V2&lt;&gt;"", W2&lt;&gt;""), ", ", "")), ""), IF(U2&lt;&gt;"", CONCATENATE(U2, IF(OR(V2&lt;&gt;"",W2&lt;&gt;""),", ","")),""), IF(V2&lt;&gt;"", CONCATENATE(V2, IF(W2&lt;&gt;"",", ","")),""), IF(W2&lt;&gt;"",W2,""),")"))</f>
        <v/>
      </c>
    </row>
    <row r="3" spans="1:24">
      <c r="A3" s="61"/>
      <c r="B3" s="13"/>
      <c r="C3" s="13" t="str">
        <f t="shared" ref="C3" si="2">IF(Q3="m",0,"")</f>
        <v/>
      </c>
      <c r="D3" s="40" t="str">
        <f>IF(AND(OR(J3="b",J3="xb"),E3="", F3="", G3=""),"x","")</f>
        <v/>
      </c>
      <c r="E3" s="33"/>
      <c r="F3" s="40"/>
      <c r="G3" s="33"/>
      <c r="H3" s="40"/>
      <c r="I3" s="33"/>
      <c r="J3" s="40"/>
      <c r="K3" s="33"/>
      <c r="L3" s="40" t="str">
        <f t="shared" ref="L3:L66" si="3">IF(OR(ISNUMBER(SEARCH("{image",LOWER(B3))), ISNUMBER(SEARCH(".png", LOWER(B3))), ISNUMBER(SEARCH(".jpg", LOWER(B3))), ISNUMBER(SEARCH(".webp", LOWER(B3)))),"x","")</f>
        <v/>
      </c>
      <c r="M3" s="24" t="str">
        <f>IF(N3&lt;&gt;"","x","")</f>
        <v/>
      </c>
      <c r="N3" s="40"/>
      <c r="P3" t="str">
        <f t="shared" ref="P3:P66" si="4">IF(B3="","",CONCATENATE(Q3," """,R3,IF(K3&lt;&gt;"","{size=+10}",""),TRIM(B3),IF(K3&lt;&gt;"","{/size}",""),S3,"""",IF(X3&lt;&gt;"",CONCATENATE(" ",X3),"")))</f>
        <v/>
      </c>
      <c r="Q3" s="1" t="str">
        <f t="shared" ref="Q3:Q66" si="5">IF(OR(LOWER(A3)="seven", LOWER(A3)="s", LOWER(A3)="707"),"s",
    IF(OR(LOWER(A3)="yoosung", LOWER(A3)="y"),"y",
    IF(OR(LOWER(A3)="mc", LOWER(A3)="m"),"m",
    IF(OR(LOWER(A3)="jumin", LOWER(A3)="ju"),"ju",
    IF(OR(LOWER(A3)="jaehee", LOWER(A3)="ja"),"ja",
    IF(LOWER(A3)="v","v",
    IF(OR(LOWER(A3)="rika", LOWER(A3)="ri"),"ri",
    IF(OR(LOWER(A3)="sa", LOWER(A3)="saeran"),"sa",
    IF(OR(LOWER(A3)="zen", LOWER(A3)="z"),"z",
    IF(OR(LOWER(A3)="unknown", LOWER(A3)="u"),"u",
    IF(OR(LOWER(A3)="r", LOWER(A3)="ray"),"r","Unknown Character")))))))))))</f>
        <v>Unknown Character</v>
      </c>
      <c r="R3" t="str">
        <f t="shared" ref="R3:R66" si="6">IF(D3&lt;&gt;"",CONCATENATE("{=sser1",J3,"}"),IF(E3&lt;&gt;"",CONCATENATE("{=sser2",J3,"}"),IF(F3&lt;&gt;"",CONCATENATE("{=ser1",J3,"}"),IF(G3&lt;&gt;"",CONCATENATE("{=ser2",J3,"}"),IF(H3&lt;&gt;"","{=curly}",IF(I3&lt;&gt;"","{=blocky}",""))))))</f>
        <v/>
      </c>
      <c r="S3" t="str">
        <f t="shared" si="1"/>
        <v/>
      </c>
      <c r="T3" t="str">
        <f t="shared" ref="T3:T66" si="7">IF(C3&lt;&gt;"",CONCATENATE("pauseVal=",C3),"")</f>
        <v/>
      </c>
      <c r="U3" t="str">
        <f t="shared" ref="U3:U66" si="8">IF(L3&lt;&gt;"","img=True","")</f>
        <v/>
      </c>
      <c r="V3" t="str">
        <f t="shared" ref="V3:V66" si="9">IF(M3&lt;&gt;"","bounce=True","")</f>
        <v/>
      </c>
      <c r="W3" t="str">
        <f t="shared" ref="W3:W66" si="10">IF(N3&lt;&gt;"",CONCATENATE("specBubble=""",N3,""""),"")</f>
        <v/>
      </c>
      <c r="X3" t="str">
        <f>IF(AND(T3="",U3="",V3="",W3=""),"", CONCATENATE("(", IF(T3&lt;&gt;"", CONCATENATE(T3, IF(OR(U3&lt;&gt;"", V3&lt;&gt;"", W3&lt;&gt;""), ", ", "")), ""), IF(U3&lt;&gt;"", CONCATENATE(U3, IF(OR(V3&lt;&gt;"",W3&lt;&gt;""),", ","")),""), IF(V3&lt;&gt;"", CONCATENATE(V3, IF(W3&lt;&gt;"",", ","")),""), IF(W3&lt;&gt;"",W3,""),")"))</f>
        <v/>
      </c>
    </row>
    <row r="4" spans="1:24">
      <c r="A4" s="61"/>
      <c r="B4" s="13"/>
      <c r="C4" s="13" t="str">
        <f t="shared" si="0"/>
        <v/>
      </c>
      <c r="D4" s="40" t="str">
        <f t="shared" ref="D4:D66" si="11">IF(AND(OR(J4="b",J4="xb"),E4="", F4="", G4=""),"x","")</f>
        <v/>
      </c>
      <c r="E4" s="32"/>
      <c r="F4" s="41"/>
      <c r="G4" s="32"/>
      <c r="H4" s="41"/>
      <c r="I4" s="32"/>
      <c r="J4" s="41"/>
      <c r="K4" s="32"/>
      <c r="L4" s="40" t="str">
        <f t="shared" si="3"/>
        <v/>
      </c>
      <c r="M4" s="24" t="str">
        <f t="shared" ref="M4:M66" si="12">IF(N4&lt;&gt;"","x","")</f>
        <v/>
      </c>
      <c r="N4" s="41"/>
      <c r="P4" t="str">
        <f t="shared" si="4"/>
        <v/>
      </c>
      <c r="Q4" s="1" t="str">
        <f t="shared" si="5"/>
        <v>Unknown Character</v>
      </c>
      <c r="R4" t="str">
        <f t="shared" si="6"/>
        <v/>
      </c>
      <c r="S4" t="str">
        <f t="shared" si="1"/>
        <v/>
      </c>
      <c r="T4" t="str">
        <f t="shared" si="7"/>
        <v/>
      </c>
      <c r="U4" t="str">
        <f t="shared" si="8"/>
        <v/>
      </c>
      <c r="V4" t="str">
        <f t="shared" si="9"/>
        <v/>
      </c>
      <c r="W4" t="str">
        <f t="shared" si="10"/>
        <v/>
      </c>
      <c r="X4" t="str">
        <f t="shared" ref="X4:X67" si="13">IF(AND(T4="",U4="",V4="",W4=""),"", CONCATENATE("(", IF(T4&lt;&gt;"", CONCATENATE(T4, IF(OR(U4&lt;&gt;"", V4&lt;&gt;"", W4&lt;&gt;""), ", ", "")), ""), IF(U4&lt;&gt;"", CONCATENATE(U4, IF(OR(V4&lt;&gt;"",W4&lt;&gt;""),", ","")),""), IF(V4&lt;&gt;"", CONCATENATE(V4, IF(W4&lt;&gt;"",", ","")),""), IF(W4&lt;&gt;"",W4,""),")"))</f>
        <v/>
      </c>
    </row>
    <row r="5" spans="1:24">
      <c r="A5" s="61"/>
      <c r="B5" s="13"/>
      <c r="C5" s="13" t="str">
        <f t="shared" si="0"/>
        <v/>
      </c>
      <c r="D5" s="40" t="str">
        <f t="shared" si="11"/>
        <v/>
      </c>
      <c r="E5" s="32"/>
      <c r="F5" s="41"/>
      <c r="G5" s="32"/>
      <c r="H5" s="41"/>
      <c r="I5" s="32"/>
      <c r="J5" s="41"/>
      <c r="K5" s="32"/>
      <c r="L5" s="40" t="str">
        <f t="shared" si="3"/>
        <v/>
      </c>
      <c r="M5" s="24" t="str">
        <f t="shared" si="12"/>
        <v/>
      </c>
      <c r="N5" s="41"/>
      <c r="P5" t="str">
        <f t="shared" si="4"/>
        <v/>
      </c>
      <c r="Q5" s="1" t="str">
        <f t="shared" si="5"/>
        <v>Unknown Character</v>
      </c>
      <c r="R5" t="str">
        <f t="shared" si="6"/>
        <v/>
      </c>
      <c r="S5" t="str">
        <f t="shared" si="1"/>
        <v/>
      </c>
      <c r="T5" t="str">
        <f t="shared" si="7"/>
        <v/>
      </c>
      <c r="U5" t="str">
        <f t="shared" si="8"/>
        <v/>
      </c>
      <c r="V5" t="str">
        <f t="shared" si="9"/>
        <v/>
      </c>
      <c r="W5" t="str">
        <f t="shared" si="10"/>
        <v/>
      </c>
      <c r="X5" t="str">
        <f t="shared" si="13"/>
        <v/>
      </c>
    </row>
    <row r="6" spans="1:24">
      <c r="A6" s="61"/>
      <c r="B6" s="13"/>
      <c r="C6" s="13" t="str">
        <f t="shared" si="0"/>
        <v/>
      </c>
      <c r="D6" s="40" t="str">
        <f t="shared" si="11"/>
        <v/>
      </c>
      <c r="E6" s="32"/>
      <c r="F6" s="41"/>
      <c r="G6" s="32"/>
      <c r="H6" s="41"/>
      <c r="I6" s="32"/>
      <c r="J6" s="41"/>
      <c r="K6" s="32"/>
      <c r="L6" s="40" t="str">
        <f t="shared" si="3"/>
        <v/>
      </c>
      <c r="M6" s="24" t="str">
        <f t="shared" si="12"/>
        <v/>
      </c>
      <c r="N6" s="41"/>
      <c r="P6" t="str">
        <f t="shared" si="4"/>
        <v/>
      </c>
      <c r="Q6" s="1" t="str">
        <f t="shared" si="5"/>
        <v>Unknown Character</v>
      </c>
      <c r="R6" t="str">
        <f t="shared" si="6"/>
        <v/>
      </c>
      <c r="S6" t="str">
        <f t="shared" si="1"/>
        <v/>
      </c>
      <c r="T6" t="str">
        <f t="shared" si="7"/>
        <v/>
      </c>
      <c r="U6" t="str">
        <f t="shared" si="8"/>
        <v/>
      </c>
      <c r="V6" t="str">
        <f t="shared" si="9"/>
        <v/>
      </c>
      <c r="W6" t="str">
        <f t="shared" si="10"/>
        <v/>
      </c>
      <c r="X6" t="str">
        <f t="shared" si="13"/>
        <v/>
      </c>
    </row>
    <row r="7" spans="1:24">
      <c r="A7" s="61"/>
      <c r="B7" s="13"/>
      <c r="C7" s="13" t="str">
        <f t="shared" si="0"/>
        <v/>
      </c>
      <c r="D7" s="40" t="str">
        <f t="shared" si="11"/>
        <v/>
      </c>
      <c r="E7" s="32"/>
      <c r="F7" s="41"/>
      <c r="G7" s="32"/>
      <c r="H7" s="41"/>
      <c r="I7" s="32"/>
      <c r="J7" s="41"/>
      <c r="K7" s="32"/>
      <c r="L7" s="40" t="str">
        <f t="shared" si="3"/>
        <v/>
      </c>
      <c r="M7" s="24" t="str">
        <f t="shared" si="12"/>
        <v/>
      </c>
      <c r="N7" s="41"/>
      <c r="P7" t="str">
        <f t="shared" si="4"/>
        <v/>
      </c>
      <c r="Q7" s="1" t="str">
        <f t="shared" si="5"/>
        <v>Unknown Character</v>
      </c>
      <c r="R7" t="str">
        <f t="shared" si="6"/>
        <v/>
      </c>
      <c r="S7" t="str">
        <f t="shared" si="1"/>
        <v/>
      </c>
      <c r="T7" t="str">
        <f t="shared" si="7"/>
        <v/>
      </c>
      <c r="U7" t="str">
        <f t="shared" si="8"/>
        <v/>
      </c>
      <c r="V7" t="str">
        <f t="shared" si="9"/>
        <v/>
      </c>
      <c r="W7" t="str">
        <f t="shared" si="10"/>
        <v/>
      </c>
      <c r="X7" t="str">
        <f t="shared" si="13"/>
        <v/>
      </c>
    </row>
    <row r="8" spans="1:24">
      <c r="A8" s="61"/>
      <c r="B8" s="13"/>
      <c r="C8" s="13" t="str">
        <f t="shared" si="0"/>
        <v/>
      </c>
      <c r="D8" s="40" t="str">
        <f t="shared" si="11"/>
        <v/>
      </c>
      <c r="E8" s="32"/>
      <c r="F8" s="41"/>
      <c r="G8" s="32"/>
      <c r="H8" s="41"/>
      <c r="I8" s="32"/>
      <c r="J8" s="41"/>
      <c r="K8" s="32"/>
      <c r="L8" s="40" t="str">
        <f t="shared" si="3"/>
        <v/>
      </c>
      <c r="M8" s="24" t="str">
        <f t="shared" si="12"/>
        <v/>
      </c>
      <c r="N8" s="41"/>
      <c r="P8" t="str">
        <f t="shared" si="4"/>
        <v/>
      </c>
      <c r="Q8" s="1" t="str">
        <f t="shared" si="5"/>
        <v>Unknown Character</v>
      </c>
      <c r="R8" t="str">
        <f t="shared" si="6"/>
        <v/>
      </c>
      <c r="S8" t="str">
        <f t="shared" si="1"/>
        <v/>
      </c>
      <c r="T8" t="str">
        <f t="shared" si="7"/>
        <v/>
      </c>
      <c r="U8" t="str">
        <f t="shared" si="8"/>
        <v/>
      </c>
      <c r="V8" t="str">
        <f t="shared" si="9"/>
        <v/>
      </c>
      <c r="W8" t="str">
        <f t="shared" si="10"/>
        <v/>
      </c>
      <c r="X8" t="str">
        <f t="shared" si="13"/>
        <v/>
      </c>
    </row>
    <row r="9" spans="1:24">
      <c r="A9" s="61"/>
      <c r="B9" s="13"/>
      <c r="C9" s="13" t="str">
        <f t="shared" si="0"/>
        <v/>
      </c>
      <c r="D9" s="40" t="str">
        <f t="shared" si="11"/>
        <v/>
      </c>
      <c r="E9" s="32"/>
      <c r="F9" s="41"/>
      <c r="G9" s="32"/>
      <c r="H9" s="41"/>
      <c r="I9" s="32"/>
      <c r="J9" s="41"/>
      <c r="K9" s="32"/>
      <c r="L9" s="40" t="str">
        <f t="shared" si="3"/>
        <v/>
      </c>
      <c r="M9" s="24" t="str">
        <f t="shared" si="12"/>
        <v/>
      </c>
      <c r="N9" s="41"/>
      <c r="P9" t="str">
        <f t="shared" si="4"/>
        <v/>
      </c>
      <c r="Q9" s="1" t="str">
        <f t="shared" si="5"/>
        <v>Unknown Character</v>
      </c>
      <c r="R9" t="str">
        <f t="shared" si="6"/>
        <v/>
      </c>
      <c r="S9" t="str">
        <f t="shared" si="1"/>
        <v/>
      </c>
      <c r="T9" t="str">
        <f t="shared" si="7"/>
        <v/>
      </c>
      <c r="U9" t="str">
        <f t="shared" si="8"/>
        <v/>
      </c>
      <c r="V9" t="str">
        <f t="shared" si="9"/>
        <v/>
      </c>
      <c r="W9" t="str">
        <f t="shared" si="10"/>
        <v/>
      </c>
      <c r="X9" t="str">
        <f t="shared" si="13"/>
        <v/>
      </c>
    </row>
    <row r="10" spans="1:24">
      <c r="A10" s="61"/>
      <c r="B10" s="13"/>
      <c r="C10" s="13" t="str">
        <f t="shared" si="0"/>
        <v/>
      </c>
      <c r="D10" s="40" t="str">
        <f t="shared" si="11"/>
        <v/>
      </c>
      <c r="E10" s="32"/>
      <c r="F10" s="41"/>
      <c r="G10" s="32"/>
      <c r="H10" s="41"/>
      <c r="I10" s="32"/>
      <c r="J10" s="41"/>
      <c r="K10" s="32"/>
      <c r="L10" s="40" t="str">
        <f t="shared" si="3"/>
        <v/>
      </c>
      <c r="M10" s="24" t="str">
        <f t="shared" si="12"/>
        <v/>
      </c>
      <c r="N10" s="41"/>
      <c r="P10" t="str">
        <f t="shared" si="4"/>
        <v/>
      </c>
      <c r="Q10" s="1" t="str">
        <f t="shared" si="5"/>
        <v>Unknown Character</v>
      </c>
      <c r="R10" t="str">
        <f t="shared" si="6"/>
        <v/>
      </c>
      <c r="S10" t="str">
        <f t="shared" si="1"/>
        <v/>
      </c>
      <c r="T10" t="str">
        <f t="shared" si="7"/>
        <v/>
      </c>
      <c r="U10" t="str">
        <f t="shared" si="8"/>
        <v/>
      </c>
      <c r="V10" t="str">
        <f t="shared" si="9"/>
        <v/>
      </c>
      <c r="W10" t="str">
        <f t="shared" si="10"/>
        <v/>
      </c>
      <c r="X10" t="str">
        <f t="shared" si="13"/>
        <v/>
      </c>
    </row>
    <row r="11" spans="1:24">
      <c r="A11" s="61"/>
      <c r="C11" s="13" t="str">
        <f t="shared" si="0"/>
        <v/>
      </c>
      <c r="D11" s="40" t="str">
        <f t="shared" si="11"/>
        <v/>
      </c>
      <c r="L11" s="40" t="str">
        <f t="shared" si="3"/>
        <v/>
      </c>
      <c r="M11" s="24" t="str">
        <f t="shared" si="12"/>
        <v/>
      </c>
      <c r="P11" t="str">
        <f t="shared" si="4"/>
        <v/>
      </c>
      <c r="Q11" s="1" t="str">
        <f t="shared" si="5"/>
        <v>Unknown Character</v>
      </c>
      <c r="R11" t="str">
        <f t="shared" si="6"/>
        <v/>
      </c>
      <c r="S11" t="str">
        <f t="shared" si="1"/>
        <v/>
      </c>
      <c r="T11" t="str">
        <f t="shared" si="7"/>
        <v/>
      </c>
      <c r="U11" t="str">
        <f t="shared" si="8"/>
        <v/>
      </c>
      <c r="V11" t="str">
        <f t="shared" si="9"/>
        <v/>
      </c>
      <c r="W11" t="str">
        <f t="shared" si="10"/>
        <v/>
      </c>
      <c r="X11" t="str">
        <f t="shared" si="13"/>
        <v/>
      </c>
    </row>
    <row r="12" spans="1:24">
      <c r="A12" s="61"/>
      <c r="C12" s="13" t="str">
        <f>IF(Q12="m",0,"")</f>
        <v/>
      </c>
      <c r="D12" s="40" t="str">
        <f t="shared" si="11"/>
        <v/>
      </c>
      <c r="L12" s="40" t="str">
        <f t="shared" si="3"/>
        <v/>
      </c>
      <c r="M12" s="24" t="str">
        <f t="shared" si="12"/>
        <v/>
      </c>
      <c r="P12" t="str">
        <f t="shared" si="4"/>
        <v/>
      </c>
      <c r="Q12" s="1" t="str">
        <f t="shared" si="5"/>
        <v>Unknown Character</v>
      </c>
      <c r="R12" t="str">
        <f t="shared" si="6"/>
        <v/>
      </c>
      <c r="S12" t="str">
        <f t="shared" si="1"/>
        <v/>
      </c>
      <c r="T12" t="str">
        <f t="shared" si="7"/>
        <v/>
      </c>
      <c r="U12" t="str">
        <f t="shared" si="8"/>
        <v/>
      </c>
      <c r="V12" t="str">
        <f t="shared" si="9"/>
        <v/>
      </c>
      <c r="W12" t="str">
        <f t="shared" si="10"/>
        <v/>
      </c>
      <c r="X12" t="str">
        <f t="shared" si="13"/>
        <v/>
      </c>
    </row>
    <row r="13" spans="1:24">
      <c r="C13" s="13" t="str">
        <f t="shared" ref="C13:C76" si="14">IF(Q13="m",0,"")</f>
        <v/>
      </c>
      <c r="D13" s="40" t="str">
        <f t="shared" si="11"/>
        <v/>
      </c>
      <c r="L13" s="40" t="str">
        <f t="shared" si="3"/>
        <v/>
      </c>
      <c r="M13" s="24" t="str">
        <f t="shared" si="12"/>
        <v/>
      </c>
      <c r="P13" t="str">
        <f t="shared" si="4"/>
        <v/>
      </c>
      <c r="Q13" s="1" t="str">
        <f t="shared" si="5"/>
        <v>Unknown Character</v>
      </c>
      <c r="R13" t="str">
        <f t="shared" si="6"/>
        <v/>
      </c>
      <c r="S13" t="str">
        <f t="shared" si="1"/>
        <v/>
      </c>
      <c r="T13" t="str">
        <f t="shared" si="7"/>
        <v/>
      </c>
      <c r="U13" t="str">
        <f t="shared" si="8"/>
        <v/>
      </c>
      <c r="V13" t="str">
        <f t="shared" si="9"/>
        <v/>
      </c>
      <c r="W13" t="str">
        <f t="shared" si="10"/>
        <v/>
      </c>
      <c r="X13" t="str">
        <f t="shared" si="13"/>
        <v/>
      </c>
    </row>
    <row r="14" spans="1:24">
      <c r="C14" s="13" t="str">
        <f t="shared" si="14"/>
        <v/>
      </c>
      <c r="D14" s="40" t="str">
        <f t="shared" si="11"/>
        <v/>
      </c>
      <c r="L14" s="40" t="str">
        <f t="shared" si="3"/>
        <v/>
      </c>
      <c r="M14" s="24" t="str">
        <f t="shared" si="12"/>
        <v/>
      </c>
      <c r="P14" t="str">
        <f t="shared" si="4"/>
        <v/>
      </c>
      <c r="Q14" s="1" t="str">
        <f t="shared" si="5"/>
        <v>Unknown Character</v>
      </c>
      <c r="R14" t="str">
        <f t="shared" si="6"/>
        <v/>
      </c>
      <c r="S14" t="str">
        <f t="shared" si="1"/>
        <v/>
      </c>
      <c r="T14" t="str">
        <f t="shared" si="7"/>
        <v/>
      </c>
      <c r="U14" t="str">
        <f t="shared" si="8"/>
        <v/>
      </c>
      <c r="V14" t="str">
        <f t="shared" si="9"/>
        <v/>
      </c>
      <c r="W14" t="str">
        <f t="shared" si="10"/>
        <v/>
      </c>
      <c r="X14" t="str">
        <f t="shared" si="13"/>
        <v/>
      </c>
    </row>
    <row r="15" spans="1:24">
      <c r="C15" s="13" t="str">
        <f t="shared" si="14"/>
        <v/>
      </c>
      <c r="D15" s="40" t="str">
        <f t="shared" si="11"/>
        <v/>
      </c>
      <c r="L15" s="40" t="str">
        <f t="shared" si="3"/>
        <v/>
      </c>
      <c r="M15" s="24" t="str">
        <f t="shared" si="12"/>
        <v/>
      </c>
      <c r="P15" t="str">
        <f t="shared" si="4"/>
        <v/>
      </c>
      <c r="Q15" s="1" t="str">
        <f t="shared" si="5"/>
        <v>Unknown Character</v>
      </c>
      <c r="R15" t="str">
        <f t="shared" si="6"/>
        <v/>
      </c>
      <c r="S15" t="str">
        <f t="shared" si="1"/>
        <v/>
      </c>
      <c r="T15" t="str">
        <f t="shared" si="7"/>
        <v/>
      </c>
      <c r="U15" t="str">
        <f t="shared" si="8"/>
        <v/>
      </c>
      <c r="V15" t="str">
        <f t="shared" si="9"/>
        <v/>
      </c>
      <c r="W15" t="str">
        <f t="shared" si="10"/>
        <v/>
      </c>
      <c r="X15" t="str">
        <f t="shared" si="13"/>
        <v/>
      </c>
    </row>
    <row r="16" spans="1:24">
      <c r="C16" s="13" t="str">
        <f t="shared" si="14"/>
        <v/>
      </c>
      <c r="D16" s="40" t="str">
        <f t="shared" si="11"/>
        <v/>
      </c>
      <c r="L16" s="40" t="str">
        <f t="shared" si="3"/>
        <v/>
      </c>
      <c r="M16" s="24" t="str">
        <f t="shared" si="12"/>
        <v/>
      </c>
      <c r="P16" t="str">
        <f t="shared" si="4"/>
        <v/>
      </c>
      <c r="Q16" s="1" t="str">
        <f t="shared" si="5"/>
        <v>Unknown Character</v>
      </c>
      <c r="R16" t="str">
        <f t="shared" si="6"/>
        <v/>
      </c>
      <c r="S16" t="str">
        <f t="shared" si="1"/>
        <v/>
      </c>
      <c r="T16" t="str">
        <f t="shared" si="7"/>
        <v/>
      </c>
      <c r="U16" t="str">
        <f t="shared" si="8"/>
        <v/>
      </c>
      <c r="V16" t="str">
        <f t="shared" si="9"/>
        <v/>
      </c>
      <c r="W16" t="str">
        <f t="shared" si="10"/>
        <v/>
      </c>
      <c r="X16" t="str">
        <f t="shared" si="13"/>
        <v/>
      </c>
    </row>
    <row r="17" spans="3:24">
      <c r="C17" s="13" t="str">
        <f t="shared" si="14"/>
        <v/>
      </c>
      <c r="D17" s="40" t="str">
        <f t="shared" si="11"/>
        <v/>
      </c>
      <c r="L17" s="40" t="str">
        <f t="shared" si="3"/>
        <v/>
      </c>
      <c r="M17" s="24" t="str">
        <f t="shared" si="12"/>
        <v/>
      </c>
      <c r="P17" t="str">
        <f t="shared" si="4"/>
        <v/>
      </c>
      <c r="Q17" s="1" t="str">
        <f t="shared" si="5"/>
        <v>Unknown Character</v>
      </c>
      <c r="R17" t="str">
        <f t="shared" si="6"/>
        <v/>
      </c>
      <c r="S17" t="str">
        <f t="shared" si="1"/>
        <v/>
      </c>
      <c r="T17" t="str">
        <f t="shared" si="7"/>
        <v/>
      </c>
      <c r="U17" t="str">
        <f t="shared" si="8"/>
        <v/>
      </c>
      <c r="V17" t="str">
        <f t="shared" si="9"/>
        <v/>
      </c>
      <c r="W17" t="str">
        <f t="shared" si="10"/>
        <v/>
      </c>
      <c r="X17" t="str">
        <f t="shared" si="13"/>
        <v/>
      </c>
    </row>
    <row r="18" spans="3:24">
      <c r="C18" s="13" t="str">
        <f t="shared" si="14"/>
        <v/>
      </c>
      <c r="D18" s="40" t="str">
        <f t="shared" si="11"/>
        <v/>
      </c>
      <c r="L18" s="40" t="str">
        <f t="shared" si="3"/>
        <v/>
      </c>
      <c r="M18" s="24" t="str">
        <f t="shared" si="12"/>
        <v/>
      </c>
      <c r="P18" t="str">
        <f t="shared" si="4"/>
        <v/>
      </c>
      <c r="Q18" s="1" t="str">
        <f t="shared" si="5"/>
        <v>Unknown Character</v>
      </c>
      <c r="R18" t="str">
        <f t="shared" si="6"/>
        <v/>
      </c>
      <c r="S18" t="str">
        <f t="shared" si="1"/>
        <v/>
      </c>
      <c r="T18" t="str">
        <f t="shared" si="7"/>
        <v/>
      </c>
      <c r="U18" t="str">
        <f t="shared" si="8"/>
        <v/>
      </c>
      <c r="V18" t="str">
        <f t="shared" si="9"/>
        <v/>
      </c>
      <c r="W18" t="str">
        <f t="shared" si="10"/>
        <v/>
      </c>
      <c r="X18" t="str">
        <f t="shared" si="13"/>
        <v/>
      </c>
    </row>
    <row r="19" spans="3:24">
      <c r="C19" s="13" t="str">
        <f t="shared" si="14"/>
        <v/>
      </c>
      <c r="D19" s="40" t="str">
        <f t="shared" si="11"/>
        <v/>
      </c>
      <c r="L19" s="40" t="str">
        <f t="shared" si="3"/>
        <v/>
      </c>
      <c r="M19" s="24" t="str">
        <f t="shared" si="12"/>
        <v/>
      </c>
      <c r="P19" t="str">
        <f t="shared" si="4"/>
        <v/>
      </c>
      <c r="Q19" s="1" t="str">
        <f t="shared" si="5"/>
        <v>Unknown Character</v>
      </c>
      <c r="R19" t="str">
        <f t="shared" si="6"/>
        <v/>
      </c>
      <c r="S19" t="str">
        <f t="shared" si="1"/>
        <v/>
      </c>
      <c r="T19" t="str">
        <f t="shared" si="7"/>
        <v/>
      </c>
      <c r="U19" t="str">
        <f t="shared" si="8"/>
        <v/>
      </c>
      <c r="V19" t="str">
        <f t="shared" si="9"/>
        <v/>
      </c>
      <c r="W19" t="str">
        <f t="shared" si="10"/>
        <v/>
      </c>
      <c r="X19" t="str">
        <f t="shared" si="13"/>
        <v/>
      </c>
    </row>
    <row r="20" spans="3:24">
      <c r="C20" s="13" t="str">
        <f t="shared" si="14"/>
        <v/>
      </c>
      <c r="D20" s="40" t="str">
        <f t="shared" si="11"/>
        <v/>
      </c>
      <c r="L20" s="40" t="str">
        <f t="shared" si="3"/>
        <v/>
      </c>
      <c r="M20" s="24" t="str">
        <f t="shared" si="12"/>
        <v/>
      </c>
      <c r="P20" t="str">
        <f t="shared" si="4"/>
        <v/>
      </c>
      <c r="Q20" s="1" t="str">
        <f t="shared" si="5"/>
        <v>Unknown Character</v>
      </c>
      <c r="R20" t="str">
        <f t="shared" si="6"/>
        <v/>
      </c>
      <c r="S20" t="str">
        <f t="shared" si="1"/>
        <v/>
      </c>
      <c r="T20" t="str">
        <f t="shared" si="7"/>
        <v/>
      </c>
      <c r="U20" t="str">
        <f t="shared" si="8"/>
        <v/>
      </c>
      <c r="V20" t="str">
        <f t="shared" si="9"/>
        <v/>
      </c>
      <c r="W20" t="str">
        <f t="shared" si="10"/>
        <v/>
      </c>
      <c r="X20" t="str">
        <f t="shared" si="13"/>
        <v/>
      </c>
    </row>
    <row r="21" spans="3:24">
      <c r="C21" s="13" t="str">
        <f t="shared" si="14"/>
        <v/>
      </c>
      <c r="D21" s="40" t="str">
        <f t="shared" si="11"/>
        <v/>
      </c>
      <c r="L21" s="40" t="str">
        <f t="shared" si="3"/>
        <v/>
      </c>
      <c r="M21" s="24" t="str">
        <f t="shared" si="12"/>
        <v/>
      </c>
      <c r="P21" t="str">
        <f t="shared" si="4"/>
        <v/>
      </c>
      <c r="Q21" s="1" t="str">
        <f t="shared" si="5"/>
        <v>Unknown Character</v>
      </c>
      <c r="R21" t="str">
        <f t="shared" si="6"/>
        <v/>
      </c>
      <c r="S21" t="str">
        <f t="shared" si="1"/>
        <v/>
      </c>
      <c r="T21" t="str">
        <f t="shared" si="7"/>
        <v/>
      </c>
      <c r="U21" t="str">
        <f t="shared" si="8"/>
        <v/>
      </c>
      <c r="V21" t="str">
        <f t="shared" si="9"/>
        <v/>
      </c>
      <c r="W21" t="str">
        <f t="shared" si="10"/>
        <v/>
      </c>
      <c r="X21" t="str">
        <f t="shared" si="13"/>
        <v/>
      </c>
    </row>
    <row r="22" spans="3:24">
      <c r="C22" s="13" t="str">
        <f t="shared" si="14"/>
        <v/>
      </c>
      <c r="D22" s="40" t="str">
        <f t="shared" si="11"/>
        <v/>
      </c>
      <c r="L22" s="40" t="str">
        <f t="shared" si="3"/>
        <v/>
      </c>
      <c r="M22" s="24" t="str">
        <f t="shared" si="12"/>
        <v/>
      </c>
      <c r="P22" t="str">
        <f t="shared" si="4"/>
        <v/>
      </c>
      <c r="Q22" s="1" t="str">
        <f t="shared" si="5"/>
        <v>Unknown Character</v>
      </c>
      <c r="R22" t="str">
        <f t="shared" si="6"/>
        <v/>
      </c>
      <c r="S22" t="str">
        <f t="shared" si="1"/>
        <v/>
      </c>
      <c r="T22" t="str">
        <f t="shared" si="7"/>
        <v/>
      </c>
      <c r="U22" t="str">
        <f t="shared" si="8"/>
        <v/>
      </c>
      <c r="V22" t="str">
        <f t="shared" si="9"/>
        <v/>
      </c>
      <c r="W22" t="str">
        <f t="shared" si="10"/>
        <v/>
      </c>
      <c r="X22" t="str">
        <f t="shared" si="13"/>
        <v/>
      </c>
    </row>
    <row r="23" spans="3:24">
      <c r="C23" s="13" t="str">
        <f t="shared" si="14"/>
        <v/>
      </c>
      <c r="D23" s="40" t="str">
        <f t="shared" si="11"/>
        <v/>
      </c>
      <c r="L23" s="40" t="str">
        <f t="shared" si="3"/>
        <v/>
      </c>
      <c r="M23" s="24" t="str">
        <f t="shared" si="12"/>
        <v/>
      </c>
      <c r="P23" t="str">
        <f t="shared" si="4"/>
        <v/>
      </c>
      <c r="Q23" s="1" t="str">
        <f t="shared" si="5"/>
        <v>Unknown Character</v>
      </c>
      <c r="R23" t="str">
        <f t="shared" si="6"/>
        <v/>
      </c>
      <c r="S23" t="str">
        <f t="shared" si="1"/>
        <v/>
      </c>
      <c r="T23" t="str">
        <f t="shared" si="7"/>
        <v/>
      </c>
      <c r="U23" t="str">
        <f t="shared" si="8"/>
        <v/>
      </c>
      <c r="V23" t="str">
        <f t="shared" si="9"/>
        <v/>
      </c>
      <c r="W23" t="str">
        <f t="shared" si="10"/>
        <v/>
      </c>
      <c r="X23" t="str">
        <f t="shared" si="13"/>
        <v/>
      </c>
    </row>
    <row r="24" spans="3:24">
      <c r="C24" s="13" t="str">
        <f t="shared" si="14"/>
        <v/>
      </c>
      <c r="D24" s="40" t="str">
        <f t="shared" si="11"/>
        <v/>
      </c>
      <c r="L24" s="40" t="str">
        <f t="shared" si="3"/>
        <v/>
      </c>
      <c r="M24" s="24" t="str">
        <f t="shared" si="12"/>
        <v/>
      </c>
      <c r="P24" t="str">
        <f t="shared" si="4"/>
        <v/>
      </c>
      <c r="Q24" s="1" t="str">
        <f t="shared" si="5"/>
        <v>Unknown Character</v>
      </c>
      <c r="R24" t="str">
        <f t="shared" si="6"/>
        <v/>
      </c>
      <c r="S24" t="str">
        <f t="shared" si="1"/>
        <v/>
      </c>
      <c r="T24" t="str">
        <f t="shared" si="7"/>
        <v/>
      </c>
      <c r="U24" t="str">
        <f t="shared" si="8"/>
        <v/>
      </c>
      <c r="V24" t="str">
        <f t="shared" si="9"/>
        <v/>
      </c>
      <c r="W24" t="str">
        <f t="shared" si="10"/>
        <v/>
      </c>
      <c r="X24" t="str">
        <f t="shared" si="13"/>
        <v/>
      </c>
    </row>
    <row r="25" spans="3:24">
      <c r="C25" s="13" t="str">
        <f t="shared" si="14"/>
        <v/>
      </c>
      <c r="D25" s="40" t="str">
        <f t="shared" si="11"/>
        <v/>
      </c>
      <c r="L25" s="40" t="str">
        <f t="shared" si="3"/>
        <v/>
      </c>
      <c r="M25" s="24" t="str">
        <f t="shared" si="12"/>
        <v/>
      </c>
      <c r="P25" t="str">
        <f t="shared" si="4"/>
        <v/>
      </c>
      <c r="Q25" s="1" t="str">
        <f t="shared" si="5"/>
        <v>Unknown Character</v>
      </c>
      <c r="R25" t="str">
        <f t="shared" si="6"/>
        <v/>
      </c>
      <c r="S25" t="str">
        <f t="shared" si="1"/>
        <v/>
      </c>
      <c r="T25" t="str">
        <f t="shared" si="7"/>
        <v/>
      </c>
      <c r="U25" t="str">
        <f t="shared" si="8"/>
        <v/>
      </c>
      <c r="V25" t="str">
        <f t="shared" si="9"/>
        <v/>
      </c>
      <c r="W25" t="str">
        <f t="shared" si="10"/>
        <v/>
      </c>
      <c r="X25" t="str">
        <f t="shared" si="13"/>
        <v/>
      </c>
    </row>
    <row r="26" spans="3:24">
      <c r="C26" s="13" t="str">
        <f t="shared" si="14"/>
        <v/>
      </c>
      <c r="D26" s="40" t="str">
        <f t="shared" si="11"/>
        <v/>
      </c>
      <c r="L26" s="40" t="str">
        <f t="shared" si="3"/>
        <v/>
      </c>
      <c r="M26" s="24" t="str">
        <f t="shared" si="12"/>
        <v/>
      </c>
      <c r="P26" t="str">
        <f t="shared" si="4"/>
        <v/>
      </c>
      <c r="Q26" s="1" t="str">
        <f t="shared" si="5"/>
        <v>Unknown Character</v>
      </c>
      <c r="R26" t="str">
        <f t="shared" si="6"/>
        <v/>
      </c>
      <c r="S26" t="str">
        <f t="shared" si="1"/>
        <v/>
      </c>
      <c r="T26" t="str">
        <f t="shared" si="7"/>
        <v/>
      </c>
      <c r="U26" t="str">
        <f t="shared" si="8"/>
        <v/>
      </c>
      <c r="V26" t="str">
        <f t="shared" si="9"/>
        <v/>
      </c>
      <c r="W26" t="str">
        <f t="shared" si="10"/>
        <v/>
      </c>
      <c r="X26" t="str">
        <f t="shared" si="13"/>
        <v/>
      </c>
    </row>
    <row r="27" spans="3:24">
      <c r="C27" s="13" t="str">
        <f t="shared" si="14"/>
        <v/>
      </c>
      <c r="D27" s="40" t="str">
        <f t="shared" si="11"/>
        <v/>
      </c>
      <c r="L27" s="40" t="str">
        <f t="shared" si="3"/>
        <v/>
      </c>
      <c r="M27" s="24" t="str">
        <f t="shared" si="12"/>
        <v/>
      </c>
      <c r="P27" t="str">
        <f t="shared" si="4"/>
        <v/>
      </c>
      <c r="Q27" s="1" t="str">
        <f t="shared" si="5"/>
        <v>Unknown Character</v>
      </c>
      <c r="R27" t="str">
        <f t="shared" si="6"/>
        <v/>
      </c>
      <c r="S27" t="str">
        <f t="shared" si="1"/>
        <v/>
      </c>
      <c r="T27" t="str">
        <f t="shared" si="7"/>
        <v/>
      </c>
      <c r="U27" t="str">
        <f t="shared" si="8"/>
        <v/>
      </c>
      <c r="V27" t="str">
        <f t="shared" si="9"/>
        <v/>
      </c>
      <c r="W27" t="str">
        <f t="shared" si="10"/>
        <v/>
      </c>
      <c r="X27" t="str">
        <f t="shared" si="13"/>
        <v/>
      </c>
    </row>
    <row r="28" spans="3:24">
      <c r="C28" s="13" t="str">
        <f t="shared" si="14"/>
        <v/>
      </c>
      <c r="D28" s="40" t="str">
        <f t="shared" si="11"/>
        <v/>
      </c>
      <c r="L28" s="40" t="str">
        <f t="shared" si="3"/>
        <v/>
      </c>
      <c r="M28" s="24" t="str">
        <f t="shared" si="12"/>
        <v/>
      </c>
      <c r="P28" t="str">
        <f t="shared" si="4"/>
        <v/>
      </c>
      <c r="Q28" s="1" t="str">
        <f t="shared" si="5"/>
        <v>Unknown Character</v>
      </c>
      <c r="R28" t="str">
        <f t="shared" si="6"/>
        <v/>
      </c>
      <c r="S28" t="str">
        <f t="shared" si="1"/>
        <v/>
      </c>
      <c r="T28" t="str">
        <f t="shared" si="7"/>
        <v/>
      </c>
      <c r="U28" t="str">
        <f t="shared" si="8"/>
        <v/>
      </c>
      <c r="V28" t="str">
        <f t="shared" si="9"/>
        <v/>
      </c>
      <c r="W28" t="str">
        <f t="shared" si="10"/>
        <v/>
      </c>
      <c r="X28" t="str">
        <f t="shared" si="13"/>
        <v/>
      </c>
    </row>
    <row r="29" spans="3:24">
      <c r="C29" s="13" t="str">
        <f t="shared" si="14"/>
        <v/>
      </c>
      <c r="D29" s="40" t="str">
        <f t="shared" si="11"/>
        <v/>
      </c>
      <c r="L29" s="40" t="str">
        <f t="shared" si="3"/>
        <v/>
      </c>
      <c r="M29" s="24" t="str">
        <f t="shared" si="12"/>
        <v/>
      </c>
      <c r="P29" t="str">
        <f t="shared" si="4"/>
        <v/>
      </c>
      <c r="Q29" s="1" t="str">
        <f t="shared" si="5"/>
        <v>Unknown Character</v>
      </c>
      <c r="R29" t="str">
        <f t="shared" si="6"/>
        <v/>
      </c>
      <c r="S29" t="str">
        <f t="shared" si="1"/>
        <v/>
      </c>
      <c r="T29" t="str">
        <f t="shared" si="7"/>
        <v/>
      </c>
      <c r="U29" t="str">
        <f t="shared" si="8"/>
        <v/>
      </c>
      <c r="V29" t="str">
        <f t="shared" si="9"/>
        <v/>
      </c>
      <c r="W29" t="str">
        <f t="shared" si="10"/>
        <v/>
      </c>
      <c r="X29" t="str">
        <f t="shared" si="13"/>
        <v/>
      </c>
    </row>
    <row r="30" spans="3:24">
      <c r="C30" s="13" t="str">
        <f t="shared" si="14"/>
        <v/>
      </c>
      <c r="D30" s="40" t="str">
        <f t="shared" si="11"/>
        <v/>
      </c>
      <c r="L30" s="40" t="str">
        <f t="shared" si="3"/>
        <v/>
      </c>
      <c r="M30" s="24" t="str">
        <f t="shared" si="12"/>
        <v/>
      </c>
      <c r="P30" t="str">
        <f t="shared" si="4"/>
        <v/>
      </c>
      <c r="Q30" s="1" t="str">
        <f t="shared" si="5"/>
        <v>Unknown Character</v>
      </c>
      <c r="R30" t="str">
        <f t="shared" si="6"/>
        <v/>
      </c>
      <c r="S30" t="str">
        <f t="shared" si="1"/>
        <v/>
      </c>
      <c r="T30" t="str">
        <f t="shared" si="7"/>
        <v/>
      </c>
      <c r="U30" t="str">
        <f t="shared" si="8"/>
        <v/>
      </c>
      <c r="V30" t="str">
        <f t="shared" si="9"/>
        <v/>
      </c>
      <c r="W30" t="str">
        <f t="shared" si="10"/>
        <v/>
      </c>
      <c r="X30" t="str">
        <f t="shared" si="13"/>
        <v/>
      </c>
    </row>
    <row r="31" spans="3:24">
      <c r="C31" s="13" t="str">
        <f t="shared" si="14"/>
        <v/>
      </c>
      <c r="D31" s="40" t="str">
        <f t="shared" si="11"/>
        <v/>
      </c>
      <c r="L31" s="40" t="str">
        <f t="shared" si="3"/>
        <v/>
      </c>
      <c r="M31" s="24" t="str">
        <f t="shared" si="12"/>
        <v/>
      </c>
      <c r="P31" t="str">
        <f t="shared" si="4"/>
        <v/>
      </c>
      <c r="Q31" s="1" t="str">
        <f t="shared" si="5"/>
        <v>Unknown Character</v>
      </c>
      <c r="R31" t="str">
        <f t="shared" si="6"/>
        <v/>
      </c>
      <c r="S31" t="str">
        <f t="shared" si="1"/>
        <v/>
      </c>
      <c r="T31" t="str">
        <f t="shared" si="7"/>
        <v/>
      </c>
      <c r="U31" t="str">
        <f t="shared" si="8"/>
        <v/>
      </c>
      <c r="V31" t="str">
        <f t="shared" si="9"/>
        <v/>
      </c>
      <c r="W31" t="str">
        <f t="shared" si="10"/>
        <v/>
      </c>
      <c r="X31" t="str">
        <f t="shared" si="13"/>
        <v/>
      </c>
    </row>
    <row r="32" spans="3:24">
      <c r="C32" s="13" t="str">
        <f t="shared" si="14"/>
        <v/>
      </c>
      <c r="D32" s="40" t="str">
        <f t="shared" si="11"/>
        <v/>
      </c>
      <c r="L32" s="40" t="str">
        <f t="shared" si="3"/>
        <v/>
      </c>
      <c r="M32" s="24" t="str">
        <f t="shared" si="12"/>
        <v/>
      </c>
      <c r="P32" t="str">
        <f t="shared" si="4"/>
        <v/>
      </c>
      <c r="Q32" s="1" t="str">
        <f t="shared" si="5"/>
        <v>Unknown Character</v>
      </c>
      <c r="R32" t="str">
        <f t="shared" si="6"/>
        <v/>
      </c>
      <c r="S32" t="str">
        <f t="shared" si="1"/>
        <v/>
      </c>
      <c r="T32" t="str">
        <f t="shared" si="7"/>
        <v/>
      </c>
      <c r="U32" t="str">
        <f t="shared" si="8"/>
        <v/>
      </c>
      <c r="V32" t="str">
        <f t="shared" si="9"/>
        <v/>
      </c>
      <c r="W32" t="str">
        <f t="shared" si="10"/>
        <v/>
      </c>
      <c r="X32" t="str">
        <f t="shared" si="13"/>
        <v/>
      </c>
    </row>
    <row r="33" spans="3:24">
      <c r="C33" s="13" t="str">
        <f t="shared" si="14"/>
        <v/>
      </c>
      <c r="D33" s="40" t="str">
        <f t="shared" si="11"/>
        <v/>
      </c>
      <c r="L33" s="40" t="str">
        <f t="shared" si="3"/>
        <v/>
      </c>
      <c r="M33" s="24" t="str">
        <f t="shared" si="12"/>
        <v/>
      </c>
      <c r="P33" t="str">
        <f t="shared" si="4"/>
        <v/>
      </c>
      <c r="Q33" s="1" t="str">
        <f t="shared" si="5"/>
        <v>Unknown Character</v>
      </c>
      <c r="R33" t="str">
        <f t="shared" si="6"/>
        <v/>
      </c>
      <c r="S33" t="str">
        <f t="shared" si="1"/>
        <v/>
      </c>
      <c r="T33" t="str">
        <f t="shared" si="7"/>
        <v/>
      </c>
      <c r="U33" t="str">
        <f t="shared" si="8"/>
        <v/>
      </c>
      <c r="V33" t="str">
        <f t="shared" si="9"/>
        <v/>
      </c>
      <c r="W33" t="str">
        <f t="shared" si="10"/>
        <v/>
      </c>
      <c r="X33" t="str">
        <f t="shared" si="13"/>
        <v/>
      </c>
    </row>
    <row r="34" spans="3:24">
      <c r="C34" s="13" t="str">
        <f t="shared" si="14"/>
        <v/>
      </c>
      <c r="D34" s="40" t="str">
        <f t="shared" si="11"/>
        <v/>
      </c>
      <c r="L34" s="40" t="str">
        <f t="shared" si="3"/>
        <v/>
      </c>
      <c r="M34" s="24" t="str">
        <f t="shared" si="12"/>
        <v/>
      </c>
      <c r="P34" t="str">
        <f t="shared" si="4"/>
        <v/>
      </c>
      <c r="Q34" s="1" t="str">
        <f t="shared" si="5"/>
        <v>Unknown Character</v>
      </c>
      <c r="R34" t="str">
        <f t="shared" si="6"/>
        <v/>
      </c>
      <c r="S34" t="str">
        <f t="shared" si="1"/>
        <v/>
      </c>
      <c r="T34" t="str">
        <f t="shared" si="7"/>
        <v/>
      </c>
      <c r="U34" t="str">
        <f t="shared" si="8"/>
        <v/>
      </c>
      <c r="V34" t="str">
        <f t="shared" si="9"/>
        <v/>
      </c>
      <c r="W34" t="str">
        <f t="shared" si="10"/>
        <v/>
      </c>
      <c r="X34" t="str">
        <f t="shared" si="13"/>
        <v/>
      </c>
    </row>
    <row r="35" spans="3:24">
      <c r="C35" s="13" t="str">
        <f t="shared" si="14"/>
        <v/>
      </c>
      <c r="D35" s="40" t="str">
        <f t="shared" si="11"/>
        <v/>
      </c>
      <c r="L35" s="40" t="str">
        <f t="shared" si="3"/>
        <v/>
      </c>
      <c r="M35" s="24" t="str">
        <f t="shared" si="12"/>
        <v/>
      </c>
      <c r="P35" t="str">
        <f t="shared" si="4"/>
        <v/>
      </c>
      <c r="Q35" s="1" t="str">
        <f t="shared" si="5"/>
        <v>Unknown Character</v>
      </c>
      <c r="R35" t="str">
        <f t="shared" si="6"/>
        <v/>
      </c>
      <c r="S35" t="str">
        <f t="shared" si="1"/>
        <v/>
      </c>
      <c r="T35" t="str">
        <f t="shared" si="7"/>
        <v/>
      </c>
      <c r="U35" t="str">
        <f t="shared" si="8"/>
        <v/>
      </c>
      <c r="V35" t="str">
        <f t="shared" si="9"/>
        <v/>
      </c>
      <c r="W35" t="str">
        <f t="shared" si="10"/>
        <v/>
      </c>
      <c r="X35" t="str">
        <f t="shared" si="13"/>
        <v/>
      </c>
    </row>
    <row r="36" spans="3:24">
      <c r="C36" s="13" t="str">
        <f t="shared" si="14"/>
        <v/>
      </c>
      <c r="D36" s="40" t="str">
        <f t="shared" si="11"/>
        <v/>
      </c>
      <c r="L36" s="40" t="str">
        <f t="shared" si="3"/>
        <v/>
      </c>
      <c r="M36" s="24" t="str">
        <f t="shared" si="12"/>
        <v/>
      </c>
      <c r="P36" t="str">
        <f t="shared" si="4"/>
        <v/>
      </c>
      <c r="Q36" s="1" t="str">
        <f t="shared" si="5"/>
        <v>Unknown Character</v>
      </c>
      <c r="R36" t="str">
        <f t="shared" si="6"/>
        <v/>
      </c>
      <c r="S36" t="str">
        <f t="shared" si="1"/>
        <v/>
      </c>
      <c r="T36" t="str">
        <f t="shared" si="7"/>
        <v/>
      </c>
      <c r="U36" t="str">
        <f t="shared" si="8"/>
        <v/>
      </c>
      <c r="V36" t="str">
        <f t="shared" si="9"/>
        <v/>
      </c>
      <c r="W36" t="str">
        <f t="shared" si="10"/>
        <v/>
      </c>
      <c r="X36" t="str">
        <f t="shared" si="13"/>
        <v/>
      </c>
    </row>
    <row r="37" spans="3:24">
      <c r="C37" s="13" t="str">
        <f t="shared" si="14"/>
        <v/>
      </c>
      <c r="D37" s="40" t="str">
        <f t="shared" si="11"/>
        <v/>
      </c>
      <c r="L37" s="40" t="str">
        <f t="shared" si="3"/>
        <v/>
      </c>
      <c r="M37" s="24" t="str">
        <f t="shared" si="12"/>
        <v/>
      </c>
      <c r="P37" t="str">
        <f t="shared" si="4"/>
        <v/>
      </c>
      <c r="Q37" s="1" t="str">
        <f t="shared" si="5"/>
        <v>Unknown Character</v>
      </c>
      <c r="R37" t="str">
        <f t="shared" si="6"/>
        <v/>
      </c>
      <c r="S37" t="str">
        <f t="shared" si="1"/>
        <v/>
      </c>
      <c r="T37" t="str">
        <f t="shared" si="7"/>
        <v/>
      </c>
      <c r="U37" t="str">
        <f t="shared" si="8"/>
        <v/>
      </c>
      <c r="V37" t="str">
        <f t="shared" si="9"/>
        <v/>
      </c>
      <c r="W37" t="str">
        <f t="shared" si="10"/>
        <v/>
      </c>
      <c r="X37" t="str">
        <f t="shared" si="13"/>
        <v/>
      </c>
    </row>
    <row r="38" spans="3:24">
      <c r="C38" s="13" t="str">
        <f t="shared" si="14"/>
        <v/>
      </c>
      <c r="D38" s="40" t="str">
        <f t="shared" si="11"/>
        <v/>
      </c>
      <c r="L38" s="40" t="str">
        <f t="shared" si="3"/>
        <v/>
      </c>
      <c r="M38" s="24" t="str">
        <f t="shared" si="12"/>
        <v/>
      </c>
      <c r="P38" t="str">
        <f t="shared" si="4"/>
        <v/>
      </c>
      <c r="Q38" s="1" t="str">
        <f t="shared" si="5"/>
        <v>Unknown Character</v>
      </c>
      <c r="R38" t="str">
        <f t="shared" si="6"/>
        <v/>
      </c>
      <c r="S38" t="str">
        <f t="shared" si="1"/>
        <v/>
      </c>
      <c r="T38" t="str">
        <f t="shared" si="7"/>
        <v/>
      </c>
      <c r="U38" t="str">
        <f t="shared" si="8"/>
        <v/>
      </c>
      <c r="V38" t="str">
        <f t="shared" si="9"/>
        <v/>
      </c>
      <c r="W38" t="str">
        <f t="shared" si="10"/>
        <v/>
      </c>
      <c r="X38" t="str">
        <f t="shared" si="13"/>
        <v/>
      </c>
    </row>
    <row r="39" spans="3:24">
      <c r="C39" s="13" t="str">
        <f t="shared" si="14"/>
        <v/>
      </c>
      <c r="D39" s="40" t="str">
        <f t="shared" si="11"/>
        <v/>
      </c>
      <c r="L39" s="40" t="str">
        <f t="shared" si="3"/>
        <v/>
      </c>
      <c r="M39" s="24" t="str">
        <f t="shared" si="12"/>
        <v/>
      </c>
      <c r="P39" t="str">
        <f t="shared" si="4"/>
        <v/>
      </c>
      <c r="Q39" s="1" t="str">
        <f t="shared" si="5"/>
        <v>Unknown Character</v>
      </c>
      <c r="R39" t="str">
        <f t="shared" si="6"/>
        <v/>
      </c>
      <c r="S39" t="str">
        <f t="shared" si="1"/>
        <v/>
      </c>
      <c r="T39" t="str">
        <f t="shared" si="7"/>
        <v/>
      </c>
      <c r="U39" t="str">
        <f t="shared" si="8"/>
        <v/>
      </c>
      <c r="V39" t="str">
        <f t="shared" si="9"/>
        <v/>
      </c>
      <c r="W39" t="str">
        <f t="shared" si="10"/>
        <v/>
      </c>
      <c r="X39" t="str">
        <f t="shared" si="13"/>
        <v/>
      </c>
    </row>
    <row r="40" spans="3:24">
      <c r="C40" s="13" t="str">
        <f t="shared" si="14"/>
        <v/>
      </c>
      <c r="D40" s="40" t="str">
        <f t="shared" si="11"/>
        <v/>
      </c>
      <c r="L40" s="40" t="str">
        <f t="shared" si="3"/>
        <v/>
      </c>
      <c r="M40" s="24" t="str">
        <f t="shared" si="12"/>
        <v/>
      </c>
      <c r="P40" t="str">
        <f t="shared" si="4"/>
        <v/>
      </c>
      <c r="Q40" s="1" t="str">
        <f t="shared" si="5"/>
        <v>Unknown Character</v>
      </c>
      <c r="R40" t="str">
        <f t="shared" si="6"/>
        <v/>
      </c>
      <c r="S40" t="str">
        <f t="shared" si="1"/>
        <v/>
      </c>
      <c r="T40" t="str">
        <f t="shared" si="7"/>
        <v/>
      </c>
      <c r="U40" t="str">
        <f t="shared" si="8"/>
        <v/>
      </c>
      <c r="V40" t="str">
        <f t="shared" si="9"/>
        <v/>
      </c>
      <c r="W40" t="str">
        <f t="shared" si="10"/>
        <v/>
      </c>
      <c r="X40" t="str">
        <f t="shared" si="13"/>
        <v/>
      </c>
    </row>
    <row r="41" spans="3:24">
      <c r="C41" s="13" t="str">
        <f t="shared" si="14"/>
        <v/>
      </c>
      <c r="D41" s="40" t="str">
        <f t="shared" si="11"/>
        <v/>
      </c>
      <c r="L41" s="40" t="str">
        <f t="shared" si="3"/>
        <v/>
      </c>
      <c r="M41" s="24" t="str">
        <f t="shared" si="12"/>
        <v/>
      </c>
      <c r="P41" t="str">
        <f t="shared" si="4"/>
        <v/>
      </c>
      <c r="Q41" s="1" t="str">
        <f t="shared" si="5"/>
        <v>Unknown Character</v>
      </c>
      <c r="R41" t="str">
        <f t="shared" si="6"/>
        <v/>
      </c>
      <c r="S41" t="str">
        <f t="shared" si="1"/>
        <v/>
      </c>
      <c r="T41" t="str">
        <f t="shared" si="7"/>
        <v/>
      </c>
      <c r="U41" t="str">
        <f t="shared" si="8"/>
        <v/>
      </c>
      <c r="V41" t="str">
        <f t="shared" si="9"/>
        <v/>
      </c>
      <c r="W41" t="str">
        <f t="shared" si="10"/>
        <v/>
      </c>
      <c r="X41" t="str">
        <f t="shared" si="13"/>
        <v/>
      </c>
    </row>
    <row r="42" spans="3:24">
      <c r="C42" s="13" t="str">
        <f t="shared" si="14"/>
        <v/>
      </c>
      <c r="D42" s="40" t="str">
        <f t="shared" si="11"/>
        <v/>
      </c>
      <c r="L42" s="40" t="str">
        <f t="shared" si="3"/>
        <v/>
      </c>
      <c r="M42" s="24" t="str">
        <f t="shared" si="12"/>
        <v/>
      </c>
      <c r="P42" t="str">
        <f t="shared" si="4"/>
        <v/>
      </c>
      <c r="Q42" s="1" t="str">
        <f t="shared" si="5"/>
        <v>Unknown Character</v>
      </c>
      <c r="R42" t="str">
        <f t="shared" si="6"/>
        <v/>
      </c>
      <c r="S42" t="str">
        <f t="shared" si="1"/>
        <v/>
      </c>
      <c r="T42" t="str">
        <f t="shared" si="7"/>
        <v/>
      </c>
      <c r="U42" t="str">
        <f t="shared" si="8"/>
        <v/>
      </c>
      <c r="V42" t="str">
        <f t="shared" si="9"/>
        <v/>
      </c>
      <c r="W42" t="str">
        <f t="shared" si="10"/>
        <v/>
      </c>
      <c r="X42" t="str">
        <f t="shared" si="13"/>
        <v/>
      </c>
    </row>
    <row r="43" spans="3:24">
      <c r="C43" s="13" t="str">
        <f t="shared" si="14"/>
        <v/>
      </c>
      <c r="D43" s="40" t="str">
        <f t="shared" si="11"/>
        <v/>
      </c>
      <c r="L43" s="40" t="str">
        <f t="shared" si="3"/>
        <v/>
      </c>
      <c r="M43" s="24" t="str">
        <f t="shared" si="12"/>
        <v/>
      </c>
      <c r="P43" t="str">
        <f t="shared" si="4"/>
        <v/>
      </c>
      <c r="Q43" s="1" t="str">
        <f t="shared" si="5"/>
        <v>Unknown Character</v>
      </c>
      <c r="R43" t="str">
        <f t="shared" si="6"/>
        <v/>
      </c>
      <c r="S43" t="str">
        <f t="shared" si="1"/>
        <v/>
      </c>
      <c r="T43" t="str">
        <f t="shared" si="7"/>
        <v/>
      </c>
      <c r="U43" t="str">
        <f t="shared" si="8"/>
        <v/>
      </c>
      <c r="V43" t="str">
        <f t="shared" si="9"/>
        <v/>
      </c>
      <c r="W43" t="str">
        <f t="shared" si="10"/>
        <v/>
      </c>
      <c r="X43" t="str">
        <f t="shared" si="13"/>
        <v/>
      </c>
    </row>
    <row r="44" spans="3:24">
      <c r="C44" s="13" t="str">
        <f t="shared" si="14"/>
        <v/>
      </c>
      <c r="D44" s="40" t="str">
        <f t="shared" si="11"/>
        <v/>
      </c>
      <c r="L44" s="40" t="str">
        <f t="shared" si="3"/>
        <v/>
      </c>
      <c r="M44" s="24" t="str">
        <f t="shared" si="12"/>
        <v/>
      </c>
      <c r="P44" t="str">
        <f t="shared" si="4"/>
        <v/>
      </c>
      <c r="Q44" s="1" t="str">
        <f t="shared" si="5"/>
        <v>Unknown Character</v>
      </c>
      <c r="R44" t="str">
        <f t="shared" si="6"/>
        <v/>
      </c>
      <c r="S44" t="str">
        <f t="shared" si="1"/>
        <v/>
      </c>
      <c r="T44" t="str">
        <f t="shared" si="7"/>
        <v/>
      </c>
      <c r="U44" t="str">
        <f t="shared" si="8"/>
        <v/>
      </c>
      <c r="V44" t="str">
        <f t="shared" si="9"/>
        <v/>
      </c>
      <c r="W44" t="str">
        <f t="shared" si="10"/>
        <v/>
      </c>
      <c r="X44" t="str">
        <f t="shared" si="13"/>
        <v/>
      </c>
    </row>
    <row r="45" spans="3:24">
      <c r="C45" s="13" t="str">
        <f t="shared" si="14"/>
        <v/>
      </c>
      <c r="D45" s="40" t="str">
        <f t="shared" si="11"/>
        <v/>
      </c>
      <c r="L45" s="40" t="str">
        <f t="shared" si="3"/>
        <v/>
      </c>
      <c r="M45" s="24" t="str">
        <f t="shared" si="12"/>
        <v/>
      </c>
      <c r="P45" t="str">
        <f t="shared" si="4"/>
        <v/>
      </c>
      <c r="Q45" s="1" t="str">
        <f t="shared" si="5"/>
        <v>Unknown Character</v>
      </c>
      <c r="R45" t="str">
        <f t="shared" si="6"/>
        <v/>
      </c>
      <c r="S45" t="str">
        <f t="shared" si="1"/>
        <v/>
      </c>
      <c r="T45" t="str">
        <f t="shared" si="7"/>
        <v/>
      </c>
      <c r="U45" t="str">
        <f t="shared" si="8"/>
        <v/>
      </c>
      <c r="V45" t="str">
        <f t="shared" si="9"/>
        <v/>
      </c>
      <c r="W45" t="str">
        <f t="shared" si="10"/>
        <v/>
      </c>
      <c r="X45" t="str">
        <f t="shared" si="13"/>
        <v/>
      </c>
    </row>
    <row r="46" spans="3:24">
      <c r="C46" s="13" t="str">
        <f t="shared" si="14"/>
        <v/>
      </c>
      <c r="D46" s="40" t="str">
        <f t="shared" si="11"/>
        <v/>
      </c>
      <c r="L46" s="40" t="str">
        <f t="shared" si="3"/>
        <v/>
      </c>
      <c r="M46" s="24" t="str">
        <f t="shared" si="12"/>
        <v/>
      </c>
      <c r="P46" t="str">
        <f t="shared" si="4"/>
        <v/>
      </c>
      <c r="Q46" s="1" t="str">
        <f t="shared" si="5"/>
        <v>Unknown Character</v>
      </c>
      <c r="R46" t="str">
        <f t="shared" si="6"/>
        <v/>
      </c>
      <c r="S46" t="str">
        <f t="shared" si="1"/>
        <v/>
      </c>
      <c r="T46" t="str">
        <f t="shared" si="7"/>
        <v/>
      </c>
      <c r="U46" t="str">
        <f t="shared" si="8"/>
        <v/>
      </c>
      <c r="V46" t="str">
        <f t="shared" si="9"/>
        <v/>
      </c>
      <c r="W46" t="str">
        <f t="shared" si="10"/>
        <v/>
      </c>
      <c r="X46" t="str">
        <f t="shared" si="13"/>
        <v/>
      </c>
    </row>
    <row r="47" spans="3:24">
      <c r="C47" s="13" t="str">
        <f t="shared" si="14"/>
        <v/>
      </c>
      <c r="D47" s="40" t="str">
        <f t="shared" si="11"/>
        <v/>
      </c>
      <c r="L47" s="40" t="str">
        <f t="shared" si="3"/>
        <v/>
      </c>
      <c r="M47" s="24" t="str">
        <f t="shared" si="12"/>
        <v/>
      </c>
      <c r="P47" t="str">
        <f t="shared" si="4"/>
        <v/>
      </c>
      <c r="Q47" s="1" t="str">
        <f t="shared" si="5"/>
        <v>Unknown Character</v>
      </c>
      <c r="R47" t="str">
        <f t="shared" si="6"/>
        <v/>
      </c>
      <c r="S47" t="str">
        <f t="shared" si="1"/>
        <v/>
      </c>
      <c r="T47" t="str">
        <f t="shared" si="7"/>
        <v/>
      </c>
      <c r="U47" t="str">
        <f t="shared" si="8"/>
        <v/>
      </c>
      <c r="V47" t="str">
        <f t="shared" si="9"/>
        <v/>
      </c>
      <c r="W47" t="str">
        <f t="shared" si="10"/>
        <v/>
      </c>
      <c r="X47" t="str">
        <f t="shared" si="13"/>
        <v/>
      </c>
    </row>
    <row r="48" spans="3:24">
      <c r="C48" s="13" t="str">
        <f t="shared" si="14"/>
        <v/>
      </c>
      <c r="D48" s="40" t="str">
        <f t="shared" si="11"/>
        <v/>
      </c>
      <c r="L48" s="40" t="str">
        <f t="shared" si="3"/>
        <v/>
      </c>
      <c r="M48" s="24" t="str">
        <f t="shared" si="12"/>
        <v/>
      </c>
      <c r="P48" t="str">
        <f t="shared" si="4"/>
        <v/>
      </c>
      <c r="Q48" s="1" t="str">
        <f t="shared" si="5"/>
        <v>Unknown Character</v>
      </c>
      <c r="R48" t="str">
        <f t="shared" si="6"/>
        <v/>
      </c>
      <c r="S48" t="str">
        <f t="shared" si="1"/>
        <v/>
      </c>
      <c r="T48" t="str">
        <f t="shared" si="7"/>
        <v/>
      </c>
      <c r="U48" t="str">
        <f t="shared" si="8"/>
        <v/>
      </c>
      <c r="V48" t="str">
        <f t="shared" si="9"/>
        <v/>
      </c>
      <c r="W48" t="str">
        <f t="shared" si="10"/>
        <v/>
      </c>
      <c r="X48" t="str">
        <f t="shared" si="13"/>
        <v/>
      </c>
    </row>
    <row r="49" spans="3:24">
      <c r="C49" s="13" t="str">
        <f t="shared" si="14"/>
        <v/>
      </c>
      <c r="D49" s="40" t="str">
        <f t="shared" si="11"/>
        <v/>
      </c>
      <c r="L49" s="40" t="str">
        <f t="shared" si="3"/>
        <v/>
      </c>
      <c r="M49" s="24" t="str">
        <f t="shared" si="12"/>
        <v/>
      </c>
      <c r="P49" t="str">
        <f t="shared" si="4"/>
        <v/>
      </c>
      <c r="Q49" s="1" t="str">
        <f t="shared" si="5"/>
        <v>Unknown Character</v>
      </c>
      <c r="R49" t="str">
        <f t="shared" si="6"/>
        <v/>
      </c>
      <c r="S49" t="str">
        <f t="shared" si="1"/>
        <v/>
      </c>
      <c r="T49" t="str">
        <f t="shared" si="7"/>
        <v/>
      </c>
      <c r="U49" t="str">
        <f t="shared" si="8"/>
        <v/>
      </c>
      <c r="V49" t="str">
        <f t="shared" si="9"/>
        <v/>
      </c>
      <c r="W49" t="str">
        <f t="shared" si="10"/>
        <v/>
      </c>
      <c r="X49" t="str">
        <f t="shared" si="13"/>
        <v/>
      </c>
    </row>
    <row r="50" spans="3:24">
      <c r="C50" s="13" t="str">
        <f t="shared" si="14"/>
        <v/>
      </c>
      <c r="D50" s="40" t="str">
        <f t="shared" si="11"/>
        <v/>
      </c>
      <c r="L50" s="40" t="str">
        <f t="shared" si="3"/>
        <v/>
      </c>
      <c r="M50" s="24" t="str">
        <f t="shared" si="12"/>
        <v/>
      </c>
      <c r="P50" t="str">
        <f t="shared" si="4"/>
        <v/>
      </c>
      <c r="Q50" s="1" t="str">
        <f t="shared" si="5"/>
        <v>Unknown Character</v>
      </c>
      <c r="R50" t="str">
        <f t="shared" si="6"/>
        <v/>
      </c>
      <c r="S50" t="str">
        <f t="shared" si="1"/>
        <v/>
      </c>
      <c r="T50" t="str">
        <f t="shared" si="7"/>
        <v/>
      </c>
      <c r="U50" t="str">
        <f t="shared" si="8"/>
        <v/>
      </c>
      <c r="V50" t="str">
        <f t="shared" si="9"/>
        <v/>
      </c>
      <c r="W50" t="str">
        <f t="shared" si="10"/>
        <v/>
      </c>
      <c r="X50" t="str">
        <f t="shared" si="13"/>
        <v/>
      </c>
    </row>
    <row r="51" spans="3:24">
      <c r="C51" s="13" t="str">
        <f t="shared" si="14"/>
        <v/>
      </c>
      <c r="D51" s="40" t="str">
        <f t="shared" si="11"/>
        <v/>
      </c>
      <c r="L51" s="40" t="str">
        <f t="shared" si="3"/>
        <v/>
      </c>
      <c r="M51" s="24" t="str">
        <f t="shared" si="12"/>
        <v/>
      </c>
      <c r="P51" t="str">
        <f t="shared" si="4"/>
        <v/>
      </c>
      <c r="Q51" s="1" t="str">
        <f t="shared" si="5"/>
        <v>Unknown Character</v>
      </c>
      <c r="R51" t="str">
        <f t="shared" si="6"/>
        <v/>
      </c>
      <c r="S51" t="str">
        <f t="shared" si="1"/>
        <v/>
      </c>
      <c r="T51" t="str">
        <f t="shared" si="7"/>
        <v/>
      </c>
      <c r="U51" t="str">
        <f t="shared" si="8"/>
        <v/>
      </c>
      <c r="V51" t="str">
        <f t="shared" si="9"/>
        <v/>
      </c>
      <c r="W51" t="str">
        <f t="shared" si="10"/>
        <v/>
      </c>
      <c r="X51" t="str">
        <f t="shared" si="13"/>
        <v/>
      </c>
    </row>
    <row r="52" spans="3:24">
      <c r="C52" s="13" t="str">
        <f t="shared" si="14"/>
        <v/>
      </c>
      <c r="D52" s="40" t="str">
        <f t="shared" si="11"/>
        <v/>
      </c>
      <c r="L52" s="40" t="str">
        <f t="shared" si="3"/>
        <v/>
      </c>
      <c r="M52" s="24" t="str">
        <f t="shared" si="12"/>
        <v/>
      </c>
      <c r="P52" t="str">
        <f t="shared" si="4"/>
        <v/>
      </c>
      <c r="Q52" s="1" t="str">
        <f t="shared" si="5"/>
        <v>Unknown Character</v>
      </c>
      <c r="R52" t="str">
        <f t="shared" si="6"/>
        <v/>
      </c>
      <c r="S52" t="str">
        <f t="shared" si="1"/>
        <v/>
      </c>
      <c r="T52" t="str">
        <f t="shared" si="7"/>
        <v/>
      </c>
      <c r="U52" t="str">
        <f t="shared" si="8"/>
        <v/>
      </c>
      <c r="V52" t="str">
        <f t="shared" si="9"/>
        <v/>
      </c>
      <c r="W52" t="str">
        <f t="shared" si="10"/>
        <v/>
      </c>
      <c r="X52" t="str">
        <f t="shared" si="13"/>
        <v/>
      </c>
    </row>
    <row r="53" spans="3:24">
      <c r="C53" s="13" t="str">
        <f t="shared" si="14"/>
        <v/>
      </c>
      <c r="D53" s="40" t="str">
        <f t="shared" si="11"/>
        <v/>
      </c>
      <c r="L53" s="40" t="str">
        <f t="shared" si="3"/>
        <v/>
      </c>
      <c r="M53" s="24" t="str">
        <f t="shared" si="12"/>
        <v/>
      </c>
      <c r="P53" t="str">
        <f t="shared" si="4"/>
        <v/>
      </c>
      <c r="Q53" s="1" t="str">
        <f t="shared" si="5"/>
        <v>Unknown Character</v>
      </c>
      <c r="R53" t="str">
        <f t="shared" si="6"/>
        <v/>
      </c>
      <c r="S53" t="str">
        <f t="shared" si="1"/>
        <v/>
      </c>
      <c r="T53" t="str">
        <f t="shared" si="7"/>
        <v/>
      </c>
      <c r="U53" t="str">
        <f t="shared" si="8"/>
        <v/>
      </c>
      <c r="V53" t="str">
        <f t="shared" si="9"/>
        <v/>
      </c>
      <c r="W53" t="str">
        <f t="shared" si="10"/>
        <v/>
      </c>
      <c r="X53" t="str">
        <f t="shared" si="13"/>
        <v/>
      </c>
    </row>
    <row r="54" spans="3:24">
      <c r="C54" s="13" t="str">
        <f t="shared" si="14"/>
        <v/>
      </c>
      <c r="D54" s="40" t="str">
        <f t="shared" si="11"/>
        <v/>
      </c>
      <c r="L54" s="40" t="str">
        <f t="shared" si="3"/>
        <v/>
      </c>
      <c r="M54" s="24" t="str">
        <f t="shared" si="12"/>
        <v/>
      </c>
      <c r="P54" t="str">
        <f t="shared" si="4"/>
        <v/>
      </c>
      <c r="Q54" s="1" t="str">
        <f t="shared" si="5"/>
        <v>Unknown Character</v>
      </c>
      <c r="R54" t="str">
        <f t="shared" si="6"/>
        <v/>
      </c>
      <c r="S54" t="str">
        <f t="shared" si="1"/>
        <v/>
      </c>
      <c r="T54" t="str">
        <f t="shared" si="7"/>
        <v/>
      </c>
      <c r="U54" t="str">
        <f t="shared" si="8"/>
        <v/>
      </c>
      <c r="V54" t="str">
        <f t="shared" si="9"/>
        <v/>
      </c>
      <c r="W54" t="str">
        <f t="shared" si="10"/>
        <v/>
      </c>
      <c r="X54" t="str">
        <f t="shared" si="13"/>
        <v/>
      </c>
    </row>
    <row r="55" spans="3:24">
      <c r="C55" s="13" t="str">
        <f t="shared" si="14"/>
        <v/>
      </c>
      <c r="D55" s="40" t="str">
        <f t="shared" si="11"/>
        <v/>
      </c>
      <c r="L55" s="40" t="str">
        <f t="shared" si="3"/>
        <v/>
      </c>
      <c r="M55" s="24" t="str">
        <f t="shared" si="12"/>
        <v/>
      </c>
      <c r="P55" t="str">
        <f t="shared" si="4"/>
        <v/>
      </c>
      <c r="Q55" s="1" t="str">
        <f t="shared" si="5"/>
        <v>Unknown Character</v>
      </c>
      <c r="R55" t="str">
        <f t="shared" si="6"/>
        <v/>
      </c>
      <c r="S55" t="str">
        <f t="shared" si="1"/>
        <v/>
      </c>
      <c r="T55" t="str">
        <f t="shared" si="7"/>
        <v/>
      </c>
      <c r="U55" t="str">
        <f t="shared" si="8"/>
        <v/>
      </c>
      <c r="V55" t="str">
        <f t="shared" si="9"/>
        <v/>
      </c>
      <c r="W55" t="str">
        <f t="shared" si="10"/>
        <v/>
      </c>
      <c r="X55" t="str">
        <f t="shared" si="13"/>
        <v/>
      </c>
    </row>
    <row r="56" spans="3:24">
      <c r="C56" s="13" t="str">
        <f t="shared" si="14"/>
        <v/>
      </c>
      <c r="D56" s="40" t="str">
        <f t="shared" si="11"/>
        <v/>
      </c>
      <c r="L56" s="40" t="str">
        <f t="shared" si="3"/>
        <v/>
      </c>
      <c r="M56" s="24" t="str">
        <f t="shared" si="12"/>
        <v/>
      </c>
      <c r="P56" t="str">
        <f t="shared" si="4"/>
        <v/>
      </c>
      <c r="Q56" s="1" t="str">
        <f t="shared" si="5"/>
        <v>Unknown Character</v>
      </c>
      <c r="R56" t="str">
        <f t="shared" si="6"/>
        <v/>
      </c>
      <c r="S56" t="str">
        <f t="shared" si="1"/>
        <v/>
      </c>
      <c r="T56" t="str">
        <f t="shared" si="7"/>
        <v/>
      </c>
      <c r="U56" t="str">
        <f t="shared" si="8"/>
        <v/>
      </c>
      <c r="V56" t="str">
        <f t="shared" si="9"/>
        <v/>
      </c>
      <c r="W56" t="str">
        <f t="shared" si="10"/>
        <v/>
      </c>
      <c r="X56" t="str">
        <f t="shared" si="13"/>
        <v/>
      </c>
    </row>
    <row r="57" spans="3:24">
      <c r="C57" s="13" t="str">
        <f t="shared" si="14"/>
        <v/>
      </c>
      <c r="D57" s="40" t="str">
        <f t="shared" si="11"/>
        <v/>
      </c>
      <c r="L57" s="40" t="str">
        <f t="shared" si="3"/>
        <v/>
      </c>
      <c r="M57" s="24" t="str">
        <f t="shared" si="12"/>
        <v/>
      </c>
      <c r="P57" t="str">
        <f t="shared" si="4"/>
        <v/>
      </c>
      <c r="Q57" s="1" t="str">
        <f t="shared" si="5"/>
        <v>Unknown Character</v>
      </c>
      <c r="R57" t="str">
        <f t="shared" si="6"/>
        <v/>
      </c>
      <c r="S57" t="str">
        <f t="shared" si="1"/>
        <v/>
      </c>
      <c r="T57" t="str">
        <f t="shared" si="7"/>
        <v/>
      </c>
      <c r="U57" t="str">
        <f t="shared" si="8"/>
        <v/>
      </c>
      <c r="V57" t="str">
        <f t="shared" si="9"/>
        <v/>
      </c>
      <c r="W57" t="str">
        <f t="shared" si="10"/>
        <v/>
      </c>
      <c r="X57" t="str">
        <f t="shared" si="13"/>
        <v/>
      </c>
    </row>
    <row r="58" spans="3:24">
      <c r="C58" s="13" t="str">
        <f t="shared" si="14"/>
        <v/>
      </c>
      <c r="D58" s="40" t="str">
        <f t="shared" si="11"/>
        <v/>
      </c>
      <c r="L58" s="40" t="str">
        <f t="shared" si="3"/>
        <v/>
      </c>
      <c r="M58" s="24" t="str">
        <f t="shared" si="12"/>
        <v/>
      </c>
      <c r="P58" t="str">
        <f t="shared" si="4"/>
        <v/>
      </c>
      <c r="Q58" s="1" t="str">
        <f t="shared" si="5"/>
        <v>Unknown Character</v>
      </c>
      <c r="R58" t="str">
        <f t="shared" si="6"/>
        <v/>
      </c>
      <c r="S58" t="str">
        <f t="shared" si="1"/>
        <v/>
      </c>
      <c r="T58" t="str">
        <f t="shared" si="7"/>
        <v/>
      </c>
      <c r="U58" t="str">
        <f t="shared" si="8"/>
        <v/>
      </c>
      <c r="V58" t="str">
        <f t="shared" si="9"/>
        <v/>
      </c>
      <c r="W58" t="str">
        <f t="shared" si="10"/>
        <v/>
      </c>
      <c r="X58" t="str">
        <f t="shared" si="13"/>
        <v/>
      </c>
    </row>
    <row r="59" spans="3:24">
      <c r="C59" s="13" t="str">
        <f t="shared" si="14"/>
        <v/>
      </c>
      <c r="D59" s="40" t="str">
        <f t="shared" si="11"/>
        <v/>
      </c>
      <c r="L59" s="40" t="str">
        <f t="shared" si="3"/>
        <v/>
      </c>
      <c r="M59" s="24" t="str">
        <f t="shared" si="12"/>
        <v/>
      </c>
      <c r="P59" t="str">
        <f t="shared" si="4"/>
        <v/>
      </c>
      <c r="Q59" s="1" t="str">
        <f t="shared" si="5"/>
        <v>Unknown Character</v>
      </c>
      <c r="R59" t="str">
        <f t="shared" si="6"/>
        <v/>
      </c>
      <c r="S59" t="str">
        <f t="shared" si="1"/>
        <v/>
      </c>
      <c r="T59" t="str">
        <f t="shared" si="7"/>
        <v/>
      </c>
      <c r="U59" t="str">
        <f t="shared" si="8"/>
        <v/>
      </c>
      <c r="V59" t="str">
        <f t="shared" si="9"/>
        <v/>
      </c>
      <c r="W59" t="str">
        <f t="shared" si="10"/>
        <v/>
      </c>
      <c r="X59" t="str">
        <f t="shared" si="13"/>
        <v/>
      </c>
    </row>
    <row r="60" spans="3:24">
      <c r="C60" s="13" t="str">
        <f t="shared" si="14"/>
        <v/>
      </c>
      <c r="D60" s="40" t="str">
        <f t="shared" si="11"/>
        <v/>
      </c>
      <c r="L60" s="40" t="str">
        <f t="shared" si="3"/>
        <v/>
      </c>
      <c r="M60" s="24" t="str">
        <f t="shared" si="12"/>
        <v/>
      </c>
      <c r="P60" t="str">
        <f t="shared" si="4"/>
        <v/>
      </c>
      <c r="Q60" s="1" t="str">
        <f t="shared" si="5"/>
        <v>Unknown Character</v>
      </c>
      <c r="R60" t="str">
        <f t="shared" si="6"/>
        <v/>
      </c>
      <c r="S60" t="str">
        <f t="shared" si="1"/>
        <v/>
      </c>
      <c r="T60" t="str">
        <f t="shared" si="7"/>
        <v/>
      </c>
      <c r="U60" t="str">
        <f t="shared" si="8"/>
        <v/>
      </c>
      <c r="V60" t="str">
        <f t="shared" si="9"/>
        <v/>
      </c>
      <c r="W60" t="str">
        <f t="shared" si="10"/>
        <v/>
      </c>
      <c r="X60" t="str">
        <f t="shared" si="13"/>
        <v/>
      </c>
    </row>
    <row r="61" spans="3:24">
      <c r="C61" s="13" t="str">
        <f t="shared" si="14"/>
        <v/>
      </c>
      <c r="D61" s="40" t="str">
        <f t="shared" si="11"/>
        <v/>
      </c>
      <c r="L61" s="40" t="str">
        <f t="shared" si="3"/>
        <v/>
      </c>
      <c r="M61" s="24" t="str">
        <f t="shared" si="12"/>
        <v/>
      </c>
      <c r="P61" t="str">
        <f t="shared" si="4"/>
        <v/>
      </c>
      <c r="Q61" s="1" t="str">
        <f t="shared" si="5"/>
        <v>Unknown Character</v>
      </c>
      <c r="R61" t="str">
        <f t="shared" si="6"/>
        <v/>
      </c>
      <c r="S61" t="str">
        <f t="shared" si="1"/>
        <v/>
      </c>
      <c r="T61" t="str">
        <f t="shared" si="7"/>
        <v/>
      </c>
      <c r="U61" t="str">
        <f t="shared" si="8"/>
        <v/>
      </c>
      <c r="V61" t="str">
        <f t="shared" si="9"/>
        <v/>
      </c>
      <c r="W61" t="str">
        <f t="shared" si="10"/>
        <v/>
      </c>
      <c r="X61" t="str">
        <f t="shared" si="13"/>
        <v/>
      </c>
    </row>
    <row r="62" spans="3:24">
      <c r="C62" s="13" t="str">
        <f t="shared" si="14"/>
        <v/>
      </c>
      <c r="D62" s="40" t="str">
        <f t="shared" si="11"/>
        <v/>
      </c>
      <c r="L62" s="40" t="str">
        <f t="shared" si="3"/>
        <v/>
      </c>
      <c r="M62" s="24" t="str">
        <f t="shared" si="12"/>
        <v/>
      </c>
      <c r="P62" t="str">
        <f t="shared" si="4"/>
        <v/>
      </c>
      <c r="Q62" s="1" t="str">
        <f t="shared" si="5"/>
        <v>Unknown Character</v>
      </c>
      <c r="R62" t="str">
        <f t="shared" si="6"/>
        <v/>
      </c>
      <c r="S62" t="str">
        <f t="shared" si="1"/>
        <v/>
      </c>
      <c r="T62" t="str">
        <f t="shared" si="7"/>
        <v/>
      </c>
      <c r="U62" t="str">
        <f t="shared" si="8"/>
        <v/>
      </c>
      <c r="V62" t="str">
        <f t="shared" si="9"/>
        <v/>
      </c>
      <c r="W62" t="str">
        <f t="shared" si="10"/>
        <v/>
      </c>
      <c r="X62" t="str">
        <f t="shared" si="13"/>
        <v/>
      </c>
    </row>
    <row r="63" spans="3:24">
      <c r="C63" s="13" t="str">
        <f t="shared" si="14"/>
        <v/>
      </c>
      <c r="D63" s="40" t="str">
        <f t="shared" si="11"/>
        <v/>
      </c>
      <c r="L63" s="40" t="str">
        <f t="shared" si="3"/>
        <v/>
      </c>
      <c r="M63" s="24" t="str">
        <f t="shared" si="12"/>
        <v/>
      </c>
      <c r="P63" t="str">
        <f t="shared" si="4"/>
        <v/>
      </c>
      <c r="Q63" s="1" t="str">
        <f t="shared" si="5"/>
        <v>Unknown Character</v>
      </c>
      <c r="R63" t="str">
        <f t="shared" si="6"/>
        <v/>
      </c>
      <c r="S63" t="str">
        <f t="shared" si="1"/>
        <v/>
      </c>
      <c r="T63" t="str">
        <f t="shared" si="7"/>
        <v/>
      </c>
      <c r="U63" t="str">
        <f t="shared" si="8"/>
        <v/>
      </c>
      <c r="V63" t="str">
        <f t="shared" si="9"/>
        <v/>
      </c>
      <c r="W63" t="str">
        <f t="shared" si="10"/>
        <v/>
      </c>
      <c r="X63" t="str">
        <f t="shared" si="13"/>
        <v/>
      </c>
    </row>
    <row r="64" spans="3:24">
      <c r="C64" s="13" t="str">
        <f t="shared" si="14"/>
        <v/>
      </c>
      <c r="D64" s="40" t="str">
        <f t="shared" si="11"/>
        <v/>
      </c>
      <c r="L64" s="40" t="str">
        <f t="shared" si="3"/>
        <v/>
      </c>
      <c r="M64" s="24" t="str">
        <f t="shared" si="12"/>
        <v/>
      </c>
      <c r="P64" t="str">
        <f t="shared" si="4"/>
        <v/>
      </c>
      <c r="Q64" s="1" t="str">
        <f t="shared" si="5"/>
        <v>Unknown Character</v>
      </c>
      <c r="R64" t="str">
        <f t="shared" si="6"/>
        <v/>
      </c>
      <c r="S64" t="str">
        <f t="shared" si="1"/>
        <v/>
      </c>
      <c r="T64" t="str">
        <f t="shared" si="7"/>
        <v/>
      </c>
      <c r="U64" t="str">
        <f t="shared" si="8"/>
        <v/>
      </c>
      <c r="V64" t="str">
        <f t="shared" si="9"/>
        <v/>
      </c>
      <c r="W64" t="str">
        <f t="shared" si="10"/>
        <v/>
      </c>
      <c r="X64" t="str">
        <f t="shared" si="13"/>
        <v/>
      </c>
    </row>
    <row r="65" spans="3:24">
      <c r="C65" s="13" t="str">
        <f t="shared" si="14"/>
        <v/>
      </c>
      <c r="D65" s="40" t="str">
        <f t="shared" si="11"/>
        <v/>
      </c>
      <c r="L65" s="40" t="str">
        <f t="shared" si="3"/>
        <v/>
      </c>
      <c r="M65" s="24" t="str">
        <f t="shared" si="12"/>
        <v/>
      </c>
      <c r="P65" t="str">
        <f t="shared" si="4"/>
        <v/>
      </c>
      <c r="Q65" s="1" t="str">
        <f t="shared" si="5"/>
        <v>Unknown Character</v>
      </c>
      <c r="R65" t="str">
        <f t="shared" si="6"/>
        <v/>
      </c>
      <c r="S65" t="str">
        <f t="shared" si="1"/>
        <v/>
      </c>
      <c r="T65" t="str">
        <f t="shared" si="7"/>
        <v/>
      </c>
      <c r="U65" t="str">
        <f t="shared" si="8"/>
        <v/>
      </c>
      <c r="V65" t="str">
        <f t="shared" si="9"/>
        <v/>
      </c>
      <c r="W65" t="str">
        <f t="shared" si="10"/>
        <v/>
      </c>
      <c r="X65" t="str">
        <f t="shared" si="13"/>
        <v/>
      </c>
    </row>
    <row r="66" spans="3:24">
      <c r="C66" s="13" t="str">
        <f t="shared" si="14"/>
        <v/>
      </c>
      <c r="D66" s="40" t="str">
        <f t="shared" si="11"/>
        <v/>
      </c>
      <c r="L66" s="40" t="str">
        <f t="shared" si="3"/>
        <v/>
      </c>
      <c r="M66" s="24" t="str">
        <f t="shared" si="12"/>
        <v/>
      </c>
      <c r="P66" t="str">
        <f t="shared" si="4"/>
        <v/>
      </c>
      <c r="Q66" s="1" t="str">
        <f t="shared" si="5"/>
        <v>Unknown Character</v>
      </c>
      <c r="R66" t="str">
        <f t="shared" si="6"/>
        <v/>
      </c>
      <c r="S66" t="str">
        <f t="shared" ref="S66:S129" si="15">IF(R66&lt;&gt;"",CONCATENATE("{/", RIGHT(R66, LEN(R66) - SEARCH("=", R66) + 1)), "")</f>
        <v/>
      </c>
      <c r="T66" t="str">
        <f t="shared" si="7"/>
        <v/>
      </c>
      <c r="U66" t="str">
        <f t="shared" si="8"/>
        <v/>
      </c>
      <c r="V66" t="str">
        <f t="shared" si="9"/>
        <v/>
      </c>
      <c r="W66" t="str">
        <f t="shared" si="10"/>
        <v/>
      </c>
      <c r="X66" t="str">
        <f t="shared" si="13"/>
        <v/>
      </c>
    </row>
    <row r="67" spans="3:24">
      <c r="C67" s="13" t="str">
        <f t="shared" si="14"/>
        <v/>
      </c>
      <c r="D67" s="40" t="str">
        <f t="shared" ref="D67:D130" si="16">IF(AND(OR(J67="b",J67="xb"),E67="", F67="", G67=""),"x","")</f>
        <v/>
      </c>
      <c r="L67" s="40" t="str">
        <f t="shared" ref="L67:L130" si="17">IF(OR(ISNUMBER(SEARCH("{image",LOWER(B67))), ISNUMBER(SEARCH(".png", LOWER(B67))), ISNUMBER(SEARCH(".jpg", LOWER(B67))), ISNUMBER(SEARCH(".webp", LOWER(B67)))),"x","")</f>
        <v/>
      </c>
      <c r="M67" s="24" t="str">
        <f t="shared" ref="M67:M130" si="18">IF(N67&lt;&gt;"","x","")</f>
        <v/>
      </c>
      <c r="P67" t="str">
        <f t="shared" ref="P67:P130" si="19">IF(B67="","",CONCATENATE(Q67," """,R67,IF(K67&lt;&gt;"","{size=+10}",""),TRIM(B67),IF(K67&lt;&gt;"","{/size}",""),S67,"""",IF(X67&lt;&gt;"",CONCATENATE(" ",X67),"")))</f>
        <v/>
      </c>
      <c r="Q67" s="1" t="str">
        <f t="shared" ref="Q67:Q130" si="20">IF(OR(LOWER(A67)="seven", LOWER(A67)="s", LOWER(A67)="707"),"s",
    IF(OR(LOWER(A67)="yoosung", LOWER(A67)="y"),"y",
    IF(OR(LOWER(A67)="mc", LOWER(A67)="m"),"m",
    IF(OR(LOWER(A67)="jumin", LOWER(A67)="ju"),"ju",
    IF(OR(LOWER(A67)="jaehee", LOWER(A67)="ja"),"ja",
    IF(LOWER(A67)="v","v",
    IF(OR(LOWER(A67)="rika", LOWER(A67)="ri"),"ri",
    IF(OR(LOWER(A67)="sa", LOWER(A67)="saeran"),"sa",
    IF(OR(LOWER(A67)="zen", LOWER(A67)="z"),"z",
    IF(OR(LOWER(A67)="unknown", LOWER(A67)="u"),"u",
    IF(OR(LOWER(A67)="r", LOWER(A67)="ray"),"r","Unknown Character")))))))))))</f>
        <v>Unknown Character</v>
      </c>
      <c r="R67" t="str">
        <f t="shared" ref="R67:R130" si="21">IF(D67&lt;&gt;"",CONCATENATE("{=sser1",J67,"}"),IF(E67&lt;&gt;"",CONCATENATE("{=sser2",J67,"}"),IF(F67&lt;&gt;"",CONCATENATE("{=ser1",J67,"}"),IF(G67&lt;&gt;"",CONCATENATE("{=ser2",J67,"}"),IF(H67&lt;&gt;"","{=curly}",IF(I67&lt;&gt;"","{=blocky}",""))))))</f>
        <v/>
      </c>
      <c r="S67" t="str">
        <f t="shared" si="15"/>
        <v/>
      </c>
      <c r="T67" t="str">
        <f t="shared" ref="T67:T130" si="22">IF(C67&lt;&gt;"",CONCATENATE("pauseVal=",C67),"")</f>
        <v/>
      </c>
      <c r="U67" t="str">
        <f t="shared" ref="U67:U130" si="23">IF(L67&lt;&gt;"","img=True","")</f>
        <v/>
      </c>
      <c r="V67" t="str">
        <f t="shared" ref="V67:V130" si="24">IF(M67&lt;&gt;"","bounce=True","")</f>
        <v/>
      </c>
      <c r="W67" t="str">
        <f t="shared" ref="W67:W130" si="25">IF(N67&lt;&gt;"",CONCATENATE("specBubble=""",N67,""""),"")</f>
        <v/>
      </c>
      <c r="X67" t="str">
        <f t="shared" si="13"/>
        <v/>
      </c>
    </row>
    <row r="68" spans="3:24">
      <c r="C68" s="13" t="str">
        <f t="shared" si="14"/>
        <v/>
      </c>
      <c r="D68" s="40" t="str">
        <f t="shared" si="16"/>
        <v/>
      </c>
      <c r="L68" s="40" t="str">
        <f t="shared" si="17"/>
        <v/>
      </c>
      <c r="M68" s="24" t="str">
        <f t="shared" si="18"/>
        <v/>
      </c>
      <c r="P68" t="str">
        <f t="shared" si="19"/>
        <v/>
      </c>
      <c r="Q68" s="1" t="str">
        <f t="shared" si="20"/>
        <v>Unknown Character</v>
      </c>
      <c r="R68" t="str">
        <f t="shared" si="21"/>
        <v/>
      </c>
      <c r="S68" t="str">
        <f t="shared" si="15"/>
        <v/>
      </c>
      <c r="T68" t="str">
        <f t="shared" si="22"/>
        <v/>
      </c>
      <c r="U68" t="str">
        <f t="shared" si="23"/>
        <v/>
      </c>
      <c r="V68" t="str">
        <f t="shared" si="24"/>
        <v/>
      </c>
      <c r="W68" t="str">
        <f t="shared" si="25"/>
        <v/>
      </c>
      <c r="X68" t="str">
        <f t="shared" ref="X68:X131" si="26">IF(AND(T68="",U68="",V68="",W68=""),"", CONCATENATE("(", IF(T68&lt;&gt;"", CONCATENATE(T68, IF(OR(U68&lt;&gt;"", V68&lt;&gt;"", W68&lt;&gt;""), ", ", "")), ""), IF(U68&lt;&gt;"", CONCATENATE(U68, IF(OR(V68&lt;&gt;"",W68&lt;&gt;""),", ","")),""), IF(V68&lt;&gt;"", CONCATENATE(V68, IF(W68&lt;&gt;"",", ","")),""), IF(W68&lt;&gt;"",W68,""),")"))</f>
        <v/>
      </c>
    </row>
    <row r="69" spans="3:24">
      <c r="C69" s="13" t="str">
        <f t="shared" si="14"/>
        <v/>
      </c>
      <c r="D69" s="40" t="str">
        <f t="shared" si="16"/>
        <v/>
      </c>
      <c r="L69" s="40" t="str">
        <f t="shared" si="17"/>
        <v/>
      </c>
      <c r="M69" s="24" t="str">
        <f t="shared" si="18"/>
        <v/>
      </c>
      <c r="P69" t="str">
        <f t="shared" si="19"/>
        <v/>
      </c>
      <c r="Q69" s="1" t="str">
        <f t="shared" si="20"/>
        <v>Unknown Character</v>
      </c>
      <c r="R69" t="str">
        <f t="shared" si="21"/>
        <v/>
      </c>
      <c r="S69" t="str">
        <f t="shared" si="15"/>
        <v/>
      </c>
      <c r="T69" t="str">
        <f t="shared" si="22"/>
        <v/>
      </c>
      <c r="U69" t="str">
        <f t="shared" si="23"/>
        <v/>
      </c>
      <c r="V69" t="str">
        <f t="shared" si="24"/>
        <v/>
      </c>
      <c r="W69" t="str">
        <f t="shared" si="25"/>
        <v/>
      </c>
      <c r="X69" t="str">
        <f t="shared" si="26"/>
        <v/>
      </c>
    </row>
    <row r="70" spans="3:24">
      <c r="C70" s="13" t="str">
        <f t="shared" si="14"/>
        <v/>
      </c>
      <c r="D70" s="40" t="str">
        <f t="shared" si="16"/>
        <v/>
      </c>
      <c r="L70" s="40" t="str">
        <f t="shared" si="17"/>
        <v/>
      </c>
      <c r="M70" s="24" t="str">
        <f t="shared" si="18"/>
        <v/>
      </c>
      <c r="P70" t="str">
        <f t="shared" si="19"/>
        <v/>
      </c>
      <c r="Q70" s="1" t="str">
        <f t="shared" si="20"/>
        <v>Unknown Character</v>
      </c>
      <c r="R70" t="str">
        <f t="shared" si="21"/>
        <v/>
      </c>
      <c r="S70" t="str">
        <f t="shared" si="15"/>
        <v/>
      </c>
      <c r="T70" t="str">
        <f t="shared" si="22"/>
        <v/>
      </c>
      <c r="U70" t="str">
        <f t="shared" si="23"/>
        <v/>
      </c>
      <c r="V70" t="str">
        <f t="shared" si="24"/>
        <v/>
      </c>
      <c r="W70" t="str">
        <f t="shared" si="25"/>
        <v/>
      </c>
      <c r="X70" t="str">
        <f t="shared" si="26"/>
        <v/>
      </c>
    </row>
    <row r="71" spans="3:24">
      <c r="C71" s="13" t="str">
        <f t="shared" si="14"/>
        <v/>
      </c>
      <c r="D71" s="40" t="str">
        <f t="shared" si="16"/>
        <v/>
      </c>
      <c r="L71" s="40" t="str">
        <f t="shared" si="17"/>
        <v/>
      </c>
      <c r="M71" s="24" t="str">
        <f t="shared" si="18"/>
        <v/>
      </c>
      <c r="P71" t="str">
        <f t="shared" si="19"/>
        <v/>
      </c>
      <c r="Q71" s="1" t="str">
        <f t="shared" si="20"/>
        <v>Unknown Character</v>
      </c>
      <c r="R71" t="str">
        <f t="shared" si="21"/>
        <v/>
      </c>
      <c r="S71" t="str">
        <f t="shared" si="15"/>
        <v/>
      </c>
      <c r="T71" t="str">
        <f t="shared" si="22"/>
        <v/>
      </c>
      <c r="U71" t="str">
        <f t="shared" si="23"/>
        <v/>
      </c>
      <c r="V71" t="str">
        <f t="shared" si="24"/>
        <v/>
      </c>
      <c r="W71" t="str">
        <f t="shared" si="25"/>
        <v/>
      </c>
      <c r="X71" t="str">
        <f t="shared" si="26"/>
        <v/>
      </c>
    </row>
    <row r="72" spans="3:24">
      <c r="C72" s="13" t="str">
        <f t="shared" si="14"/>
        <v/>
      </c>
      <c r="D72" s="40" t="str">
        <f t="shared" si="16"/>
        <v/>
      </c>
      <c r="L72" s="40" t="str">
        <f t="shared" si="17"/>
        <v/>
      </c>
      <c r="M72" s="24" t="str">
        <f t="shared" si="18"/>
        <v/>
      </c>
      <c r="P72" t="str">
        <f t="shared" si="19"/>
        <v/>
      </c>
      <c r="Q72" s="1" t="str">
        <f t="shared" si="20"/>
        <v>Unknown Character</v>
      </c>
      <c r="R72" t="str">
        <f t="shared" si="21"/>
        <v/>
      </c>
      <c r="S72" t="str">
        <f t="shared" si="15"/>
        <v/>
      </c>
      <c r="T72" t="str">
        <f t="shared" si="22"/>
        <v/>
      </c>
      <c r="U72" t="str">
        <f t="shared" si="23"/>
        <v/>
      </c>
      <c r="V72" t="str">
        <f t="shared" si="24"/>
        <v/>
      </c>
      <c r="W72" t="str">
        <f t="shared" si="25"/>
        <v/>
      </c>
      <c r="X72" t="str">
        <f t="shared" si="26"/>
        <v/>
      </c>
    </row>
    <row r="73" spans="3:24">
      <c r="C73" s="13" t="str">
        <f t="shared" si="14"/>
        <v/>
      </c>
      <c r="D73" s="40" t="str">
        <f t="shared" si="16"/>
        <v/>
      </c>
      <c r="L73" s="40" t="str">
        <f t="shared" si="17"/>
        <v/>
      </c>
      <c r="M73" s="24" t="str">
        <f t="shared" si="18"/>
        <v/>
      </c>
      <c r="P73" t="str">
        <f t="shared" si="19"/>
        <v/>
      </c>
      <c r="Q73" s="1" t="str">
        <f t="shared" si="20"/>
        <v>Unknown Character</v>
      </c>
      <c r="R73" t="str">
        <f t="shared" si="21"/>
        <v/>
      </c>
      <c r="S73" t="str">
        <f t="shared" si="15"/>
        <v/>
      </c>
      <c r="T73" t="str">
        <f t="shared" si="22"/>
        <v/>
      </c>
      <c r="U73" t="str">
        <f t="shared" si="23"/>
        <v/>
      </c>
      <c r="V73" t="str">
        <f t="shared" si="24"/>
        <v/>
      </c>
      <c r="W73" t="str">
        <f t="shared" si="25"/>
        <v/>
      </c>
      <c r="X73" t="str">
        <f t="shared" si="26"/>
        <v/>
      </c>
    </row>
    <row r="74" spans="3:24">
      <c r="C74" s="13" t="str">
        <f t="shared" si="14"/>
        <v/>
      </c>
      <c r="D74" s="40" t="str">
        <f t="shared" si="16"/>
        <v/>
      </c>
      <c r="L74" s="40" t="str">
        <f t="shared" si="17"/>
        <v/>
      </c>
      <c r="M74" s="24" t="str">
        <f t="shared" si="18"/>
        <v/>
      </c>
      <c r="P74" t="str">
        <f t="shared" si="19"/>
        <v/>
      </c>
      <c r="Q74" s="1" t="str">
        <f t="shared" si="20"/>
        <v>Unknown Character</v>
      </c>
      <c r="R74" t="str">
        <f t="shared" si="21"/>
        <v/>
      </c>
      <c r="S74" t="str">
        <f t="shared" si="15"/>
        <v/>
      </c>
      <c r="T74" t="str">
        <f t="shared" si="22"/>
        <v/>
      </c>
      <c r="U74" t="str">
        <f t="shared" si="23"/>
        <v/>
      </c>
      <c r="V74" t="str">
        <f t="shared" si="24"/>
        <v/>
      </c>
      <c r="W74" t="str">
        <f t="shared" si="25"/>
        <v/>
      </c>
      <c r="X74" t="str">
        <f t="shared" si="26"/>
        <v/>
      </c>
    </row>
    <row r="75" spans="3:24">
      <c r="C75" s="13" t="str">
        <f t="shared" si="14"/>
        <v/>
      </c>
      <c r="D75" s="40" t="str">
        <f t="shared" si="16"/>
        <v/>
      </c>
      <c r="L75" s="40" t="str">
        <f t="shared" si="17"/>
        <v/>
      </c>
      <c r="M75" s="24" t="str">
        <f t="shared" si="18"/>
        <v/>
      </c>
      <c r="P75" t="str">
        <f t="shared" si="19"/>
        <v/>
      </c>
      <c r="Q75" s="1" t="str">
        <f t="shared" si="20"/>
        <v>Unknown Character</v>
      </c>
      <c r="R75" t="str">
        <f t="shared" si="21"/>
        <v/>
      </c>
      <c r="S75" t="str">
        <f t="shared" si="15"/>
        <v/>
      </c>
      <c r="T75" t="str">
        <f t="shared" si="22"/>
        <v/>
      </c>
      <c r="U75" t="str">
        <f t="shared" si="23"/>
        <v/>
      </c>
      <c r="V75" t="str">
        <f t="shared" si="24"/>
        <v/>
      </c>
      <c r="W75" t="str">
        <f t="shared" si="25"/>
        <v/>
      </c>
      <c r="X75" t="str">
        <f t="shared" si="26"/>
        <v/>
      </c>
    </row>
    <row r="76" spans="3:24">
      <c r="C76" s="13" t="str">
        <f t="shared" si="14"/>
        <v/>
      </c>
      <c r="D76" s="40" t="str">
        <f t="shared" si="16"/>
        <v/>
      </c>
      <c r="L76" s="40" t="str">
        <f t="shared" si="17"/>
        <v/>
      </c>
      <c r="M76" s="24" t="str">
        <f t="shared" si="18"/>
        <v/>
      </c>
      <c r="P76" t="str">
        <f t="shared" si="19"/>
        <v/>
      </c>
      <c r="Q76" s="1" t="str">
        <f t="shared" si="20"/>
        <v>Unknown Character</v>
      </c>
      <c r="R76" t="str">
        <f t="shared" si="21"/>
        <v/>
      </c>
      <c r="S76" t="str">
        <f t="shared" si="15"/>
        <v/>
      </c>
      <c r="T76" t="str">
        <f t="shared" si="22"/>
        <v/>
      </c>
      <c r="U76" t="str">
        <f t="shared" si="23"/>
        <v/>
      </c>
      <c r="V76" t="str">
        <f t="shared" si="24"/>
        <v/>
      </c>
      <c r="W76" t="str">
        <f t="shared" si="25"/>
        <v/>
      </c>
      <c r="X76" t="str">
        <f t="shared" si="26"/>
        <v/>
      </c>
    </row>
    <row r="77" spans="3:24">
      <c r="C77" s="13" t="str">
        <f t="shared" ref="C77:C140" si="27">IF(Q77="m",0,"")</f>
        <v/>
      </c>
      <c r="D77" s="40" t="str">
        <f t="shared" si="16"/>
        <v/>
      </c>
      <c r="L77" s="40" t="str">
        <f t="shared" si="17"/>
        <v/>
      </c>
      <c r="M77" s="24" t="str">
        <f t="shared" si="18"/>
        <v/>
      </c>
      <c r="P77" t="str">
        <f t="shared" si="19"/>
        <v/>
      </c>
      <c r="Q77" s="1" t="str">
        <f t="shared" si="20"/>
        <v>Unknown Character</v>
      </c>
      <c r="R77" t="str">
        <f t="shared" si="21"/>
        <v/>
      </c>
      <c r="S77" t="str">
        <f t="shared" si="15"/>
        <v/>
      </c>
      <c r="T77" t="str">
        <f t="shared" si="22"/>
        <v/>
      </c>
      <c r="U77" t="str">
        <f t="shared" si="23"/>
        <v/>
      </c>
      <c r="V77" t="str">
        <f t="shared" si="24"/>
        <v/>
      </c>
      <c r="W77" t="str">
        <f t="shared" si="25"/>
        <v/>
      </c>
      <c r="X77" t="str">
        <f t="shared" si="26"/>
        <v/>
      </c>
    </row>
    <row r="78" spans="3:24">
      <c r="C78" s="13" t="str">
        <f t="shared" si="27"/>
        <v/>
      </c>
      <c r="D78" s="40" t="str">
        <f t="shared" si="16"/>
        <v/>
      </c>
      <c r="L78" s="40" t="str">
        <f t="shared" si="17"/>
        <v/>
      </c>
      <c r="M78" s="24" t="str">
        <f t="shared" si="18"/>
        <v/>
      </c>
      <c r="P78" t="str">
        <f t="shared" si="19"/>
        <v/>
      </c>
      <c r="Q78" s="1" t="str">
        <f t="shared" si="20"/>
        <v>Unknown Character</v>
      </c>
      <c r="R78" t="str">
        <f t="shared" si="21"/>
        <v/>
      </c>
      <c r="S78" t="str">
        <f t="shared" si="15"/>
        <v/>
      </c>
      <c r="T78" t="str">
        <f t="shared" si="22"/>
        <v/>
      </c>
      <c r="U78" t="str">
        <f t="shared" si="23"/>
        <v/>
      </c>
      <c r="V78" t="str">
        <f t="shared" si="24"/>
        <v/>
      </c>
      <c r="W78" t="str">
        <f t="shared" si="25"/>
        <v/>
      </c>
      <c r="X78" t="str">
        <f t="shared" si="26"/>
        <v/>
      </c>
    </row>
    <row r="79" spans="3:24">
      <c r="C79" s="13" t="str">
        <f t="shared" si="27"/>
        <v/>
      </c>
      <c r="D79" s="40" t="str">
        <f t="shared" si="16"/>
        <v/>
      </c>
      <c r="L79" s="40" t="str">
        <f t="shared" si="17"/>
        <v/>
      </c>
      <c r="M79" s="24" t="str">
        <f t="shared" si="18"/>
        <v/>
      </c>
      <c r="P79" t="str">
        <f t="shared" si="19"/>
        <v/>
      </c>
      <c r="Q79" s="1" t="str">
        <f t="shared" si="20"/>
        <v>Unknown Character</v>
      </c>
      <c r="R79" t="str">
        <f t="shared" si="21"/>
        <v/>
      </c>
      <c r="S79" t="str">
        <f t="shared" si="15"/>
        <v/>
      </c>
      <c r="T79" t="str">
        <f t="shared" si="22"/>
        <v/>
      </c>
      <c r="U79" t="str">
        <f t="shared" si="23"/>
        <v/>
      </c>
      <c r="V79" t="str">
        <f t="shared" si="24"/>
        <v/>
      </c>
      <c r="W79" t="str">
        <f t="shared" si="25"/>
        <v/>
      </c>
      <c r="X79" t="str">
        <f t="shared" si="26"/>
        <v/>
      </c>
    </row>
    <row r="80" spans="3:24">
      <c r="C80" s="13" t="str">
        <f t="shared" si="27"/>
        <v/>
      </c>
      <c r="D80" s="40" t="str">
        <f t="shared" si="16"/>
        <v/>
      </c>
      <c r="L80" s="40" t="str">
        <f t="shared" si="17"/>
        <v/>
      </c>
      <c r="M80" s="24" t="str">
        <f t="shared" si="18"/>
        <v/>
      </c>
      <c r="P80" t="str">
        <f t="shared" si="19"/>
        <v/>
      </c>
      <c r="Q80" s="1" t="str">
        <f t="shared" si="20"/>
        <v>Unknown Character</v>
      </c>
      <c r="R80" t="str">
        <f t="shared" si="21"/>
        <v/>
      </c>
      <c r="S80" t="str">
        <f t="shared" si="15"/>
        <v/>
      </c>
      <c r="T80" t="str">
        <f t="shared" si="22"/>
        <v/>
      </c>
      <c r="U80" t="str">
        <f t="shared" si="23"/>
        <v/>
      </c>
      <c r="V80" t="str">
        <f t="shared" si="24"/>
        <v/>
      </c>
      <c r="W80" t="str">
        <f t="shared" si="25"/>
        <v/>
      </c>
      <c r="X80" t="str">
        <f t="shared" si="26"/>
        <v/>
      </c>
    </row>
    <row r="81" spans="3:24">
      <c r="C81" s="13" t="str">
        <f t="shared" si="27"/>
        <v/>
      </c>
      <c r="D81" s="40" t="str">
        <f t="shared" si="16"/>
        <v/>
      </c>
      <c r="L81" s="40" t="str">
        <f t="shared" si="17"/>
        <v/>
      </c>
      <c r="M81" s="24" t="str">
        <f t="shared" si="18"/>
        <v/>
      </c>
      <c r="P81" t="str">
        <f t="shared" si="19"/>
        <v/>
      </c>
      <c r="Q81" s="1" t="str">
        <f t="shared" si="20"/>
        <v>Unknown Character</v>
      </c>
      <c r="R81" t="str">
        <f t="shared" si="21"/>
        <v/>
      </c>
      <c r="S81" t="str">
        <f t="shared" si="15"/>
        <v/>
      </c>
      <c r="T81" t="str">
        <f t="shared" si="22"/>
        <v/>
      </c>
      <c r="U81" t="str">
        <f t="shared" si="23"/>
        <v/>
      </c>
      <c r="V81" t="str">
        <f t="shared" si="24"/>
        <v/>
      </c>
      <c r="W81" t="str">
        <f t="shared" si="25"/>
        <v/>
      </c>
      <c r="X81" t="str">
        <f t="shared" si="26"/>
        <v/>
      </c>
    </row>
    <row r="82" spans="3:24">
      <c r="C82" s="13" t="str">
        <f t="shared" si="27"/>
        <v/>
      </c>
      <c r="D82" s="40" t="str">
        <f t="shared" si="16"/>
        <v/>
      </c>
      <c r="L82" s="40" t="str">
        <f t="shared" si="17"/>
        <v/>
      </c>
      <c r="M82" s="24" t="str">
        <f t="shared" si="18"/>
        <v/>
      </c>
      <c r="P82" t="str">
        <f t="shared" si="19"/>
        <v/>
      </c>
      <c r="Q82" s="1" t="str">
        <f t="shared" si="20"/>
        <v>Unknown Character</v>
      </c>
      <c r="R82" t="str">
        <f t="shared" si="21"/>
        <v/>
      </c>
      <c r="S82" t="str">
        <f t="shared" si="15"/>
        <v/>
      </c>
      <c r="T82" t="str">
        <f t="shared" si="22"/>
        <v/>
      </c>
      <c r="U82" t="str">
        <f t="shared" si="23"/>
        <v/>
      </c>
      <c r="V82" t="str">
        <f t="shared" si="24"/>
        <v/>
      </c>
      <c r="W82" t="str">
        <f t="shared" si="25"/>
        <v/>
      </c>
      <c r="X82" t="str">
        <f t="shared" si="26"/>
        <v/>
      </c>
    </row>
    <row r="83" spans="3:24">
      <c r="C83" s="13" t="str">
        <f t="shared" si="27"/>
        <v/>
      </c>
      <c r="D83" s="40" t="str">
        <f t="shared" si="16"/>
        <v/>
      </c>
      <c r="L83" s="40" t="str">
        <f t="shared" si="17"/>
        <v/>
      </c>
      <c r="M83" s="24" t="str">
        <f t="shared" si="18"/>
        <v/>
      </c>
      <c r="P83" t="str">
        <f t="shared" si="19"/>
        <v/>
      </c>
      <c r="Q83" s="1" t="str">
        <f t="shared" si="20"/>
        <v>Unknown Character</v>
      </c>
      <c r="R83" t="str">
        <f t="shared" si="21"/>
        <v/>
      </c>
      <c r="S83" t="str">
        <f t="shared" si="15"/>
        <v/>
      </c>
      <c r="T83" t="str">
        <f t="shared" si="22"/>
        <v/>
      </c>
      <c r="U83" t="str">
        <f t="shared" si="23"/>
        <v/>
      </c>
      <c r="V83" t="str">
        <f t="shared" si="24"/>
        <v/>
      </c>
      <c r="W83" t="str">
        <f t="shared" si="25"/>
        <v/>
      </c>
      <c r="X83" t="str">
        <f t="shared" si="26"/>
        <v/>
      </c>
    </row>
    <row r="84" spans="3:24">
      <c r="C84" s="13" t="str">
        <f t="shared" si="27"/>
        <v/>
      </c>
      <c r="D84" s="40" t="str">
        <f t="shared" si="16"/>
        <v/>
      </c>
      <c r="L84" s="40" t="str">
        <f t="shared" si="17"/>
        <v/>
      </c>
      <c r="M84" s="24" t="str">
        <f t="shared" si="18"/>
        <v/>
      </c>
      <c r="P84" t="str">
        <f t="shared" si="19"/>
        <v/>
      </c>
      <c r="Q84" s="1" t="str">
        <f t="shared" si="20"/>
        <v>Unknown Character</v>
      </c>
      <c r="R84" t="str">
        <f t="shared" si="21"/>
        <v/>
      </c>
      <c r="S84" t="str">
        <f t="shared" si="15"/>
        <v/>
      </c>
      <c r="T84" t="str">
        <f t="shared" si="22"/>
        <v/>
      </c>
      <c r="U84" t="str">
        <f t="shared" si="23"/>
        <v/>
      </c>
      <c r="V84" t="str">
        <f t="shared" si="24"/>
        <v/>
      </c>
      <c r="W84" t="str">
        <f t="shared" si="25"/>
        <v/>
      </c>
      <c r="X84" t="str">
        <f t="shared" si="26"/>
        <v/>
      </c>
    </row>
    <row r="85" spans="3:24">
      <c r="C85" s="13" t="str">
        <f t="shared" si="27"/>
        <v/>
      </c>
      <c r="D85" s="40" t="str">
        <f t="shared" si="16"/>
        <v/>
      </c>
      <c r="L85" s="40" t="str">
        <f t="shared" si="17"/>
        <v/>
      </c>
      <c r="M85" s="24" t="str">
        <f t="shared" si="18"/>
        <v/>
      </c>
      <c r="P85" t="str">
        <f t="shared" si="19"/>
        <v/>
      </c>
      <c r="Q85" s="1" t="str">
        <f t="shared" si="20"/>
        <v>Unknown Character</v>
      </c>
      <c r="R85" t="str">
        <f t="shared" si="21"/>
        <v/>
      </c>
      <c r="S85" t="str">
        <f t="shared" si="15"/>
        <v/>
      </c>
      <c r="T85" t="str">
        <f t="shared" si="22"/>
        <v/>
      </c>
      <c r="U85" t="str">
        <f t="shared" si="23"/>
        <v/>
      </c>
      <c r="V85" t="str">
        <f t="shared" si="24"/>
        <v/>
      </c>
      <c r="W85" t="str">
        <f t="shared" si="25"/>
        <v/>
      </c>
      <c r="X85" t="str">
        <f t="shared" si="26"/>
        <v/>
      </c>
    </row>
    <row r="86" spans="3:24">
      <c r="C86" s="13" t="str">
        <f t="shared" si="27"/>
        <v/>
      </c>
      <c r="D86" s="40" t="str">
        <f t="shared" si="16"/>
        <v/>
      </c>
      <c r="L86" s="40" t="str">
        <f t="shared" si="17"/>
        <v/>
      </c>
      <c r="M86" s="24" t="str">
        <f t="shared" si="18"/>
        <v/>
      </c>
      <c r="P86" t="str">
        <f t="shared" si="19"/>
        <v/>
      </c>
      <c r="Q86" s="1" t="str">
        <f t="shared" si="20"/>
        <v>Unknown Character</v>
      </c>
      <c r="R86" t="str">
        <f t="shared" si="21"/>
        <v/>
      </c>
      <c r="S86" t="str">
        <f t="shared" si="15"/>
        <v/>
      </c>
      <c r="T86" t="str">
        <f t="shared" si="22"/>
        <v/>
      </c>
      <c r="U86" t="str">
        <f t="shared" si="23"/>
        <v/>
      </c>
      <c r="V86" t="str">
        <f t="shared" si="24"/>
        <v/>
      </c>
      <c r="W86" t="str">
        <f t="shared" si="25"/>
        <v/>
      </c>
      <c r="X86" t="str">
        <f t="shared" si="26"/>
        <v/>
      </c>
    </row>
    <row r="87" spans="3:24">
      <c r="C87" s="13" t="str">
        <f t="shared" si="27"/>
        <v/>
      </c>
      <c r="D87" s="40" t="str">
        <f t="shared" si="16"/>
        <v/>
      </c>
      <c r="L87" s="40" t="str">
        <f t="shared" si="17"/>
        <v/>
      </c>
      <c r="M87" s="24" t="str">
        <f t="shared" si="18"/>
        <v/>
      </c>
      <c r="P87" t="str">
        <f t="shared" si="19"/>
        <v/>
      </c>
      <c r="Q87" s="1" t="str">
        <f t="shared" si="20"/>
        <v>Unknown Character</v>
      </c>
      <c r="R87" t="str">
        <f t="shared" si="21"/>
        <v/>
      </c>
      <c r="S87" t="str">
        <f t="shared" si="15"/>
        <v/>
      </c>
      <c r="T87" t="str">
        <f t="shared" si="22"/>
        <v/>
      </c>
      <c r="U87" t="str">
        <f t="shared" si="23"/>
        <v/>
      </c>
      <c r="V87" t="str">
        <f t="shared" si="24"/>
        <v/>
      </c>
      <c r="W87" t="str">
        <f t="shared" si="25"/>
        <v/>
      </c>
      <c r="X87" t="str">
        <f t="shared" si="26"/>
        <v/>
      </c>
    </row>
    <row r="88" spans="3:24">
      <c r="C88" s="13" t="str">
        <f t="shared" si="27"/>
        <v/>
      </c>
      <c r="D88" s="40" t="str">
        <f t="shared" si="16"/>
        <v/>
      </c>
      <c r="L88" s="40" t="str">
        <f t="shared" si="17"/>
        <v/>
      </c>
      <c r="M88" s="24" t="str">
        <f t="shared" si="18"/>
        <v/>
      </c>
      <c r="P88" t="str">
        <f t="shared" si="19"/>
        <v/>
      </c>
      <c r="Q88" s="1" t="str">
        <f t="shared" si="20"/>
        <v>Unknown Character</v>
      </c>
      <c r="R88" t="str">
        <f t="shared" si="21"/>
        <v/>
      </c>
      <c r="S88" t="str">
        <f t="shared" si="15"/>
        <v/>
      </c>
      <c r="T88" t="str">
        <f t="shared" si="22"/>
        <v/>
      </c>
      <c r="U88" t="str">
        <f t="shared" si="23"/>
        <v/>
      </c>
      <c r="V88" t="str">
        <f t="shared" si="24"/>
        <v/>
      </c>
      <c r="W88" t="str">
        <f t="shared" si="25"/>
        <v/>
      </c>
      <c r="X88" t="str">
        <f t="shared" si="26"/>
        <v/>
      </c>
    </row>
    <row r="89" spans="3:24">
      <c r="C89" s="13" t="str">
        <f t="shared" si="27"/>
        <v/>
      </c>
      <c r="D89" s="40" t="str">
        <f t="shared" si="16"/>
        <v/>
      </c>
      <c r="L89" s="40" t="str">
        <f t="shared" si="17"/>
        <v/>
      </c>
      <c r="M89" s="24" t="str">
        <f t="shared" si="18"/>
        <v/>
      </c>
      <c r="P89" t="str">
        <f t="shared" si="19"/>
        <v/>
      </c>
      <c r="Q89" s="1" t="str">
        <f t="shared" si="20"/>
        <v>Unknown Character</v>
      </c>
      <c r="R89" t="str">
        <f t="shared" si="21"/>
        <v/>
      </c>
      <c r="S89" t="str">
        <f t="shared" si="15"/>
        <v/>
      </c>
      <c r="T89" t="str">
        <f t="shared" si="22"/>
        <v/>
      </c>
      <c r="U89" t="str">
        <f t="shared" si="23"/>
        <v/>
      </c>
      <c r="V89" t="str">
        <f t="shared" si="24"/>
        <v/>
      </c>
      <c r="W89" t="str">
        <f t="shared" si="25"/>
        <v/>
      </c>
      <c r="X89" t="str">
        <f t="shared" si="26"/>
        <v/>
      </c>
    </row>
    <row r="90" spans="3:24">
      <c r="C90" s="13" t="str">
        <f t="shared" si="27"/>
        <v/>
      </c>
      <c r="D90" s="40" t="str">
        <f t="shared" si="16"/>
        <v/>
      </c>
      <c r="L90" s="40" t="str">
        <f t="shared" si="17"/>
        <v/>
      </c>
      <c r="M90" s="24" t="str">
        <f t="shared" si="18"/>
        <v/>
      </c>
      <c r="P90" t="str">
        <f t="shared" si="19"/>
        <v/>
      </c>
      <c r="Q90" s="1" t="str">
        <f t="shared" si="20"/>
        <v>Unknown Character</v>
      </c>
      <c r="R90" t="str">
        <f t="shared" si="21"/>
        <v/>
      </c>
      <c r="S90" t="str">
        <f t="shared" si="15"/>
        <v/>
      </c>
      <c r="T90" t="str">
        <f t="shared" si="22"/>
        <v/>
      </c>
      <c r="U90" t="str">
        <f t="shared" si="23"/>
        <v/>
      </c>
      <c r="V90" t="str">
        <f t="shared" si="24"/>
        <v/>
      </c>
      <c r="W90" t="str">
        <f t="shared" si="25"/>
        <v/>
      </c>
      <c r="X90" t="str">
        <f t="shared" si="26"/>
        <v/>
      </c>
    </row>
    <row r="91" spans="3:24">
      <c r="C91" s="13" t="str">
        <f t="shared" si="27"/>
        <v/>
      </c>
      <c r="D91" s="40" t="str">
        <f t="shared" si="16"/>
        <v/>
      </c>
      <c r="L91" s="40" t="str">
        <f t="shared" si="17"/>
        <v/>
      </c>
      <c r="M91" s="24" t="str">
        <f t="shared" si="18"/>
        <v/>
      </c>
      <c r="P91" t="str">
        <f t="shared" si="19"/>
        <v/>
      </c>
      <c r="Q91" s="1" t="str">
        <f t="shared" si="20"/>
        <v>Unknown Character</v>
      </c>
      <c r="R91" t="str">
        <f t="shared" si="21"/>
        <v/>
      </c>
      <c r="S91" t="str">
        <f t="shared" si="15"/>
        <v/>
      </c>
      <c r="T91" t="str">
        <f t="shared" si="22"/>
        <v/>
      </c>
      <c r="U91" t="str">
        <f t="shared" si="23"/>
        <v/>
      </c>
      <c r="V91" t="str">
        <f t="shared" si="24"/>
        <v/>
      </c>
      <c r="W91" t="str">
        <f t="shared" si="25"/>
        <v/>
      </c>
      <c r="X91" t="str">
        <f t="shared" si="26"/>
        <v/>
      </c>
    </row>
    <row r="92" spans="3:24">
      <c r="C92" s="13" t="str">
        <f t="shared" si="27"/>
        <v/>
      </c>
      <c r="D92" s="40" t="str">
        <f t="shared" si="16"/>
        <v/>
      </c>
      <c r="L92" s="40" t="str">
        <f t="shared" si="17"/>
        <v/>
      </c>
      <c r="M92" s="24" t="str">
        <f t="shared" si="18"/>
        <v/>
      </c>
      <c r="P92" t="str">
        <f t="shared" si="19"/>
        <v/>
      </c>
      <c r="Q92" s="1" t="str">
        <f t="shared" si="20"/>
        <v>Unknown Character</v>
      </c>
      <c r="R92" t="str">
        <f t="shared" si="21"/>
        <v/>
      </c>
      <c r="S92" t="str">
        <f t="shared" si="15"/>
        <v/>
      </c>
      <c r="T92" t="str">
        <f t="shared" si="22"/>
        <v/>
      </c>
      <c r="U92" t="str">
        <f t="shared" si="23"/>
        <v/>
      </c>
      <c r="V92" t="str">
        <f t="shared" si="24"/>
        <v/>
      </c>
      <c r="W92" t="str">
        <f t="shared" si="25"/>
        <v/>
      </c>
      <c r="X92" t="str">
        <f t="shared" si="26"/>
        <v/>
      </c>
    </row>
    <row r="93" spans="3:24">
      <c r="C93" s="13" t="str">
        <f t="shared" si="27"/>
        <v/>
      </c>
      <c r="D93" s="40" t="str">
        <f t="shared" si="16"/>
        <v/>
      </c>
      <c r="L93" s="40" t="str">
        <f t="shared" si="17"/>
        <v/>
      </c>
      <c r="M93" s="24" t="str">
        <f t="shared" si="18"/>
        <v/>
      </c>
      <c r="P93" t="str">
        <f t="shared" si="19"/>
        <v/>
      </c>
      <c r="Q93" s="1" t="str">
        <f t="shared" si="20"/>
        <v>Unknown Character</v>
      </c>
      <c r="R93" t="str">
        <f t="shared" si="21"/>
        <v/>
      </c>
      <c r="S93" t="str">
        <f t="shared" si="15"/>
        <v/>
      </c>
      <c r="T93" t="str">
        <f t="shared" si="22"/>
        <v/>
      </c>
      <c r="U93" t="str">
        <f t="shared" si="23"/>
        <v/>
      </c>
      <c r="V93" t="str">
        <f t="shared" si="24"/>
        <v/>
      </c>
      <c r="W93" t="str">
        <f t="shared" si="25"/>
        <v/>
      </c>
      <c r="X93" t="str">
        <f t="shared" si="26"/>
        <v/>
      </c>
    </row>
    <row r="94" spans="3:24">
      <c r="C94" s="13" t="str">
        <f t="shared" si="27"/>
        <v/>
      </c>
      <c r="D94" s="40" t="str">
        <f t="shared" si="16"/>
        <v/>
      </c>
      <c r="L94" s="40" t="str">
        <f t="shared" si="17"/>
        <v/>
      </c>
      <c r="M94" s="24" t="str">
        <f t="shared" si="18"/>
        <v/>
      </c>
      <c r="P94" t="str">
        <f t="shared" si="19"/>
        <v/>
      </c>
      <c r="Q94" s="1" t="str">
        <f t="shared" si="20"/>
        <v>Unknown Character</v>
      </c>
      <c r="R94" t="str">
        <f t="shared" si="21"/>
        <v/>
      </c>
      <c r="S94" t="str">
        <f t="shared" si="15"/>
        <v/>
      </c>
      <c r="T94" t="str">
        <f t="shared" si="22"/>
        <v/>
      </c>
      <c r="U94" t="str">
        <f t="shared" si="23"/>
        <v/>
      </c>
      <c r="V94" t="str">
        <f t="shared" si="24"/>
        <v/>
      </c>
      <c r="W94" t="str">
        <f t="shared" si="25"/>
        <v/>
      </c>
      <c r="X94" t="str">
        <f t="shared" si="26"/>
        <v/>
      </c>
    </row>
    <row r="95" spans="3:24">
      <c r="C95" s="13" t="str">
        <f t="shared" si="27"/>
        <v/>
      </c>
      <c r="D95" s="40" t="str">
        <f t="shared" si="16"/>
        <v/>
      </c>
      <c r="L95" s="40" t="str">
        <f t="shared" si="17"/>
        <v/>
      </c>
      <c r="M95" s="24" t="str">
        <f t="shared" si="18"/>
        <v/>
      </c>
      <c r="P95" t="str">
        <f t="shared" si="19"/>
        <v/>
      </c>
      <c r="Q95" s="1" t="str">
        <f t="shared" si="20"/>
        <v>Unknown Character</v>
      </c>
      <c r="R95" t="str">
        <f t="shared" si="21"/>
        <v/>
      </c>
      <c r="S95" t="str">
        <f t="shared" si="15"/>
        <v/>
      </c>
      <c r="T95" t="str">
        <f t="shared" si="22"/>
        <v/>
      </c>
      <c r="U95" t="str">
        <f t="shared" si="23"/>
        <v/>
      </c>
      <c r="V95" t="str">
        <f t="shared" si="24"/>
        <v/>
      </c>
      <c r="W95" t="str">
        <f t="shared" si="25"/>
        <v/>
      </c>
      <c r="X95" t="str">
        <f t="shared" si="26"/>
        <v/>
      </c>
    </row>
    <row r="96" spans="3:24">
      <c r="C96" s="13" t="str">
        <f t="shared" si="27"/>
        <v/>
      </c>
      <c r="D96" s="40" t="str">
        <f t="shared" si="16"/>
        <v/>
      </c>
      <c r="L96" s="40" t="str">
        <f t="shared" si="17"/>
        <v/>
      </c>
      <c r="M96" s="24" t="str">
        <f t="shared" si="18"/>
        <v/>
      </c>
      <c r="P96" t="str">
        <f t="shared" si="19"/>
        <v/>
      </c>
      <c r="Q96" s="1" t="str">
        <f t="shared" si="20"/>
        <v>Unknown Character</v>
      </c>
      <c r="R96" t="str">
        <f t="shared" si="21"/>
        <v/>
      </c>
      <c r="S96" t="str">
        <f t="shared" si="15"/>
        <v/>
      </c>
      <c r="T96" t="str">
        <f t="shared" si="22"/>
        <v/>
      </c>
      <c r="U96" t="str">
        <f t="shared" si="23"/>
        <v/>
      </c>
      <c r="V96" t="str">
        <f t="shared" si="24"/>
        <v/>
      </c>
      <c r="W96" t="str">
        <f t="shared" si="25"/>
        <v/>
      </c>
      <c r="X96" t="str">
        <f t="shared" si="26"/>
        <v/>
      </c>
    </row>
    <row r="97" spans="3:24">
      <c r="C97" s="13" t="str">
        <f t="shared" si="27"/>
        <v/>
      </c>
      <c r="D97" s="40" t="str">
        <f t="shared" si="16"/>
        <v/>
      </c>
      <c r="L97" s="40" t="str">
        <f t="shared" si="17"/>
        <v/>
      </c>
      <c r="M97" s="24" t="str">
        <f t="shared" si="18"/>
        <v/>
      </c>
      <c r="P97" t="str">
        <f t="shared" si="19"/>
        <v/>
      </c>
      <c r="Q97" s="1" t="str">
        <f t="shared" si="20"/>
        <v>Unknown Character</v>
      </c>
      <c r="R97" t="str">
        <f t="shared" si="21"/>
        <v/>
      </c>
      <c r="S97" t="str">
        <f t="shared" si="15"/>
        <v/>
      </c>
      <c r="T97" t="str">
        <f t="shared" si="22"/>
        <v/>
      </c>
      <c r="U97" t="str">
        <f t="shared" si="23"/>
        <v/>
      </c>
      <c r="V97" t="str">
        <f t="shared" si="24"/>
        <v/>
      </c>
      <c r="W97" t="str">
        <f t="shared" si="25"/>
        <v/>
      </c>
      <c r="X97" t="str">
        <f t="shared" si="26"/>
        <v/>
      </c>
    </row>
    <row r="98" spans="3:24">
      <c r="C98" s="13" t="str">
        <f t="shared" si="27"/>
        <v/>
      </c>
      <c r="D98" s="40" t="str">
        <f t="shared" si="16"/>
        <v/>
      </c>
      <c r="L98" s="40" t="str">
        <f t="shared" si="17"/>
        <v/>
      </c>
      <c r="M98" s="24" t="str">
        <f t="shared" si="18"/>
        <v/>
      </c>
      <c r="P98" t="str">
        <f t="shared" si="19"/>
        <v/>
      </c>
      <c r="Q98" s="1" t="str">
        <f t="shared" si="20"/>
        <v>Unknown Character</v>
      </c>
      <c r="R98" t="str">
        <f t="shared" si="21"/>
        <v/>
      </c>
      <c r="S98" t="str">
        <f t="shared" si="15"/>
        <v/>
      </c>
      <c r="T98" t="str">
        <f t="shared" si="22"/>
        <v/>
      </c>
      <c r="U98" t="str">
        <f t="shared" si="23"/>
        <v/>
      </c>
      <c r="V98" t="str">
        <f t="shared" si="24"/>
        <v/>
      </c>
      <c r="W98" t="str">
        <f t="shared" si="25"/>
        <v/>
      </c>
      <c r="X98" t="str">
        <f t="shared" si="26"/>
        <v/>
      </c>
    </row>
    <row r="99" spans="3:24">
      <c r="C99" s="13" t="str">
        <f t="shared" si="27"/>
        <v/>
      </c>
      <c r="D99" s="40" t="str">
        <f t="shared" si="16"/>
        <v/>
      </c>
      <c r="L99" s="40" t="str">
        <f t="shared" si="17"/>
        <v/>
      </c>
      <c r="M99" s="24" t="str">
        <f t="shared" si="18"/>
        <v/>
      </c>
      <c r="P99" t="str">
        <f t="shared" si="19"/>
        <v/>
      </c>
      <c r="Q99" s="1" t="str">
        <f t="shared" si="20"/>
        <v>Unknown Character</v>
      </c>
      <c r="R99" t="str">
        <f t="shared" si="21"/>
        <v/>
      </c>
      <c r="S99" t="str">
        <f t="shared" si="15"/>
        <v/>
      </c>
      <c r="T99" t="str">
        <f t="shared" si="22"/>
        <v/>
      </c>
      <c r="U99" t="str">
        <f t="shared" si="23"/>
        <v/>
      </c>
      <c r="V99" t="str">
        <f t="shared" si="24"/>
        <v/>
      </c>
      <c r="W99" t="str">
        <f t="shared" si="25"/>
        <v/>
      </c>
      <c r="X99" t="str">
        <f t="shared" si="26"/>
        <v/>
      </c>
    </row>
    <row r="100" spans="3:24">
      <c r="C100" s="13" t="str">
        <f t="shared" si="27"/>
        <v/>
      </c>
      <c r="D100" s="40" t="str">
        <f t="shared" si="16"/>
        <v/>
      </c>
      <c r="L100" s="40" t="str">
        <f t="shared" si="17"/>
        <v/>
      </c>
      <c r="M100" s="24" t="str">
        <f t="shared" si="18"/>
        <v/>
      </c>
      <c r="P100" t="str">
        <f t="shared" si="19"/>
        <v/>
      </c>
      <c r="Q100" s="1" t="str">
        <f t="shared" si="20"/>
        <v>Unknown Character</v>
      </c>
      <c r="R100" t="str">
        <f t="shared" si="21"/>
        <v/>
      </c>
      <c r="S100" t="str">
        <f t="shared" si="15"/>
        <v/>
      </c>
      <c r="T100" t="str">
        <f t="shared" si="22"/>
        <v/>
      </c>
      <c r="U100" t="str">
        <f t="shared" si="23"/>
        <v/>
      </c>
      <c r="V100" t="str">
        <f t="shared" si="24"/>
        <v/>
      </c>
      <c r="W100" t="str">
        <f t="shared" si="25"/>
        <v/>
      </c>
      <c r="X100" t="str">
        <f t="shared" si="26"/>
        <v/>
      </c>
    </row>
    <row r="101" spans="3:24">
      <c r="C101" s="13" t="str">
        <f t="shared" si="27"/>
        <v/>
      </c>
      <c r="D101" s="40" t="str">
        <f t="shared" si="16"/>
        <v/>
      </c>
      <c r="L101" s="40" t="str">
        <f t="shared" si="17"/>
        <v/>
      </c>
      <c r="M101" s="24" t="str">
        <f t="shared" si="18"/>
        <v/>
      </c>
      <c r="P101" t="str">
        <f t="shared" si="19"/>
        <v/>
      </c>
      <c r="Q101" s="1" t="str">
        <f t="shared" si="20"/>
        <v>Unknown Character</v>
      </c>
      <c r="R101" t="str">
        <f t="shared" si="21"/>
        <v/>
      </c>
      <c r="S101" t="str">
        <f t="shared" si="15"/>
        <v/>
      </c>
      <c r="T101" t="str">
        <f t="shared" si="22"/>
        <v/>
      </c>
      <c r="U101" t="str">
        <f t="shared" si="23"/>
        <v/>
      </c>
      <c r="V101" t="str">
        <f t="shared" si="24"/>
        <v/>
      </c>
      <c r="W101" t="str">
        <f t="shared" si="25"/>
        <v/>
      </c>
      <c r="X101" t="str">
        <f t="shared" si="26"/>
        <v/>
      </c>
    </row>
    <row r="102" spans="3:24">
      <c r="C102" s="13" t="str">
        <f t="shared" si="27"/>
        <v/>
      </c>
      <c r="D102" s="40" t="str">
        <f t="shared" si="16"/>
        <v/>
      </c>
      <c r="L102" s="40" t="str">
        <f t="shared" si="17"/>
        <v/>
      </c>
      <c r="M102" s="24" t="str">
        <f t="shared" si="18"/>
        <v/>
      </c>
      <c r="P102" t="str">
        <f t="shared" si="19"/>
        <v/>
      </c>
      <c r="Q102" s="1" t="str">
        <f t="shared" si="20"/>
        <v>Unknown Character</v>
      </c>
      <c r="R102" t="str">
        <f t="shared" si="21"/>
        <v/>
      </c>
      <c r="S102" t="str">
        <f t="shared" si="15"/>
        <v/>
      </c>
      <c r="T102" t="str">
        <f t="shared" si="22"/>
        <v/>
      </c>
      <c r="U102" t="str">
        <f t="shared" si="23"/>
        <v/>
      </c>
      <c r="V102" t="str">
        <f t="shared" si="24"/>
        <v/>
      </c>
      <c r="W102" t="str">
        <f t="shared" si="25"/>
        <v/>
      </c>
      <c r="X102" t="str">
        <f t="shared" si="26"/>
        <v/>
      </c>
    </row>
    <row r="103" spans="3:24">
      <c r="C103" s="13" t="str">
        <f t="shared" si="27"/>
        <v/>
      </c>
      <c r="D103" s="40" t="str">
        <f t="shared" si="16"/>
        <v/>
      </c>
      <c r="L103" s="40" t="str">
        <f t="shared" si="17"/>
        <v/>
      </c>
      <c r="M103" s="24" t="str">
        <f t="shared" si="18"/>
        <v/>
      </c>
      <c r="P103" t="str">
        <f t="shared" si="19"/>
        <v/>
      </c>
      <c r="Q103" s="1" t="str">
        <f t="shared" si="20"/>
        <v>Unknown Character</v>
      </c>
      <c r="R103" t="str">
        <f t="shared" si="21"/>
        <v/>
      </c>
      <c r="S103" t="str">
        <f t="shared" si="15"/>
        <v/>
      </c>
      <c r="T103" t="str">
        <f t="shared" si="22"/>
        <v/>
      </c>
      <c r="U103" t="str">
        <f t="shared" si="23"/>
        <v/>
      </c>
      <c r="V103" t="str">
        <f t="shared" si="24"/>
        <v/>
      </c>
      <c r="W103" t="str">
        <f t="shared" si="25"/>
        <v/>
      </c>
      <c r="X103" t="str">
        <f t="shared" si="26"/>
        <v/>
      </c>
    </row>
    <row r="104" spans="3:24">
      <c r="C104" s="13" t="str">
        <f t="shared" si="27"/>
        <v/>
      </c>
      <c r="D104" s="40" t="str">
        <f t="shared" si="16"/>
        <v/>
      </c>
      <c r="L104" s="40" t="str">
        <f t="shared" si="17"/>
        <v/>
      </c>
      <c r="M104" s="24" t="str">
        <f t="shared" si="18"/>
        <v/>
      </c>
      <c r="P104" t="str">
        <f t="shared" si="19"/>
        <v/>
      </c>
      <c r="Q104" s="1" t="str">
        <f t="shared" si="20"/>
        <v>Unknown Character</v>
      </c>
      <c r="R104" t="str">
        <f t="shared" si="21"/>
        <v/>
      </c>
      <c r="S104" t="str">
        <f t="shared" si="15"/>
        <v/>
      </c>
      <c r="T104" t="str">
        <f t="shared" si="22"/>
        <v/>
      </c>
      <c r="U104" t="str">
        <f t="shared" si="23"/>
        <v/>
      </c>
      <c r="V104" t="str">
        <f t="shared" si="24"/>
        <v/>
      </c>
      <c r="W104" t="str">
        <f t="shared" si="25"/>
        <v/>
      </c>
      <c r="X104" t="str">
        <f t="shared" si="26"/>
        <v/>
      </c>
    </row>
    <row r="105" spans="3:24">
      <c r="C105" s="13" t="str">
        <f t="shared" si="27"/>
        <v/>
      </c>
      <c r="D105" s="40" t="str">
        <f t="shared" si="16"/>
        <v/>
      </c>
      <c r="L105" s="40" t="str">
        <f t="shared" si="17"/>
        <v/>
      </c>
      <c r="M105" s="24" t="str">
        <f t="shared" si="18"/>
        <v/>
      </c>
      <c r="P105" t="str">
        <f t="shared" si="19"/>
        <v/>
      </c>
      <c r="Q105" s="1" t="str">
        <f t="shared" si="20"/>
        <v>Unknown Character</v>
      </c>
      <c r="R105" t="str">
        <f t="shared" si="21"/>
        <v/>
      </c>
      <c r="S105" t="str">
        <f t="shared" si="15"/>
        <v/>
      </c>
      <c r="T105" t="str">
        <f t="shared" si="22"/>
        <v/>
      </c>
      <c r="U105" t="str">
        <f t="shared" si="23"/>
        <v/>
      </c>
      <c r="V105" t="str">
        <f t="shared" si="24"/>
        <v/>
      </c>
      <c r="W105" t="str">
        <f t="shared" si="25"/>
        <v/>
      </c>
      <c r="X105" t="str">
        <f t="shared" si="26"/>
        <v/>
      </c>
    </row>
    <row r="106" spans="3:24">
      <c r="C106" s="13" t="str">
        <f t="shared" si="27"/>
        <v/>
      </c>
      <c r="D106" s="40" t="str">
        <f t="shared" si="16"/>
        <v/>
      </c>
      <c r="L106" s="40" t="str">
        <f t="shared" si="17"/>
        <v/>
      </c>
      <c r="M106" s="24" t="str">
        <f t="shared" si="18"/>
        <v/>
      </c>
      <c r="P106" t="str">
        <f t="shared" si="19"/>
        <v/>
      </c>
      <c r="Q106" s="1" t="str">
        <f t="shared" si="20"/>
        <v>Unknown Character</v>
      </c>
      <c r="R106" t="str">
        <f t="shared" si="21"/>
        <v/>
      </c>
      <c r="S106" t="str">
        <f t="shared" si="15"/>
        <v/>
      </c>
      <c r="T106" t="str">
        <f t="shared" si="22"/>
        <v/>
      </c>
      <c r="U106" t="str">
        <f t="shared" si="23"/>
        <v/>
      </c>
      <c r="V106" t="str">
        <f t="shared" si="24"/>
        <v/>
      </c>
      <c r="W106" t="str">
        <f t="shared" si="25"/>
        <v/>
      </c>
      <c r="X106" t="str">
        <f t="shared" si="26"/>
        <v/>
      </c>
    </row>
    <row r="107" spans="3:24">
      <c r="C107" s="13" t="str">
        <f t="shared" si="27"/>
        <v/>
      </c>
      <c r="D107" s="40" t="str">
        <f t="shared" si="16"/>
        <v/>
      </c>
      <c r="L107" s="40" t="str">
        <f t="shared" si="17"/>
        <v/>
      </c>
      <c r="M107" s="24" t="str">
        <f t="shared" si="18"/>
        <v/>
      </c>
      <c r="P107" t="str">
        <f t="shared" si="19"/>
        <v/>
      </c>
      <c r="Q107" s="1" t="str">
        <f t="shared" si="20"/>
        <v>Unknown Character</v>
      </c>
      <c r="R107" t="str">
        <f t="shared" si="21"/>
        <v/>
      </c>
      <c r="S107" t="str">
        <f t="shared" si="15"/>
        <v/>
      </c>
      <c r="T107" t="str">
        <f t="shared" si="22"/>
        <v/>
      </c>
      <c r="U107" t="str">
        <f t="shared" si="23"/>
        <v/>
      </c>
      <c r="V107" t="str">
        <f t="shared" si="24"/>
        <v/>
      </c>
      <c r="W107" t="str">
        <f t="shared" si="25"/>
        <v/>
      </c>
      <c r="X107" t="str">
        <f t="shared" si="26"/>
        <v/>
      </c>
    </row>
    <row r="108" spans="3:24">
      <c r="C108" s="13" t="str">
        <f t="shared" si="27"/>
        <v/>
      </c>
      <c r="D108" s="40" t="str">
        <f t="shared" si="16"/>
        <v/>
      </c>
      <c r="L108" s="40" t="str">
        <f t="shared" si="17"/>
        <v/>
      </c>
      <c r="M108" s="24" t="str">
        <f t="shared" si="18"/>
        <v/>
      </c>
      <c r="P108" t="str">
        <f t="shared" si="19"/>
        <v/>
      </c>
      <c r="Q108" s="1" t="str">
        <f t="shared" si="20"/>
        <v>Unknown Character</v>
      </c>
      <c r="R108" t="str">
        <f t="shared" si="21"/>
        <v/>
      </c>
      <c r="S108" t="str">
        <f t="shared" si="15"/>
        <v/>
      </c>
      <c r="T108" t="str">
        <f t="shared" si="22"/>
        <v/>
      </c>
      <c r="U108" t="str">
        <f t="shared" si="23"/>
        <v/>
      </c>
      <c r="V108" t="str">
        <f t="shared" si="24"/>
        <v/>
      </c>
      <c r="W108" t="str">
        <f t="shared" si="25"/>
        <v/>
      </c>
      <c r="X108" t="str">
        <f t="shared" si="26"/>
        <v/>
      </c>
    </row>
    <row r="109" spans="3:24">
      <c r="C109" s="13" t="str">
        <f t="shared" si="27"/>
        <v/>
      </c>
      <c r="D109" s="40" t="str">
        <f t="shared" si="16"/>
        <v/>
      </c>
      <c r="L109" s="40" t="str">
        <f t="shared" si="17"/>
        <v/>
      </c>
      <c r="M109" s="24" t="str">
        <f t="shared" si="18"/>
        <v/>
      </c>
      <c r="P109" t="str">
        <f t="shared" si="19"/>
        <v/>
      </c>
      <c r="Q109" s="1" t="str">
        <f t="shared" si="20"/>
        <v>Unknown Character</v>
      </c>
      <c r="R109" t="str">
        <f t="shared" si="21"/>
        <v/>
      </c>
      <c r="S109" t="str">
        <f t="shared" si="15"/>
        <v/>
      </c>
      <c r="T109" t="str">
        <f t="shared" si="22"/>
        <v/>
      </c>
      <c r="U109" t="str">
        <f t="shared" si="23"/>
        <v/>
      </c>
      <c r="V109" t="str">
        <f t="shared" si="24"/>
        <v/>
      </c>
      <c r="W109" t="str">
        <f t="shared" si="25"/>
        <v/>
      </c>
      <c r="X109" t="str">
        <f t="shared" si="26"/>
        <v/>
      </c>
    </row>
    <row r="110" spans="3:24">
      <c r="C110" s="13" t="str">
        <f t="shared" si="27"/>
        <v/>
      </c>
      <c r="D110" s="40" t="str">
        <f t="shared" si="16"/>
        <v/>
      </c>
      <c r="L110" s="40" t="str">
        <f t="shared" si="17"/>
        <v/>
      </c>
      <c r="M110" s="24" t="str">
        <f t="shared" si="18"/>
        <v/>
      </c>
      <c r="P110" t="str">
        <f t="shared" si="19"/>
        <v/>
      </c>
      <c r="Q110" s="1" t="str">
        <f t="shared" si="20"/>
        <v>Unknown Character</v>
      </c>
      <c r="R110" t="str">
        <f t="shared" si="21"/>
        <v/>
      </c>
      <c r="S110" t="str">
        <f t="shared" si="15"/>
        <v/>
      </c>
      <c r="T110" t="str">
        <f t="shared" si="22"/>
        <v/>
      </c>
      <c r="U110" t="str">
        <f t="shared" si="23"/>
        <v/>
      </c>
      <c r="V110" t="str">
        <f t="shared" si="24"/>
        <v/>
      </c>
      <c r="W110" t="str">
        <f t="shared" si="25"/>
        <v/>
      </c>
      <c r="X110" t="str">
        <f t="shared" si="26"/>
        <v/>
      </c>
    </row>
    <row r="111" spans="3:24">
      <c r="C111" s="13" t="str">
        <f t="shared" si="27"/>
        <v/>
      </c>
      <c r="D111" s="40" t="str">
        <f t="shared" si="16"/>
        <v/>
      </c>
      <c r="L111" s="40" t="str">
        <f t="shared" si="17"/>
        <v/>
      </c>
      <c r="M111" s="24" t="str">
        <f t="shared" si="18"/>
        <v/>
      </c>
      <c r="P111" t="str">
        <f t="shared" si="19"/>
        <v/>
      </c>
      <c r="Q111" s="1" t="str">
        <f t="shared" si="20"/>
        <v>Unknown Character</v>
      </c>
      <c r="R111" t="str">
        <f t="shared" si="21"/>
        <v/>
      </c>
      <c r="S111" t="str">
        <f t="shared" si="15"/>
        <v/>
      </c>
      <c r="T111" t="str">
        <f t="shared" si="22"/>
        <v/>
      </c>
      <c r="U111" t="str">
        <f t="shared" si="23"/>
        <v/>
      </c>
      <c r="V111" t="str">
        <f t="shared" si="24"/>
        <v/>
      </c>
      <c r="W111" t="str">
        <f t="shared" si="25"/>
        <v/>
      </c>
      <c r="X111" t="str">
        <f t="shared" si="26"/>
        <v/>
      </c>
    </row>
    <row r="112" spans="3:24">
      <c r="C112" s="13" t="str">
        <f t="shared" si="27"/>
        <v/>
      </c>
      <c r="D112" s="40" t="str">
        <f t="shared" si="16"/>
        <v/>
      </c>
      <c r="L112" s="40" t="str">
        <f t="shared" si="17"/>
        <v/>
      </c>
      <c r="M112" s="24" t="str">
        <f t="shared" si="18"/>
        <v/>
      </c>
      <c r="P112" t="str">
        <f t="shared" si="19"/>
        <v/>
      </c>
      <c r="Q112" s="1" t="str">
        <f t="shared" si="20"/>
        <v>Unknown Character</v>
      </c>
      <c r="R112" t="str">
        <f t="shared" si="21"/>
        <v/>
      </c>
      <c r="S112" t="str">
        <f t="shared" si="15"/>
        <v/>
      </c>
      <c r="T112" t="str">
        <f t="shared" si="22"/>
        <v/>
      </c>
      <c r="U112" t="str">
        <f t="shared" si="23"/>
        <v/>
      </c>
      <c r="V112" t="str">
        <f t="shared" si="24"/>
        <v/>
      </c>
      <c r="W112" t="str">
        <f t="shared" si="25"/>
        <v/>
      </c>
      <c r="X112" t="str">
        <f t="shared" si="26"/>
        <v/>
      </c>
    </row>
    <row r="113" spans="3:24">
      <c r="C113" s="13" t="str">
        <f t="shared" si="27"/>
        <v/>
      </c>
      <c r="D113" s="40" t="str">
        <f t="shared" si="16"/>
        <v/>
      </c>
      <c r="L113" s="40" t="str">
        <f t="shared" si="17"/>
        <v/>
      </c>
      <c r="M113" s="24" t="str">
        <f t="shared" si="18"/>
        <v/>
      </c>
      <c r="P113" t="str">
        <f t="shared" si="19"/>
        <v/>
      </c>
      <c r="Q113" s="1" t="str">
        <f t="shared" si="20"/>
        <v>Unknown Character</v>
      </c>
      <c r="R113" t="str">
        <f t="shared" si="21"/>
        <v/>
      </c>
      <c r="S113" t="str">
        <f t="shared" si="15"/>
        <v/>
      </c>
      <c r="T113" t="str">
        <f t="shared" si="22"/>
        <v/>
      </c>
      <c r="U113" t="str">
        <f t="shared" si="23"/>
        <v/>
      </c>
      <c r="V113" t="str">
        <f t="shared" si="24"/>
        <v/>
      </c>
      <c r="W113" t="str">
        <f t="shared" si="25"/>
        <v/>
      </c>
      <c r="X113" t="str">
        <f t="shared" si="26"/>
        <v/>
      </c>
    </row>
    <row r="114" spans="3:24">
      <c r="C114" s="13" t="str">
        <f t="shared" si="27"/>
        <v/>
      </c>
      <c r="D114" s="40" t="str">
        <f t="shared" si="16"/>
        <v/>
      </c>
      <c r="L114" s="40" t="str">
        <f t="shared" si="17"/>
        <v/>
      </c>
      <c r="M114" s="24" t="str">
        <f t="shared" si="18"/>
        <v/>
      </c>
      <c r="P114" t="str">
        <f t="shared" si="19"/>
        <v/>
      </c>
      <c r="Q114" s="1" t="str">
        <f t="shared" si="20"/>
        <v>Unknown Character</v>
      </c>
      <c r="R114" t="str">
        <f t="shared" si="21"/>
        <v/>
      </c>
      <c r="S114" t="str">
        <f t="shared" si="15"/>
        <v/>
      </c>
      <c r="T114" t="str">
        <f t="shared" si="22"/>
        <v/>
      </c>
      <c r="U114" t="str">
        <f t="shared" si="23"/>
        <v/>
      </c>
      <c r="V114" t="str">
        <f t="shared" si="24"/>
        <v/>
      </c>
      <c r="W114" t="str">
        <f t="shared" si="25"/>
        <v/>
      </c>
      <c r="X114" t="str">
        <f t="shared" si="26"/>
        <v/>
      </c>
    </row>
    <row r="115" spans="3:24">
      <c r="C115" s="13" t="str">
        <f t="shared" si="27"/>
        <v/>
      </c>
      <c r="D115" s="40" t="str">
        <f t="shared" si="16"/>
        <v/>
      </c>
      <c r="L115" s="40" t="str">
        <f t="shared" si="17"/>
        <v/>
      </c>
      <c r="M115" s="24" t="str">
        <f t="shared" si="18"/>
        <v/>
      </c>
      <c r="P115" t="str">
        <f t="shared" si="19"/>
        <v/>
      </c>
      <c r="Q115" s="1" t="str">
        <f t="shared" si="20"/>
        <v>Unknown Character</v>
      </c>
      <c r="R115" t="str">
        <f t="shared" si="21"/>
        <v/>
      </c>
      <c r="S115" t="str">
        <f t="shared" si="15"/>
        <v/>
      </c>
      <c r="T115" t="str">
        <f t="shared" si="22"/>
        <v/>
      </c>
      <c r="U115" t="str">
        <f t="shared" si="23"/>
        <v/>
      </c>
      <c r="V115" t="str">
        <f t="shared" si="24"/>
        <v/>
      </c>
      <c r="W115" t="str">
        <f t="shared" si="25"/>
        <v/>
      </c>
      <c r="X115" t="str">
        <f t="shared" si="26"/>
        <v/>
      </c>
    </row>
    <row r="116" spans="3:24">
      <c r="C116" s="13" t="str">
        <f t="shared" si="27"/>
        <v/>
      </c>
      <c r="D116" s="40" t="str">
        <f t="shared" si="16"/>
        <v/>
      </c>
      <c r="L116" s="40" t="str">
        <f t="shared" si="17"/>
        <v/>
      </c>
      <c r="M116" s="24" t="str">
        <f t="shared" si="18"/>
        <v/>
      </c>
      <c r="P116" t="str">
        <f t="shared" si="19"/>
        <v/>
      </c>
      <c r="Q116" s="1" t="str">
        <f t="shared" si="20"/>
        <v>Unknown Character</v>
      </c>
      <c r="R116" t="str">
        <f t="shared" si="21"/>
        <v/>
      </c>
      <c r="S116" t="str">
        <f t="shared" si="15"/>
        <v/>
      </c>
      <c r="T116" t="str">
        <f t="shared" si="22"/>
        <v/>
      </c>
      <c r="U116" t="str">
        <f t="shared" si="23"/>
        <v/>
      </c>
      <c r="V116" t="str">
        <f t="shared" si="24"/>
        <v/>
      </c>
      <c r="W116" t="str">
        <f t="shared" si="25"/>
        <v/>
      </c>
      <c r="X116" t="str">
        <f t="shared" si="26"/>
        <v/>
      </c>
    </row>
    <row r="117" spans="3:24">
      <c r="C117" s="13" t="str">
        <f t="shared" si="27"/>
        <v/>
      </c>
      <c r="D117" s="40" t="str">
        <f t="shared" si="16"/>
        <v/>
      </c>
      <c r="L117" s="40" t="str">
        <f t="shared" si="17"/>
        <v/>
      </c>
      <c r="M117" s="24" t="str">
        <f t="shared" si="18"/>
        <v/>
      </c>
      <c r="P117" t="str">
        <f t="shared" si="19"/>
        <v/>
      </c>
      <c r="Q117" s="1" t="str">
        <f t="shared" si="20"/>
        <v>Unknown Character</v>
      </c>
      <c r="R117" t="str">
        <f t="shared" si="21"/>
        <v/>
      </c>
      <c r="S117" t="str">
        <f t="shared" si="15"/>
        <v/>
      </c>
      <c r="T117" t="str">
        <f t="shared" si="22"/>
        <v/>
      </c>
      <c r="U117" t="str">
        <f t="shared" si="23"/>
        <v/>
      </c>
      <c r="V117" t="str">
        <f t="shared" si="24"/>
        <v/>
      </c>
      <c r="W117" t="str">
        <f t="shared" si="25"/>
        <v/>
      </c>
      <c r="X117" t="str">
        <f t="shared" si="26"/>
        <v/>
      </c>
    </row>
    <row r="118" spans="3:24">
      <c r="C118" s="13" t="str">
        <f t="shared" si="27"/>
        <v/>
      </c>
      <c r="D118" s="40" t="str">
        <f t="shared" si="16"/>
        <v/>
      </c>
      <c r="L118" s="40" t="str">
        <f t="shared" si="17"/>
        <v/>
      </c>
      <c r="M118" s="24" t="str">
        <f t="shared" si="18"/>
        <v/>
      </c>
      <c r="P118" t="str">
        <f t="shared" si="19"/>
        <v/>
      </c>
      <c r="Q118" s="1" t="str">
        <f t="shared" si="20"/>
        <v>Unknown Character</v>
      </c>
      <c r="R118" t="str">
        <f t="shared" si="21"/>
        <v/>
      </c>
      <c r="S118" t="str">
        <f t="shared" si="15"/>
        <v/>
      </c>
      <c r="T118" t="str">
        <f t="shared" si="22"/>
        <v/>
      </c>
      <c r="U118" t="str">
        <f t="shared" si="23"/>
        <v/>
      </c>
      <c r="V118" t="str">
        <f t="shared" si="24"/>
        <v/>
      </c>
      <c r="W118" t="str">
        <f t="shared" si="25"/>
        <v/>
      </c>
      <c r="X118" t="str">
        <f t="shared" si="26"/>
        <v/>
      </c>
    </row>
    <row r="119" spans="3:24">
      <c r="C119" s="13" t="str">
        <f t="shared" si="27"/>
        <v/>
      </c>
      <c r="D119" s="40" t="str">
        <f t="shared" si="16"/>
        <v/>
      </c>
      <c r="L119" s="40" t="str">
        <f t="shared" si="17"/>
        <v/>
      </c>
      <c r="M119" s="24" t="str">
        <f t="shared" si="18"/>
        <v/>
      </c>
      <c r="P119" t="str">
        <f t="shared" si="19"/>
        <v/>
      </c>
      <c r="Q119" s="1" t="str">
        <f t="shared" si="20"/>
        <v>Unknown Character</v>
      </c>
      <c r="R119" t="str">
        <f t="shared" si="21"/>
        <v/>
      </c>
      <c r="S119" t="str">
        <f t="shared" si="15"/>
        <v/>
      </c>
      <c r="T119" t="str">
        <f t="shared" si="22"/>
        <v/>
      </c>
      <c r="U119" t="str">
        <f t="shared" si="23"/>
        <v/>
      </c>
      <c r="V119" t="str">
        <f t="shared" si="24"/>
        <v/>
      </c>
      <c r="W119" t="str">
        <f t="shared" si="25"/>
        <v/>
      </c>
      <c r="X119" t="str">
        <f t="shared" si="26"/>
        <v/>
      </c>
    </row>
    <row r="120" spans="3:24">
      <c r="C120" s="13" t="str">
        <f t="shared" si="27"/>
        <v/>
      </c>
      <c r="D120" s="40" t="str">
        <f t="shared" si="16"/>
        <v/>
      </c>
      <c r="L120" s="40" t="str">
        <f t="shared" si="17"/>
        <v/>
      </c>
      <c r="M120" s="24" t="str">
        <f t="shared" si="18"/>
        <v/>
      </c>
      <c r="P120" t="str">
        <f t="shared" si="19"/>
        <v/>
      </c>
      <c r="Q120" s="1" t="str">
        <f t="shared" si="20"/>
        <v>Unknown Character</v>
      </c>
      <c r="R120" t="str">
        <f t="shared" si="21"/>
        <v/>
      </c>
      <c r="S120" t="str">
        <f t="shared" si="15"/>
        <v/>
      </c>
      <c r="T120" t="str">
        <f t="shared" si="22"/>
        <v/>
      </c>
      <c r="U120" t="str">
        <f t="shared" si="23"/>
        <v/>
      </c>
      <c r="V120" t="str">
        <f t="shared" si="24"/>
        <v/>
      </c>
      <c r="W120" t="str">
        <f t="shared" si="25"/>
        <v/>
      </c>
      <c r="X120" t="str">
        <f t="shared" si="26"/>
        <v/>
      </c>
    </row>
    <row r="121" spans="3:24">
      <c r="C121" s="13" t="str">
        <f t="shared" si="27"/>
        <v/>
      </c>
      <c r="D121" s="40" t="str">
        <f t="shared" si="16"/>
        <v/>
      </c>
      <c r="L121" s="40" t="str">
        <f t="shared" si="17"/>
        <v/>
      </c>
      <c r="M121" s="24" t="str">
        <f t="shared" si="18"/>
        <v/>
      </c>
      <c r="P121" t="str">
        <f t="shared" si="19"/>
        <v/>
      </c>
      <c r="Q121" s="1" t="str">
        <f t="shared" si="20"/>
        <v>Unknown Character</v>
      </c>
      <c r="R121" t="str">
        <f t="shared" si="21"/>
        <v/>
      </c>
      <c r="S121" t="str">
        <f t="shared" si="15"/>
        <v/>
      </c>
      <c r="T121" t="str">
        <f t="shared" si="22"/>
        <v/>
      </c>
      <c r="U121" t="str">
        <f t="shared" si="23"/>
        <v/>
      </c>
      <c r="V121" t="str">
        <f t="shared" si="24"/>
        <v/>
      </c>
      <c r="W121" t="str">
        <f t="shared" si="25"/>
        <v/>
      </c>
      <c r="X121" t="str">
        <f t="shared" si="26"/>
        <v/>
      </c>
    </row>
    <row r="122" spans="3:24">
      <c r="C122" s="13" t="str">
        <f t="shared" si="27"/>
        <v/>
      </c>
      <c r="D122" s="40" t="str">
        <f t="shared" si="16"/>
        <v/>
      </c>
      <c r="L122" s="40" t="str">
        <f t="shared" si="17"/>
        <v/>
      </c>
      <c r="M122" s="24" t="str">
        <f t="shared" si="18"/>
        <v/>
      </c>
      <c r="P122" t="str">
        <f t="shared" si="19"/>
        <v/>
      </c>
      <c r="Q122" s="1" t="str">
        <f t="shared" si="20"/>
        <v>Unknown Character</v>
      </c>
      <c r="R122" t="str">
        <f t="shared" si="21"/>
        <v/>
      </c>
      <c r="S122" t="str">
        <f t="shared" si="15"/>
        <v/>
      </c>
      <c r="T122" t="str">
        <f t="shared" si="22"/>
        <v/>
      </c>
      <c r="U122" t="str">
        <f t="shared" si="23"/>
        <v/>
      </c>
      <c r="V122" t="str">
        <f t="shared" si="24"/>
        <v/>
      </c>
      <c r="W122" t="str">
        <f t="shared" si="25"/>
        <v/>
      </c>
      <c r="X122" t="str">
        <f t="shared" si="26"/>
        <v/>
      </c>
    </row>
    <row r="123" spans="3:24">
      <c r="C123" s="13" t="str">
        <f t="shared" si="27"/>
        <v/>
      </c>
      <c r="D123" s="40" t="str">
        <f t="shared" si="16"/>
        <v/>
      </c>
      <c r="L123" s="40" t="str">
        <f t="shared" si="17"/>
        <v/>
      </c>
      <c r="M123" s="24" t="str">
        <f t="shared" si="18"/>
        <v/>
      </c>
      <c r="P123" t="str">
        <f t="shared" si="19"/>
        <v/>
      </c>
      <c r="Q123" s="1" t="str">
        <f t="shared" si="20"/>
        <v>Unknown Character</v>
      </c>
      <c r="R123" t="str">
        <f t="shared" si="21"/>
        <v/>
      </c>
      <c r="S123" t="str">
        <f t="shared" si="15"/>
        <v/>
      </c>
      <c r="T123" t="str">
        <f t="shared" si="22"/>
        <v/>
      </c>
      <c r="U123" t="str">
        <f t="shared" si="23"/>
        <v/>
      </c>
      <c r="V123" t="str">
        <f t="shared" si="24"/>
        <v/>
      </c>
      <c r="W123" t="str">
        <f t="shared" si="25"/>
        <v/>
      </c>
      <c r="X123" t="str">
        <f t="shared" si="26"/>
        <v/>
      </c>
    </row>
    <row r="124" spans="3:24">
      <c r="C124" s="13" t="str">
        <f t="shared" si="27"/>
        <v/>
      </c>
      <c r="D124" s="40" t="str">
        <f t="shared" si="16"/>
        <v/>
      </c>
      <c r="L124" s="40" t="str">
        <f t="shared" si="17"/>
        <v/>
      </c>
      <c r="M124" s="24" t="str">
        <f t="shared" si="18"/>
        <v/>
      </c>
      <c r="P124" t="str">
        <f t="shared" si="19"/>
        <v/>
      </c>
      <c r="Q124" s="1" t="str">
        <f t="shared" si="20"/>
        <v>Unknown Character</v>
      </c>
      <c r="R124" t="str">
        <f t="shared" si="21"/>
        <v/>
      </c>
      <c r="S124" t="str">
        <f t="shared" si="15"/>
        <v/>
      </c>
      <c r="T124" t="str">
        <f t="shared" si="22"/>
        <v/>
      </c>
      <c r="U124" t="str">
        <f t="shared" si="23"/>
        <v/>
      </c>
      <c r="V124" t="str">
        <f t="shared" si="24"/>
        <v/>
      </c>
      <c r="W124" t="str">
        <f t="shared" si="25"/>
        <v/>
      </c>
      <c r="X124" t="str">
        <f t="shared" si="26"/>
        <v/>
      </c>
    </row>
    <row r="125" spans="3:24">
      <c r="C125" s="13" t="str">
        <f t="shared" si="27"/>
        <v/>
      </c>
      <c r="D125" s="40" t="str">
        <f t="shared" si="16"/>
        <v/>
      </c>
      <c r="L125" s="40" t="str">
        <f t="shared" si="17"/>
        <v/>
      </c>
      <c r="M125" s="24" t="str">
        <f t="shared" si="18"/>
        <v/>
      </c>
      <c r="P125" t="str">
        <f t="shared" si="19"/>
        <v/>
      </c>
      <c r="Q125" s="1" t="str">
        <f t="shared" si="20"/>
        <v>Unknown Character</v>
      </c>
      <c r="R125" t="str">
        <f t="shared" si="21"/>
        <v/>
      </c>
      <c r="S125" t="str">
        <f t="shared" si="15"/>
        <v/>
      </c>
      <c r="T125" t="str">
        <f t="shared" si="22"/>
        <v/>
      </c>
      <c r="U125" t="str">
        <f t="shared" si="23"/>
        <v/>
      </c>
      <c r="V125" t="str">
        <f t="shared" si="24"/>
        <v/>
      </c>
      <c r="W125" t="str">
        <f t="shared" si="25"/>
        <v/>
      </c>
      <c r="X125" t="str">
        <f t="shared" si="26"/>
        <v/>
      </c>
    </row>
    <row r="126" spans="3:24">
      <c r="C126" s="13" t="str">
        <f t="shared" si="27"/>
        <v/>
      </c>
      <c r="D126" s="40" t="str">
        <f t="shared" si="16"/>
        <v/>
      </c>
      <c r="L126" s="40" t="str">
        <f t="shared" si="17"/>
        <v/>
      </c>
      <c r="M126" s="24" t="str">
        <f t="shared" si="18"/>
        <v/>
      </c>
      <c r="P126" t="str">
        <f t="shared" si="19"/>
        <v/>
      </c>
      <c r="Q126" s="1" t="str">
        <f t="shared" si="20"/>
        <v>Unknown Character</v>
      </c>
      <c r="R126" t="str">
        <f t="shared" si="21"/>
        <v/>
      </c>
      <c r="S126" t="str">
        <f t="shared" si="15"/>
        <v/>
      </c>
      <c r="T126" t="str">
        <f t="shared" si="22"/>
        <v/>
      </c>
      <c r="U126" t="str">
        <f t="shared" si="23"/>
        <v/>
      </c>
      <c r="V126" t="str">
        <f t="shared" si="24"/>
        <v/>
      </c>
      <c r="W126" t="str">
        <f t="shared" si="25"/>
        <v/>
      </c>
      <c r="X126" t="str">
        <f t="shared" si="26"/>
        <v/>
      </c>
    </row>
    <row r="127" spans="3:24">
      <c r="C127" s="13" t="str">
        <f t="shared" si="27"/>
        <v/>
      </c>
      <c r="D127" s="40" t="str">
        <f t="shared" si="16"/>
        <v/>
      </c>
      <c r="L127" s="40" t="str">
        <f t="shared" si="17"/>
        <v/>
      </c>
      <c r="M127" s="24" t="str">
        <f t="shared" si="18"/>
        <v/>
      </c>
      <c r="P127" t="str">
        <f t="shared" si="19"/>
        <v/>
      </c>
      <c r="Q127" s="1" t="str">
        <f t="shared" si="20"/>
        <v>Unknown Character</v>
      </c>
      <c r="R127" t="str">
        <f t="shared" si="21"/>
        <v/>
      </c>
      <c r="S127" t="str">
        <f t="shared" si="15"/>
        <v/>
      </c>
      <c r="T127" t="str">
        <f t="shared" si="22"/>
        <v/>
      </c>
      <c r="U127" t="str">
        <f t="shared" si="23"/>
        <v/>
      </c>
      <c r="V127" t="str">
        <f t="shared" si="24"/>
        <v/>
      </c>
      <c r="W127" t="str">
        <f t="shared" si="25"/>
        <v/>
      </c>
      <c r="X127" t="str">
        <f t="shared" si="26"/>
        <v/>
      </c>
    </row>
    <row r="128" spans="3:24">
      <c r="C128" s="13" t="str">
        <f t="shared" si="27"/>
        <v/>
      </c>
      <c r="D128" s="40" t="str">
        <f t="shared" si="16"/>
        <v/>
      </c>
      <c r="L128" s="40" t="str">
        <f t="shared" si="17"/>
        <v/>
      </c>
      <c r="M128" s="24" t="str">
        <f t="shared" si="18"/>
        <v/>
      </c>
      <c r="P128" t="str">
        <f t="shared" si="19"/>
        <v/>
      </c>
      <c r="Q128" s="1" t="str">
        <f t="shared" si="20"/>
        <v>Unknown Character</v>
      </c>
      <c r="R128" t="str">
        <f t="shared" si="21"/>
        <v/>
      </c>
      <c r="S128" t="str">
        <f t="shared" si="15"/>
        <v/>
      </c>
      <c r="T128" t="str">
        <f t="shared" si="22"/>
        <v/>
      </c>
      <c r="U128" t="str">
        <f t="shared" si="23"/>
        <v/>
      </c>
      <c r="V128" t="str">
        <f t="shared" si="24"/>
        <v/>
      </c>
      <c r="W128" t="str">
        <f t="shared" si="25"/>
        <v/>
      </c>
      <c r="X128" t="str">
        <f t="shared" si="26"/>
        <v/>
      </c>
    </row>
    <row r="129" spans="3:24">
      <c r="C129" s="13" t="str">
        <f t="shared" si="27"/>
        <v/>
      </c>
      <c r="D129" s="40" t="str">
        <f t="shared" si="16"/>
        <v/>
      </c>
      <c r="L129" s="40" t="str">
        <f t="shared" si="17"/>
        <v/>
      </c>
      <c r="M129" s="24" t="str">
        <f t="shared" si="18"/>
        <v/>
      </c>
      <c r="P129" t="str">
        <f t="shared" si="19"/>
        <v/>
      </c>
      <c r="Q129" s="1" t="str">
        <f t="shared" si="20"/>
        <v>Unknown Character</v>
      </c>
      <c r="R129" t="str">
        <f t="shared" si="21"/>
        <v/>
      </c>
      <c r="S129" t="str">
        <f t="shared" si="15"/>
        <v/>
      </c>
      <c r="T129" t="str">
        <f t="shared" si="22"/>
        <v/>
      </c>
      <c r="U129" t="str">
        <f t="shared" si="23"/>
        <v/>
      </c>
      <c r="V129" t="str">
        <f t="shared" si="24"/>
        <v/>
      </c>
      <c r="W129" t="str">
        <f t="shared" si="25"/>
        <v/>
      </c>
      <c r="X129" t="str">
        <f t="shared" si="26"/>
        <v/>
      </c>
    </row>
    <row r="130" spans="3:24">
      <c r="C130" s="13" t="str">
        <f t="shared" si="27"/>
        <v/>
      </c>
      <c r="D130" s="40" t="str">
        <f t="shared" si="16"/>
        <v/>
      </c>
      <c r="L130" s="40" t="str">
        <f t="shared" si="17"/>
        <v/>
      </c>
      <c r="M130" s="24" t="str">
        <f t="shared" si="18"/>
        <v/>
      </c>
      <c r="P130" t="str">
        <f t="shared" si="19"/>
        <v/>
      </c>
      <c r="Q130" s="1" t="str">
        <f t="shared" si="20"/>
        <v>Unknown Character</v>
      </c>
      <c r="R130" t="str">
        <f t="shared" si="21"/>
        <v/>
      </c>
      <c r="S130" t="str">
        <f t="shared" ref="S130:S193" si="28">IF(R130&lt;&gt;"",CONCATENATE("{/", RIGHT(R130, LEN(R130) - SEARCH("=", R130) + 1)), "")</f>
        <v/>
      </c>
      <c r="T130" t="str">
        <f t="shared" si="22"/>
        <v/>
      </c>
      <c r="U130" t="str">
        <f t="shared" si="23"/>
        <v/>
      </c>
      <c r="V130" t="str">
        <f t="shared" si="24"/>
        <v/>
      </c>
      <c r="W130" t="str">
        <f t="shared" si="25"/>
        <v/>
      </c>
      <c r="X130" t="str">
        <f t="shared" si="26"/>
        <v/>
      </c>
    </row>
    <row r="131" spans="3:24">
      <c r="C131" s="13" t="str">
        <f t="shared" si="27"/>
        <v/>
      </c>
      <c r="D131" s="40" t="str">
        <f t="shared" ref="D131:D194" si="29">IF(AND(OR(J131="b",J131="xb"),E131="", F131="", G131=""),"x","")</f>
        <v/>
      </c>
      <c r="L131" s="40" t="str">
        <f t="shared" ref="L131:L194" si="30">IF(OR(ISNUMBER(SEARCH("{image",LOWER(B131))), ISNUMBER(SEARCH(".png", LOWER(B131))), ISNUMBER(SEARCH(".jpg", LOWER(B131))), ISNUMBER(SEARCH(".webp", LOWER(B131)))),"x","")</f>
        <v/>
      </c>
      <c r="M131" s="24" t="str">
        <f t="shared" ref="M131:M194" si="31">IF(N131&lt;&gt;"","x","")</f>
        <v/>
      </c>
      <c r="P131" t="str">
        <f t="shared" ref="P131:P194" si="32">IF(B131="","",CONCATENATE(Q131," """,R131,IF(K131&lt;&gt;"","{size=+10}",""),TRIM(B131),IF(K131&lt;&gt;"","{/size}",""),S131,"""",IF(X131&lt;&gt;"",CONCATENATE(" ",X131),"")))</f>
        <v/>
      </c>
      <c r="Q131" s="1" t="str">
        <f t="shared" ref="Q131:Q194" si="33">IF(OR(LOWER(A131)="seven", LOWER(A131)="s", LOWER(A131)="707"),"s",
    IF(OR(LOWER(A131)="yoosung", LOWER(A131)="y"),"y",
    IF(OR(LOWER(A131)="mc", LOWER(A131)="m"),"m",
    IF(OR(LOWER(A131)="jumin", LOWER(A131)="ju"),"ju",
    IF(OR(LOWER(A131)="jaehee", LOWER(A131)="ja"),"ja",
    IF(LOWER(A131)="v","v",
    IF(OR(LOWER(A131)="rika", LOWER(A131)="ri"),"ri",
    IF(OR(LOWER(A131)="sa", LOWER(A131)="saeran"),"sa",
    IF(OR(LOWER(A131)="zen", LOWER(A131)="z"),"z",
    IF(OR(LOWER(A131)="unknown", LOWER(A131)="u"),"u",
    IF(OR(LOWER(A131)="r", LOWER(A131)="ray"),"r","Unknown Character")))))))))))</f>
        <v>Unknown Character</v>
      </c>
      <c r="R131" t="str">
        <f t="shared" ref="R131:R194" si="34">IF(D131&lt;&gt;"",CONCATENATE("{=sser1",J131,"}"),IF(E131&lt;&gt;"",CONCATENATE("{=sser2",J131,"}"),IF(F131&lt;&gt;"",CONCATENATE("{=ser1",J131,"}"),IF(G131&lt;&gt;"",CONCATENATE("{=ser2",J131,"}"),IF(H131&lt;&gt;"","{=curly}",IF(I131&lt;&gt;"","{=blocky}",""))))))</f>
        <v/>
      </c>
      <c r="S131" t="str">
        <f t="shared" si="28"/>
        <v/>
      </c>
      <c r="T131" t="str">
        <f t="shared" ref="T131:T194" si="35">IF(C131&lt;&gt;"",CONCATENATE("pauseVal=",C131),"")</f>
        <v/>
      </c>
      <c r="U131" t="str">
        <f t="shared" ref="U131:U194" si="36">IF(L131&lt;&gt;"","img=True","")</f>
        <v/>
      </c>
      <c r="V131" t="str">
        <f t="shared" ref="V131:V194" si="37">IF(M131&lt;&gt;"","bounce=True","")</f>
        <v/>
      </c>
      <c r="W131" t="str">
        <f t="shared" ref="W131:W194" si="38">IF(N131&lt;&gt;"",CONCATENATE("specBubble=""",N131,""""),"")</f>
        <v/>
      </c>
      <c r="X131" t="str">
        <f t="shared" si="26"/>
        <v/>
      </c>
    </row>
    <row r="132" spans="3:24">
      <c r="C132" s="13" t="str">
        <f t="shared" si="27"/>
        <v/>
      </c>
      <c r="D132" s="40" t="str">
        <f t="shared" si="29"/>
        <v/>
      </c>
      <c r="L132" s="40" t="str">
        <f t="shared" si="30"/>
        <v/>
      </c>
      <c r="M132" s="24" t="str">
        <f t="shared" si="31"/>
        <v/>
      </c>
      <c r="P132" t="str">
        <f t="shared" si="32"/>
        <v/>
      </c>
      <c r="Q132" s="1" t="str">
        <f t="shared" si="33"/>
        <v>Unknown Character</v>
      </c>
      <c r="R132" t="str">
        <f t="shared" si="34"/>
        <v/>
      </c>
      <c r="S132" t="str">
        <f t="shared" si="28"/>
        <v/>
      </c>
      <c r="T132" t="str">
        <f t="shared" si="35"/>
        <v/>
      </c>
      <c r="U132" t="str">
        <f t="shared" si="36"/>
        <v/>
      </c>
      <c r="V132" t="str">
        <f t="shared" si="37"/>
        <v/>
      </c>
      <c r="W132" t="str">
        <f t="shared" si="38"/>
        <v/>
      </c>
      <c r="X132" t="str">
        <f t="shared" ref="X132:X195" si="39">IF(AND(T132="",U132="",V132="",W132=""),"", CONCATENATE("(", IF(T132&lt;&gt;"", CONCATENATE(T132, IF(OR(U132&lt;&gt;"", V132&lt;&gt;"", W132&lt;&gt;""), ", ", "")), ""), IF(U132&lt;&gt;"", CONCATENATE(U132, IF(OR(V132&lt;&gt;"",W132&lt;&gt;""),", ","")),""), IF(V132&lt;&gt;"", CONCATENATE(V132, IF(W132&lt;&gt;"",", ","")),""), IF(W132&lt;&gt;"",W132,""),")"))</f>
        <v/>
      </c>
    </row>
    <row r="133" spans="3:24">
      <c r="C133" s="13" t="str">
        <f t="shared" si="27"/>
        <v/>
      </c>
      <c r="D133" s="40" t="str">
        <f t="shared" si="29"/>
        <v/>
      </c>
      <c r="L133" s="40" t="str">
        <f t="shared" si="30"/>
        <v/>
      </c>
      <c r="M133" s="24" t="str">
        <f t="shared" si="31"/>
        <v/>
      </c>
      <c r="P133" t="str">
        <f t="shared" si="32"/>
        <v/>
      </c>
      <c r="Q133" s="1" t="str">
        <f t="shared" si="33"/>
        <v>Unknown Character</v>
      </c>
      <c r="R133" t="str">
        <f t="shared" si="34"/>
        <v/>
      </c>
      <c r="S133" t="str">
        <f t="shared" si="28"/>
        <v/>
      </c>
      <c r="T133" t="str">
        <f t="shared" si="35"/>
        <v/>
      </c>
      <c r="U133" t="str">
        <f t="shared" si="36"/>
        <v/>
      </c>
      <c r="V133" t="str">
        <f t="shared" si="37"/>
        <v/>
      </c>
      <c r="W133" t="str">
        <f t="shared" si="38"/>
        <v/>
      </c>
      <c r="X133" t="str">
        <f t="shared" si="39"/>
        <v/>
      </c>
    </row>
    <row r="134" spans="3:24">
      <c r="C134" s="13" t="str">
        <f t="shared" si="27"/>
        <v/>
      </c>
      <c r="D134" s="40" t="str">
        <f t="shared" si="29"/>
        <v/>
      </c>
      <c r="L134" s="40" t="str">
        <f t="shared" si="30"/>
        <v/>
      </c>
      <c r="M134" s="24" t="str">
        <f t="shared" si="31"/>
        <v/>
      </c>
      <c r="P134" t="str">
        <f t="shared" si="32"/>
        <v/>
      </c>
      <c r="Q134" s="1" t="str">
        <f t="shared" si="33"/>
        <v>Unknown Character</v>
      </c>
      <c r="R134" t="str">
        <f t="shared" si="34"/>
        <v/>
      </c>
      <c r="S134" t="str">
        <f t="shared" si="28"/>
        <v/>
      </c>
      <c r="T134" t="str">
        <f t="shared" si="35"/>
        <v/>
      </c>
      <c r="U134" t="str">
        <f t="shared" si="36"/>
        <v/>
      </c>
      <c r="V134" t="str">
        <f t="shared" si="37"/>
        <v/>
      </c>
      <c r="W134" t="str">
        <f t="shared" si="38"/>
        <v/>
      </c>
      <c r="X134" t="str">
        <f t="shared" si="39"/>
        <v/>
      </c>
    </row>
    <row r="135" spans="3:24">
      <c r="C135" s="13" t="str">
        <f t="shared" si="27"/>
        <v/>
      </c>
      <c r="D135" s="40" t="str">
        <f t="shared" si="29"/>
        <v/>
      </c>
      <c r="L135" s="40" t="str">
        <f t="shared" si="30"/>
        <v/>
      </c>
      <c r="M135" s="24" t="str">
        <f t="shared" si="31"/>
        <v/>
      </c>
      <c r="P135" t="str">
        <f t="shared" si="32"/>
        <v/>
      </c>
      <c r="Q135" s="1" t="str">
        <f t="shared" si="33"/>
        <v>Unknown Character</v>
      </c>
      <c r="R135" t="str">
        <f t="shared" si="34"/>
        <v/>
      </c>
      <c r="S135" t="str">
        <f t="shared" si="28"/>
        <v/>
      </c>
      <c r="T135" t="str">
        <f t="shared" si="35"/>
        <v/>
      </c>
      <c r="U135" t="str">
        <f t="shared" si="36"/>
        <v/>
      </c>
      <c r="V135" t="str">
        <f t="shared" si="37"/>
        <v/>
      </c>
      <c r="W135" t="str">
        <f t="shared" si="38"/>
        <v/>
      </c>
      <c r="X135" t="str">
        <f t="shared" si="39"/>
        <v/>
      </c>
    </row>
    <row r="136" spans="3:24">
      <c r="C136" s="13" t="str">
        <f t="shared" si="27"/>
        <v/>
      </c>
      <c r="D136" s="40" t="str">
        <f t="shared" si="29"/>
        <v/>
      </c>
      <c r="L136" s="40" t="str">
        <f t="shared" si="30"/>
        <v/>
      </c>
      <c r="M136" s="24" t="str">
        <f t="shared" si="31"/>
        <v/>
      </c>
      <c r="P136" t="str">
        <f t="shared" si="32"/>
        <v/>
      </c>
      <c r="Q136" s="1" t="str">
        <f t="shared" si="33"/>
        <v>Unknown Character</v>
      </c>
      <c r="R136" t="str">
        <f t="shared" si="34"/>
        <v/>
      </c>
      <c r="S136" t="str">
        <f t="shared" si="28"/>
        <v/>
      </c>
      <c r="T136" t="str">
        <f t="shared" si="35"/>
        <v/>
      </c>
      <c r="U136" t="str">
        <f t="shared" si="36"/>
        <v/>
      </c>
      <c r="V136" t="str">
        <f t="shared" si="37"/>
        <v/>
      </c>
      <c r="W136" t="str">
        <f t="shared" si="38"/>
        <v/>
      </c>
      <c r="X136" t="str">
        <f t="shared" si="39"/>
        <v/>
      </c>
    </row>
    <row r="137" spans="3:24">
      <c r="C137" s="13" t="str">
        <f t="shared" si="27"/>
        <v/>
      </c>
      <c r="D137" s="40" t="str">
        <f t="shared" si="29"/>
        <v/>
      </c>
      <c r="L137" s="40" t="str">
        <f t="shared" si="30"/>
        <v/>
      </c>
      <c r="M137" s="24" t="str">
        <f t="shared" si="31"/>
        <v/>
      </c>
      <c r="P137" t="str">
        <f t="shared" si="32"/>
        <v/>
      </c>
      <c r="Q137" s="1" t="str">
        <f t="shared" si="33"/>
        <v>Unknown Character</v>
      </c>
      <c r="R137" t="str">
        <f t="shared" si="34"/>
        <v/>
      </c>
      <c r="S137" t="str">
        <f t="shared" si="28"/>
        <v/>
      </c>
      <c r="T137" t="str">
        <f t="shared" si="35"/>
        <v/>
      </c>
      <c r="U137" t="str">
        <f t="shared" si="36"/>
        <v/>
      </c>
      <c r="V137" t="str">
        <f t="shared" si="37"/>
        <v/>
      </c>
      <c r="W137" t="str">
        <f t="shared" si="38"/>
        <v/>
      </c>
      <c r="X137" t="str">
        <f t="shared" si="39"/>
        <v/>
      </c>
    </row>
    <row r="138" spans="3:24">
      <c r="C138" s="13" t="str">
        <f t="shared" si="27"/>
        <v/>
      </c>
      <c r="D138" s="40" t="str">
        <f t="shared" si="29"/>
        <v/>
      </c>
      <c r="L138" s="40" t="str">
        <f t="shared" si="30"/>
        <v/>
      </c>
      <c r="M138" s="24" t="str">
        <f t="shared" si="31"/>
        <v/>
      </c>
      <c r="P138" t="str">
        <f t="shared" si="32"/>
        <v/>
      </c>
      <c r="Q138" s="1" t="str">
        <f t="shared" si="33"/>
        <v>Unknown Character</v>
      </c>
      <c r="R138" t="str">
        <f t="shared" si="34"/>
        <v/>
      </c>
      <c r="S138" t="str">
        <f t="shared" si="28"/>
        <v/>
      </c>
      <c r="T138" t="str">
        <f t="shared" si="35"/>
        <v/>
      </c>
      <c r="U138" t="str">
        <f t="shared" si="36"/>
        <v/>
      </c>
      <c r="V138" t="str">
        <f t="shared" si="37"/>
        <v/>
      </c>
      <c r="W138" t="str">
        <f t="shared" si="38"/>
        <v/>
      </c>
      <c r="X138" t="str">
        <f t="shared" si="39"/>
        <v/>
      </c>
    </row>
    <row r="139" spans="3:24">
      <c r="C139" s="13" t="str">
        <f t="shared" si="27"/>
        <v/>
      </c>
      <c r="D139" s="40" t="str">
        <f t="shared" si="29"/>
        <v/>
      </c>
      <c r="L139" s="40" t="str">
        <f t="shared" si="30"/>
        <v/>
      </c>
      <c r="M139" s="24" t="str">
        <f t="shared" si="31"/>
        <v/>
      </c>
      <c r="P139" t="str">
        <f t="shared" si="32"/>
        <v/>
      </c>
      <c r="Q139" s="1" t="str">
        <f t="shared" si="33"/>
        <v>Unknown Character</v>
      </c>
      <c r="R139" t="str">
        <f t="shared" si="34"/>
        <v/>
      </c>
      <c r="S139" t="str">
        <f t="shared" si="28"/>
        <v/>
      </c>
      <c r="T139" t="str">
        <f t="shared" si="35"/>
        <v/>
      </c>
      <c r="U139" t="str">
        <f t="shared" si="36"/>
        <v/>
      </c>
      <c r="V139" t="str">
        <f t="shared" si="37"/>
        <v/>
      </c>
      <c r="W139" t="str">
        <f t="shared" si="38"/>
        <v/>
      </c>
      <c r="X139" t="str">
        <f t="shared" si="39"/>
        <v/>
      </c>
    </row>
    <row r="140" spans="3:24">
      <c r="C140" s="13" t="str">
        <f t="shared" si="27"/>
        <v/>
      </c>
      <c r="D140" s="40" t="str">
        <f t="shared" si="29"/>
        <v/>
      </c>
      <c r="L140" s="40" t="str">
        <f t="shared" si="30"/>
        <v/>
      </c>
      <c r="M140" s="24" t="str">
        <f t="shared" si="31"/>
        <v/>
      </c>
      <c r="P140" t="str">
        <f t="shared" si="32"/>
        <v/>
      </c>
      <c r="Q140" s="1" t="str">
        <f t="shared" si="33"/>
        <v>Unknown Character</v>
      </c>
      <c r="R140" t="str">
        <f t="shared" si="34"/>
        <v/>
      </c>
      <c r="S140" t="str">
        <f t="shared" si="28"/>
        <v/>
      </c>
      <c r="T140" t="str">
        <f t="shared" si="35"/>
        <v/>
      </c>
      <c r="U140" t="str">
        <f t="shared" si="36"/>
        <v/>
      </c>
      <c r="V140" t="str">
        <f t="shared" si="37"/>
        <v/>
      </c>
      <c r="W140" t="str">
        <f t="shared" si="38"/>
        <v/>
      </c>
      <c r="X140" t="str">
        <f t="shared" si="39"/>
        <v/>
      </c>
    </row>
    <row r="141" spans="3:24">
      <c r="C141" s="13" t="str">
        <f t="shared" ref="C141:C204" si="40">IF(Q141="m",0,"")</f>
        <v/>
      </c>
      <c r="D141" s="40" t="str">
        <f t="shared" si="29"/>
        <v/>
      </c>
      <c r="L141" s="40" t="str">
        <f t="shared" si="30"/>
        <v/>
      </c>
      <c r="M141" s="24" t="str">
        <f t="shared" si="31"/>
        <v/>
      </c>
      <c r="P141" t="str">
        <f t="shared" si="32"/>
        <v/>
      </c>
      <c r="Q141" s="1" t="str">
        <f t="shared" si="33"/>
        <v>Unknown Character</v>
      </c>
      <c r="R141" t="str">
        <f t="shared" si="34"/>
        <v/>
      </c>
      <c r="S141" t="str">
        <f t="shared" si="28"/>
        <v/>
      </c>
      <c r="T141" t="str">
        <f t="shared" si="35"/>
        <v/>
      </c>
      <c r="U141" t="str">
        <f t="shared" si="36"/>
        <v/>
      </c>
      <c r="V141" t="str">
        <f t="shared" si="37"/>
        <v/>
      </c>
      <c r="W141" t="str">
        <f t="shared" si="38"/>
        <v/>
      </c>
      <c r="X141" t="str">
        <f t="shared" si="39"/>
        <v/>
      </c>
    </row>
    <row r="142" spans="3:24">
      <c r="C142" s="13" t="str">
        <f t="shared" si="40"/>
        <v/>
      </c>
      <c r="D142" s="40" t="str">
        <f t="shared" si="29"/>
        <v/>
      </c>
      <c r="L142" s="40" t="str">
        <f t="shared" si="30"/>
        <v/>
      </c>
      <c r="M142" s="24" t="str">
        <f t="shared" si="31"/>
        <v/>
      </c>
      <c r="P142" t="str">
        <f t="shared" si="32"/>
        <v/>
      </c>
      <c r="Q142" s="1" t="str">
        <f t="shared" si="33"/>
        <v>Unknown Character</v>
      </c>
      <c r="R142" t="str">
        <f t="shared" si="34"/>
        <v/>
      </c>
      <c r="S142" t="str">
        <f t="shared" si="28"/>
        <v/>
      </c>
      <c r="T142" t="str">
        <f t="shared" si="35"/>
        <v/>
      </c>
      <c r="U142" t="str">
        <f t="shared" si="36"/>
        <v/>
      </c>
      <c r="V142" t="str">
        <f t="shared" si="37"/>
        <v/>
      </c>
      <c r="W142" t="str">
        <f t="shared" si="38"/>
        <v/>
      </c>
      <c r="X142" t="str">
        <f t="shared" si="39"/>
        <v/>
      </c>
    </row>
    <row r="143" spans="3:24">
      <c r="C143" s="13" t="str">
        <f t="shared" si="40"/>
        <v/>
      </c>
      <c r="D143" s="40" t="str">
        <f t="shared" si="29"/>
        <v/>
      </c>
      <c r="L143" s="40" t="str">
        <f t="shared" si="30"/>
        <v/>
      </c>
      <c r="M143" s="24" t="str">
        <f t="shared" si="31"/>
        <v/>
      </c>
      <c r="P143" t="str">
        <f t="shared" si="32"/>
        <v/>
      </c>
      <c r="Q143" s="1" t="str">
        <f t="shared" si="33"/>
        <v>Unknown Character</v>
      </c>
      <c r="R143" t="str">
        <f t="shared" si="34"/>
        <v/>
      </c>
      <c r="S143" t="str">
        <f t="shared" si="28"/>
        <v/>
      </c>
      <c r="T143" t="str">
        <f t="shared" si="35"/>
        <v/>
      </c>
      <c r="U143" t="str">
        <f t="shared" si="36"/>
        <v/>
      </c>
      <c r="V143" t="str">
        <f t="shared" si="37"/>
        <v/>
      </c>
      <c r="W143" t="str">
        <f t="shared" si="38"/>
        <v/>
      </c>
      <c r="X143" t="str">
        <f t="shared" si="39"/>
        <v/>
      </c>
    </row>
    <row r="144" spans="3:24">
      <c r="C144" s="13" t="str">
        <f t="shared" si="40"/>
        <v/>
      </c>
      <c r="D144" s="40" t="str">
        <f t="shared" si="29"/>
        <v/>
      </c>
      <c r="L144" s="40" t="str">
        <f t="shared" si="30"/>
        <v/>
      </c>
      <c r="M144" s="24" t="str">
        <f t="shared" si="31"/>
        <v/>
      </c>
      <c r="P144" t="str">
        <f t="shared" si="32"/>
        <v/>
      </c>
      <c r="Q144" s="1" t="str">
        <f t="shared" si="33"/>
        <v>Unknown Character</v>
      </c>
      <c r="R144" t="str">
        <f t="shared" si="34"/>
        <v/>
      </c>
      <c r="S144" t="str">
        <f t="shared" si="28"/>
        <v/>
      </c>
      <c r="T144" t="str">
        <f t="shared" si="35"/>
        <v/>
      </c>
      <c r="U144" t="str">
        <f t="shared" si="36"/>
        <v/>
      </c>
      <c r="V144" t="str">
        <f t="shared" si="37"/>
        <v/>
      </c>
      <c r="W144" t="str">
        <f t="shared" si="38"/>
        <v/>
      </c>
      <c r="X144" t="str">
        <f t="shared" si="39"/>
        <v/>
      </c>
    </row>
    <row r="145" spans="3:24">
      <c r="C145" s="13" t="str">
        <f t="shared" si="40"/>
        <v/>
      </c>
      <c r="D145" s="40" t="str">
        <f t="shared" si="29"/>
        <v/>
      </c>
      <c r="L145" s="40" t="str">
        <f t="shared" si="30"/>
        <v/>
      </c>
      <c r="M145" s="24" t="str">
        <f t="shared" si="31"/>
        <v/>
      </c>
      <c r="P145" t="str">
        <f t="shared" si="32"/>
        <v/>
      </c>
      <c r="Q145" s="1" t="str">
        <f t="shared" si="33"/>
        <v>Unknown Character</v>
      </c>
      <c r="R145" t="str">
        <f t="shared" si="34"/>
        <v/>
      </c>
      <c r="S145" t="str">
        <f t="shared" si="28"/>
        <v/>
      </c>
      <c r="T145" t="str">
        <f t="shared" si="35"/>
        <v/>
      </c>
      <c r="U145" t="str">
        <f t="shared" si="36"/>
        <v/>
      </c>
      <c r="V145" t="str">
        <f t="shared" si="37"/>
        <v/>
      </c>
      <c r="W145" t="str">
        <f t="shared" si="38"/>
        <v/>
      </c>
      <c r="X145" t="str">
        <f t="shared" si="39"/>
        <v/>
      </c>
    </row>
    <row r="146" spans="3:24">
      <c r="C146" s="13" t="str">
        <f t="shared" si="40"/>
        <v/>
      </c>
      <c r="D146" s="40" t="str">
        <f t="shared" si="29"/>
        <v/>
      </c>
      <c r="L146" s="40" t="str">
        <f t="shared" si="30"/>
        <v/>
      </c>
      <c r="M146" s="24" t="str">
        <f t="shared" si="31"/>
        <v/>
      </c>
      <c r="P146" t="str">
        <f t="shared" si="32"/>
        <v/>
      </c>
      <c r="Q146" s="1" t="str">
        <f t="shared" si="33"/>
        <v>Unknown Character</v>
      </c>
      <c r="R146" t="str">
        <f t="shared" si="34"/>
        <v/>
      </c>
      <c r="S146" t="str">
        <f t="shared" si="28"/>
        <v/>
      </c>
      <c r="T146" t="str">
        <f t="shared" si="35"/>
        <v/>
      </c>
      <c r="U146" t="str">
        <f t="shared" si="36"/>
        <v/>
      </c>
      <c r="V146" t="str">
        <f t="shared" si="37"/>
        <v/>
      </c>
      <c r="W146" t="str">
        <f t="shared" si="38"/>
        <v/>
      </c>
      <c r="X146" t="str">
        <f t="shared" si="39"/>
        <v/>
      </c>
    </row>
    <row r="147" spans="3:24">
      <c r="C147" s="13" t="str">
        <f t="shared" si="40"/>
        <v/>
      </c>
      <c r="D147" s="40" t="str">
        <f t="shared" si="29"/>
        <v/>
      </c>
      <c r="L147" s="40" t="str">
        <f t="shared" si="30"/>
        <v/>
      </c>
      <c r="M147" s="24" t="str">
        <f t="shared" si="31"/>
        <v/>
      </c>
      <c r="P147" t="str">
        <f t="shared" si="32"/>
        <v/>
      </c>
      <c r="Q147" s="1" t="str">
        <f t="shared" si="33"/>
        <v>Unknown Character</v>
      </c>
      <c r="R147" t="str">
        <f t="shared" si="34"/>
        <v/>
      </c>
      <c r="S147" t="str">
        <f t="shared" si="28"/>
        <v/>
      </c>
      <c r="T147" t="str">
        <f t="shared" si="35"/>
        <v/>
      </c>
      <c r="U147" t="str">
        <f t="shared" si="36"/>
        <v/>
      </c>
      <c r="V147" t="str">
        <f t="shared" si="37"/>
        <v/>
      </c>
      <c r="W147" t="str">
        <f t="shared" si="38"/>
        <v/>
      </c>
      <c r="X147" t="str">
        <f t="shared" si="39"/>
        <v/>
      </c>
    </row>
    <row r="148" spans="3:24">
      <c r="C148" s="13" t="str">
        <f t="shared" si="40"/>
        <v/>
      </c>
      <c r="D148" s="40" t="str">
        <f t="shared" si="29"/>
        <v/>
      </c>
      <c r="L148" s="40" t="str">
        <f t="shared" si="30"/>
        <v/>
      </c>
      <c r="M148" s="24" t="str">
        <f t="shared" si="31"/>
        <v/>
      </c>
      <c r="P148" t="str">
        <f t="shared" si="32"/>
        <v/>
      </c>
      <c r="Q148" s="1" t="str">
        <f t="shared" si="33"/>
        <v>Unknown Character</v>
      </c>
      <c r="R148" t="str">
        <f t="shared" si="34"/>
        <v/>
      </c>
      <c r="S148" t="str">
        <f t="shared" si="28"/>
        <v/>
      </c>
      <c r="T148" t="str">
        <f t="shared" si="35"/>
        <v/>
      </c>
      <c r="U148" t="str">
        <f t="shared" si="36"/>
        <v/>
      </c>
      <c r="V148" t="str">
        <f t="shared" si="37"/>
        <v/>
      </c>
      <c r="W148" t="str">
        <f t="shared" si="38"/>
        <v/>
      </c>
      <c r="X148" t="str">
        <f t="shared" si="39"/>
        <v/>
      </c>
    </row>
    <row r="149" spans="3:24">
      <c r="C149" s="13" t="str">
        <f t="shared" si="40"/>
        <v/>
      </c>
      <c r="D149" s="40" t="str">
        <f t="shared" si="29"/>
        <v/>
      </c>
      <c r="L149" s="40" t="str">
        <f t="shared" si="30"/>
        <v/>
      </c>
      <c r="M149" s="24" t="str">
        <f t="shared" si="31"/>
        <v/>
      </c>
      <c r="P149" t="str">
        <f t="shared" si="32"/>
        <v/>
      </c>
      <c r="Q149" s="1" t="str">
        <f t="shared" si="33"/>
        <v>Unknown Character</v>
      </c>
      <c r="R149" t="str">
        <f t="shared" si="34"/>
        <v/>
      </c>
      <c r="S149" t="str">
        <f t="shared" si="28"/>
        <v/>
      </c>
      <c r="T149" t="str">
        <f t="shared" si="35"/>
        <v/>
      </c>
      <c r="U149" t="str">
        <f t="shared" si="36"/>
        <v/>
      </c>
      <c r="V149" t="str">
        <f t="shared" si="37"/>
        <v/>
      </c>
      <c r="W149" t="str">
        <f t="shared" si="38"/>
        <v/>
      </c>
      <c r="X149" t="str">
        <f t="shared" si="39"/>
        <v/>
      </c>
    </row>
    <row r="150" spans="3:24">
      <c r="C150" s="13" t="str">
        <f t="shared" si="40"/>
        <v/>
      </c>
      <c r="D150" s="40" t="str">
        <f t="shared" si="29"/>
        <v/>
      </c>
      <c r="L150" s="40" t="str">
        <f t="shared" si="30"/>
        <v/>
      </c>
      <c r="M150" s="24" t="str">
        <f t="shared" si="31"/>
        <v/>
      </c>
      <c r="P150" t="str">
        <f t="shared" si="32"/>
        <v/>
      </c>
      <c r="Q150" s="1" t="str">
        <f t="shared" si="33"/>
        <v>Unknown Character</v>
      </c>
      <c r="R150" t="str">
        <f t="shared" si="34"/>
        <v/>
      </c>
      <c r="S150" t="str">
        <f t="shared" si="28"/>
        <v/>
      </c>
      <c r="T150" t="str">
        <f t="shared" si="35"/>
        <v/>
      </c>
      <c r="U150" t="str">
        <f t="shared" si="36"/>
        <v/>
      </c>
      <c r="V150" t="str">
        <f t="shared" si="37"/>
        <v/>
      </c>
      <c r="W150" t="str">
        <f t="shared" si="38"/>
        <v/>
      </c>
      <c r="X150" t="str">
        <f t="shared" si="39"/>
        <v/>
      </c>
    </row>
    <row r="151" spans="3:24">
      <c r="C151" s="13" t="str">
        <f t="shared" si="40"/>
        <v/>
      </c>
      <c r="D151" s="40" t="str">
        <f t="shared" si="29"/>
        <v/>
      </c>
      <c r="L151" s="40" t="str">
        <f t="shared" si="30"/>
        <v/>
      </c>
      <c r="M151" s="24" t="str">
        <f t="shared" si="31"/>
        <v/>
      </c>
      <c r="P151" t="str">
        <f t="shared" si="32"/>
        <v/>
      </c>
      <c r="Q151" s="1" t="str">
        <f t="shared" si="33"/>
        <v>Unknown Character</v>
      </c>
      <c r="R151" t="str">
        <f t="shared" si="34"/>
        <v/>
      </c>
      <c r="S151" t="str">
        <f t="shared" si="28"/>
        <v/>
      </c>
      <c r="T151" t="str">
        <f t="shared" si="35"/>
        <v/>
      </c>
      <c r="U151" t="str">
        <f t="shared" si="36"/>
        <v/>
      </c>
      <c r="V151" t="str">
        <f t="shared" si="37"/>
        <v/>
      </c>
      <c r="W151" t="str">
        <f t="shared" si="38"/>
        <v/>
      </c>
      <c r="X151" t="str">
        <f t="shared" si="39"/>
        <v/>
      </c>
    </row>
    <row r="152" spans="3:24">
      <c r="C152" s="13" t="str">
        <f t="shared" si="40"/>
        <v/>
      </c>
      <c r="D152" s="40" t="str">
        <f t="shared" si="29"/>
        <v/>
      </c>
      <c r="L152" s="40" t="str">
        <f t="shared" si="30"/>
        <v/>
      </c>
      <c r="M152" s="24" t="str">
        <f t="shared" si="31"/>
        <v/>
      </c>
      <c r="P152" t="str">
        <f t="shared" si="32"/>
        <v/>
      </c>
      <c r="Q152" s="1" t="str">
        <f t="shared" si="33"/>
        <v>Unknown Character</v>
      </c>
      <c r="R152" t="str">
        <f t="shared" si="34"/>
        <v/>
      </c>
      <c r="S152" t="str">
        <f t="shared" si="28"/>
        <v/>
      </c>
      <c r="T152" t="str">
        <f t="shared" si="35"/>
        <v/>
      </c>
      <c r="U152" t="str">
        <f t="shared" si="36"/>
        <v/>
      </c>
      <c r="V152" t="str">
        <f t="shared" si="37"/>
        <v/>
      </c>
      <c r="W152" t="str">
        <f t="shared" si="38"/>
        <v/>
      </c>
      <c r="X152" t="str">
        <f t="shared" si="39"/>
        <v/>
      </c>
    </row>
    <row r="153" spans="3:24">
      <c r="C153" s="13" t="str">
        <f t="shared" si="40"/>
        <v/>
      </c>
      <c r="D153" s="40" t="str">
        <f t="shared" si="29"/>
        <v/>
      </c>
      <c r="L153" s="40" t="str">
        <f t="shared" si="30"/>
        <v/>
      </c>
      <c r="M153" s="24" t="str">
        <f t="shared" si="31"/>
        <v/>
      </c>
      <c r="P153" t="str">
        <f t="shared" si="32"/>
        <v/>
      </c>
      <c r="Q153" s="1" t="str">
        <f t="shared" si="33"/>
        <v>Unknown Character</v>
      </c>
      <c r="R153" t="str">
        <f t="shared" si="34"/>
        <v/>
      </c>
      <c r="S153" t="str">
        <f t="shared" si="28"/>
        <v/>
      </c>
      <c r="T153" t="str">
        <f t="shared" si="35"/>
        <v/>
      </c>
      <c r="U153" t="str">
        <f t="shared" si="36"/>
        <v/>
      </c>
      <c r="V153" t="str">
        <f t="shared" si="37"/>
        <v/>
      </c>
      <c r="W153" t="str">
        <f t="shared" si="38"/>
        <v/>
      </c>
      <c r="X153" t="str">
        <f t="shared" si="39"/>
        <v/>
      </c>
    </row>
    <row r="154" spans="3:24">
      <c r="C154" s="13" t="str">
        <f t="shared" si="40"/>
        <v/>
      </c>
      <c r="D154" s="40" t="str">
        <f t="shared" si="29"/>
        <v/>
      </c>
      <c r="L154" s="40" t="str">
        <f t="shared" si="30"/>
        <v/>
      </c>
      <c r="M154" s="24" t="str">
        <f t="shared" si="31"/>
        <v/>
      </c>
      <c r="P154" t="str">
        <f t="shared" si="32"/>
        <v/>
      </c>
      <c r="Q154" s="1" t="str">
        <f t="shared" si="33"/>
        <v>Unknown Character</v>
      </c>
      <c r="R154" t="str">
        <f t="shared" si="34"/>
        <v/>
      </c>
      <c r="S154" t="str">
        <f t="shared" si="28"/>
        <v/>
      </c>
      <c r="T154" t="str">
        <f t="shared" si="35"/>
        <v/>
      </c>
      <c r="U154" t="str">
        <f t="shared" si="36"/>
        <v/>
      </c>
      <c r="V154" t="str">
        <f t="shared" si="37"/>
        <v/>
      </c>
      <c r="W154" t="str">
        <f t="shared" si="38"/>
        <v/>
      </c>
      <c r="X154" t="str">
        <f t="shared" si="39"/>
        <v/>
      </c>
    </row>
    <row r="155" spans="3:24">
      <c r="C155" s="13" t="str">
        <f t="shared" si="40"/>
        <v/>
      </c>
      <c r="D155" s="40" t="str">
        <f t="shared" si="29"/>
        <v/>
      </c>
      <c r="L155" s="40" t="str">
        <f t="shared" si="30"/>
        <v/>
      </c>
      <c r="M155" s="24" t="str">
        <f t="shared" si="31"/>
        <v/>
      </c>
      <c r="P155" t="str">
        <f t="shared" si="32"/>
        <v/>
      </c>
      <c r="Q155" s="1" t="str">
        <f t="shared" si="33"/>
        <v>Unknown Character</v>
      </c>
      <c r="R155" t="str">
        <f t="shared" si="34"/>
        <v/>
      </c>
      <c r="S155" t="str">
        <f t="shared" si="28"/>
        <v/>
      </c>
      <c r="T155" t="str">
        <f t="shared" si="35"/>
        <v/>
      </c>
      <c r="U155" t="str">
        <f t="shared" si="36"/>
        <v/>
      </c>
      <c r="V155" t="str">
        <f t="shared" si="37"/>
        <v/>
      </c>
      <c r="W155" t="str">
        <f t="shared" si="38"/>
        <v/>
      </c>
      <c r="X155" t="str">
        <f t="shared" si="39"/>
        <v/>
      </c>
    </row>
    <row r="156" spans="3:24">
      <c r="C156" s="13" t="str">
        <f t="shared" si="40"/>
        <v/>
      </c>
      <c r="D156" s="40" t="str">
        <f t="shared" si="29"/>
        <v/>
      </c>
      <c r="L156" s="40" t="str">
        <f t="shared" si="30"/>
        <v/>
      </c>
      <c r="M156" s="24" t="str">
        <f t="shared" si="31"/>
        <v/>
      </c>
      <c r="P156" t="str">
        <f t="shared" si="32"/>
        <v/>
      </c>
      <c r="Q156" s="1" t="str">
        <f t="shared" si="33"/>
        <v>Unknown Character</v>
      </c>
      <c r="R156" t="str">
        <f t="shared" si="34"/>
        <v/>
      </c>
      <c r="S156" t="str">
        <f t="shared" si="28"/>
        <v/>
      </c>
      <c r="T156" t="str">
        <f t="shared" si="35"/>
        <v/>
      </c>
      <c r="U156" t="str">
        <f t="shared" si="36"/>
        <v/>
      </c>
      <c r="V156" t="str">
        <f t="shared" si="37"/>
        <v/>
      </c>
      <c r="W156" t="str">
        <f t="shared" si="38"/>
        <v/>
      </c>
      <c r="X156" t="str">
        <f t="shared" si="39"/>
        <v/>
      </c>
    </row>
    <row r="157" spans="3:24">
      <c r="C157" s="13" t="str">
        <f t="shared" si="40"/>
        <v/>
      </c>
      <c r="D157" s="40" t="str">
        <f t="shared" si="29"/>
        <v/>
      </c>
      <c r="L157" s="40" t="str">
        <f t="shared" si="30"/>
        <v/>
      </c>
      <c r="M157" s="24" t="str">
        <f t="shared" si="31"/>
        <v/>
      </c>
      <c r="P157" t="str">
        <f t="shared" si="32"/>
        <v/>
      </c>
      <c r="Q157" s="1" t="str">
        <f t="shared" si="33"/>
        <v>Unknown Character</v>
      </c>
      <c r="R157" t="str">
        <f t="shared" si="34"/>
        <v/>
      </c>
      <c r="S157" t="str">
        <f t="shared" si="28"/>
        <v/>
      </c>
      <c r="T157" t="str">
        <f t="shared" si="35"/>
        <v/>
      </c>
      <c r="U157" t="str">
        <f t="shared" si="36"/>
        <v/>
      </c>
      <c r="V157" t="str">
        <f t="shared" si="37"/>
        <v/>
      </c>
      <c r="W157" t="str">
        <f t="shared" si="38"/>
        <v/>
      </c>
      <c r="X157" t="str">
        <f t="shared" si="39"/>
        <v/>
      </c>
    </row>
    <row r="158" spans="3:24">
      <c r="C158" s="13" t="str">
        <f t="shared" si="40"/>
        <v/>
      </c>
      <c r="D158" s="40" t="str">
        <f t="shared" si="29"/>
        <v/>
      </c>
      <c r="L158" s="40" t="str">
        <f t="shared" si="30"/>
        <v/>
      </c>
      <c r="M158" s="24" t="str">
        <f t="shared" si="31"/>
        <v/>
      </c>
      <c r="P158" t="str">
        <f t="shared" si="32"/>
        <v/>
      </c>
      <c r="Q158" s="1" t="str">
        <f t="shared" si="33"/>
        <v>Unknown Character</v>
      </c>
      <c r="R158" t="str">
        <f t="shared" si="34"/>
        <v/>
      </c>
      <c r="S158" t="str">
        <f t="shared" si="28"/>
        <v/>
      </c>
      <c r="T158" t="str">
        <f t="shared" si="35"/>
        <v/>
      </c>
      <c r="U158" t="str">
        <f t="shared" si="36"/>
        <v/>
      </c>
      <c r="V158" t="str">
        <f t="shared" si="37"/>
        <v/>
      </c>
      <c r="W158" t="str">
        <f t="shared" si="38"/>
        <v/>
      </c>
      <c r="X158" t="str">
        <f t="shared" si="39"/>
        <v/>
      </c>
    </row>
    <row r="159" spans="3:24">
      <c r="C159" s="13" t="str">
        <f t="shared" si="40"/>
        <v/>
      </c>
      <c r="D159" s="40" t="str">
        <f t="shared" si="29"/>
        <v/>
      </c>
      <c r="L159" s="40" t="str">
        <f t="shared" si="30"/>
        <v/>
      </c>
      <c r="M159" s="24" t="str">
        <f t="shared" si="31"/>
        <v/>
      </c>
      <c r="P159" t="str">
        <f t="shared" si="32"/>
        <v/>
      </c>
      <c r="Q159" s="1" t="str">
        <f t="shared" si="33"/>
        <v>Unknown Character</v>
      </c>
      <c r="R159" t="str">
        <f t="shared" si="34"/>
        <v/>
      </c>
      <c r="S159" t="str">
        <f t="shared" si="28"/>
        <v/>
      </c>
      <c r="T159" t="str">
        <f t="shared" si="35"/>
        <v/>
      </c>
      <c r="U159" t="str">
        <f t="shared" si="36"/>
        <v/>
      </c>
      <c r="V159" t="str">
        <f t="shared" si="37"/>
        <v/>
      </c>
      <c r="W159" t="str">
        <f t="shared" si="38"/>
        <v/>
      </c>
      <c r="X159" t="str">
        <f t="shared" si="39"/>
        <v/>
      </c>
    </row>
    <row r="160" spans="3:24">
      <c r="C160" s="13" t="str">
        <f t="shared" si="40"/>
        <v/>
      </c>
      <c r="D160" s="40" t="str">
        <f t="shared" si="29"/>
        <v/>
      </c>
      <c r="L160" s="40" t="str">
        <f t="shared" si="30"/>
        <v/>
      </c>
      <c r="M160" s="24" t="str">
        <f t="shared" si="31"/>
        <v/>
      </c>
      <c r="P160" t="str">
        <f t="shared" si="32"/>
        <v/>
      </c>
      <c r="Q160" s="1" t="str">
        <f t="shared" si="33"/>
        <v>Unknown Character</v>
      </c>
      <c r="R160" t="str">
        <f t="shared" si="34"/>
        <v/>
      </c>
      <c r="S160" t="str">
        <f t="shared" si="28"/>
        <v/>
      </c>
      <c r="T160" t="str">
        <f t="shared" si="35"/>
        <v/>
      </c>
      <c r="U160" t="str">
        <f t="shared" si="36"/>
        <v/>
      </c>
      <c r="V160" t="str">
        <f t="shared" si="37"/>
        <v/>
      </c>
      <c r="W160" t="str">
        <f t="shared" si="38"/>
        <v/>
      </c>
      <c r="X160" t="str">
        <f t="shared" si="39"/>
        <v/>
      </c>
    </row>
    <row r="161" spans="3:24">
      <c r="C161" s="13" t="str">
        <f t="shared" si="40"/>
        <v/>
      </c>
      <c r="D161" s="40" t="str">
        <f t="shared" si="29"/>
        <v/>
      </c>
      <c r="L161" s="40" t="str">
        <f t="shared" si="30"/>
        <v/>
      </c>
      <c r="M161" s="24" t="str">
        <f t="shared" si="31"/>
        <v/>
      </c>
      <c r="P161" t="str">
        <f t="shared" si="32"/>
        <v/>
      </c>
      <c r="Q161" s="1" t="str">
        <f t="shared" si="33"/>
        <v>Unknown Character</v>
      </c>
      <c r="R161" t="str">
        <f t="shared" si="34"/>
        <v/>
      </c>
      <c r="S161" t="str">
        <f t="shared" si="28"/>
        <v/>
      </c>
      <c r="T161" t="str">
        <f t="shared" si="35"/>
        <v/>
      </c>
      <c r="U161" t="str">
        <f t="shared" si="36"/>
        <v/>
      </c>
      <c r="V161" t="str">
        <f t="shared" si="37"/>
        <v/>
      </c>
      <c r="W161" t="str">
        <f t="shared" si="38"/>
        <v/>
      </c>
      <c r="X161" t="str">
        <f t="shared" si="39"/>
        <v/>
      </c>
    </row>
    <row r="162" spans="3:24">
      <c r="C162" s="13" t="str">
        <f t="shared" si="40"/>
        <v/>
      </c>
      <c r="D162" s="40" t="str">
        <f t="shared" si="29"/>
        <v/>
      </c>
      <c r="L162" s="40" t="str">
        <f t="shared" si="30"/>
        <v/>
      </c>
      <c r="M162" s="24" t="str">
        <f t="shared" si="31"/>
        <v/>
      </c>
      <c r="P162" t="str">
        <f t="shared" si="32"/>
        <v/>
      </c>
      <c r="Q162" s="1" t="str">
        <f t="shared" si="33"/>
        <v>Unknown Character</v>
      </c>
      <c r="R162" t="str">
        <f t="shared" si="34"/>
        <v/>
      </c>
      <c r="S162" t="str">
        <f t="shared" si="28"/>
        <v/>
      </c>
      <c r="T162" t="str">
        <f t="shared" si="35"/>
        <v/>
      </c>
      <c r="U162" t="str">
        <f t="shared" si="36"/>
        <v/>
      </c>
      <c r="V162" t="str">
        <f t="shared" si="37"/>
        <v/>
      </c>
      <c r="W162" t="str">
        <f t="shared" si="38"/>
        <v/>
      </c>
      <c r="X162" t="str">
        <f t="shared" si="39"/>
        <v/>
      </c>
    </row>
    <row r="163" spans="3:24">
      <c r="C163" s="13" t="str">
        <f t="shared" si="40"/>
        <v/>
      </c>
      <c r="D163" s="40" t="str">
        <f t="shared" si="29"/>
        <v/>
      </c>
      <c r="L163" s="40" t="str">
        <f t="shared" si="30"/>
        <v/>
      </c>
      <c r="M163" s="24" t="str">
        <f t="shared" si="31"/>
        <v/>
      </c>
      <c r="P163" t="str">
        <f t="shared" si="32"/>
        <v/>
      </c>
      <c r="Q163" s="1" t="str">
        <f t="shared" si="33"/>
        <v>Unknown Character</v>
      </c>
      <c r="R163" t="str">
        <f t="shared" si="34"/>
        <v/>
      </c>
      <c r="S163" t="str">
        <f t="shared" si="28"/>
        <v/>
      </c>
      <c r="T163" t="str">
        <f t="shared" si="35"/>
        <v/>
      </c>
      <c r="U163" t="str">
        <f t="shared" si="36"/>
        <v/>
      </c>
      <c r="V163" t="str">
        <f t="shared" si="37"/>
        <v/>
      </c>
      <c r="W163" t="str">
        <f t="shared" si="38"/>
        <v/>
      </c>
      <c r="X163" t="str">
        <f t="shared" si="39"/>
        <v/>
      </c>
    </row>
    <row r="164" spans="3:24">
      <c r="C164" s="13" t="str">
        <f t="shared" si="40"/>
        <v/>
      </c>
      <c r="D164" s="40" t="str">
        <f t="shared" si="29"/>
        <v/>
      </c>
      <c r="L164" s="40" t="str">
        <f t="shared" si="30"/>
        <v/>
      </c>
      <c r="M164" s="24" t="str">
        <f t="shared" si="31"/>
        <v/>
      </c>
      <c r="P164" t="str">
        <f t="shared" si="32"/>
        <v/>
      </c>
      <c r="Q164" s="1" t="str">
        <f t="shared" si="33"/>
        <v>Unknown Character</v>
      </c>
      <c r="R164" t="str">
        <f t="shared" si="34"/>
        <v/>
      </c>
      <c r="S164" t="str">
        <f t="shared" si="28"/>
        <v/>
      </c>
      <c r="T164" t="str">
        <f t="shared" si="35"/>
        <v/>
      </c>
      <c r="U164" t="str">
        <f t="shared" si="36"/>
        <v/>
      </c>
      <c r="V164" t="str">
        <f t="shared" si="37"/>
        <v/>
      </c>
      <c r="W164" t="str">
        <f t="shared" si="38"/>
        <v/>
      </c>
      <c r="X164" t="str">
        <f t="shared" si="39"/>
        <v/>
      </c>
    </row>
    <row r="165" spans="3:24">
      <c r="C165" s="13" t="str">
        <f t="shared" si="40"/>
        <v/>
      </c>
      <c r="D165" s="40" t="str">
        <f t="shared" si="29"/>
        <v/>
      </c>
      <c r="L165" s="40" t="str">
        <f t="shared" si="30"/>
        <v/>
      </c>
      <c r="M165" s="24" t="str">
        <f t="shared" si="31"/>
        <v/>
      </c>
      <c r="P165" t="str">
        <f t="shared" si="32"/>
        <v/>
      </c>
      <c r="Q165" s="1" t="str">
        <f t="shared" si="33"/>
        <v>Unknown Character</v>
      </c>
      <c r="R165" t="str">
        <f t="shared" si="34"/>
        <v/>
      </c>
      <c r="S165" t="str">
        <f t="shared" si="28"/>
        <v/>
      </c>
      <c r="T165" t="str">
        <f t="shared" si="35"/>
        <v/>
      </c>
      <c r="U165" t="str">
        <f t="shared" si="36"/>
        <v/>
      </c>
      <c r="V165" t="str">
        <f t="shared" si="37"/>
        <v/>
      </c>
      <c r="W165" t="str">
        <f t="shared" si="38"/>
        <v/>
      </c>
      <c r="X165" t="str">
        <f t="shared" si="39"/>
        <v/>
      </c>
    </row>
    <row r="166" spans="3:24">
      <c r="C166" s="13" t="str">
        <f t="shared" si="40"/>
        <v/>
      </c>
      <c r="D166" s="40" t="str">
        <f t="shared" si="29"/>
        <v/>
      </c>
      <c r="L166" s="40" t="str">
        <f t="shared" si="30"/>
        <v/>
      </c>
      <c r="M166" s="24" t="str">
        <f t="shared" si="31"/>
        <v/>
      </c>
      <c r="P166" t="str">
        <f t="shared" si="32"/>
        <v/>
      </c>
      <c r="Q166" s="1" t="str">
        <f t="shared" si="33"/>
        <v>Unknown Character</v>
      </c>
      <c r="R166" t="str">
        <f t="shared" si="34"/>
        <v/>
      </c>
      <c r="S166" t="str">
        <f t="shared" si="28"/>
        <v/>
      </c>
      <c r="T166" t="str">
        <f t="shared" si="35"/>
        <v/>
      </c>
      <c r="U166" t="str">
        <f t="shared" si="36"/>
        <v/>
      </c>
      <c r="V166" t="str">
        <f t="shared" si="37"/>
        <v/>
      </c>
      <c r="W166" t="str">
        <f t="shared" si="38"/>
        <v/>
      </c>
      <c r="X166" t="str">
        <f t="shared" si="39"/>
        <v/>
      </c>
    </row>
    <row r="167" spans="3:24">
      <c r="C167" s="13" t="str">
        <f t="shared" si="40"/>
        <v/>
      </c>
      <c r="D167" s="40" t="str">
        <f t="shared" si="29"/>
        <v/>
      </c>
      <c r="L167" s="40" t="str">
        <f t="shared" si="30"/>
        <v/>
      </c>
      <c r="M167" s="24" t="str">
        <f t="shared" si="31"/>
        <v/>
      </c>
      <c r="P167" t="str">
        <f t="shared" si="32"/>
        <v/>
      </c>
      <c r="Q167" s="1" t="str">
        <f t="shared" si="33"/>
        <v>Unknown Character</v>
      </c>
      <c r="R167" t="str">
        <f t="shared" si="34"/>
        <v/>
      </c>
      <c r="S167" t="str">
        <f t="shared" si="28"/>
        <v/>
      </c>
      <c r="T167" t="str">
        <f t="shared" si="35"/>
        <v/>
      </c>
      <c r="U167" t="str">
        <f t="shared" si="36"/>
        <v/>
      </c>
      <c r="V167" t="str">
        <f t="shared" si="37"/>
        <v/>
      </c>
      <c r="W167" t="str">
        <f t="shared" si="38"/>
        <v/>
      </c>
      <c r="X167" t="str">
        <f t="shared" si="39"/>
        <v/>
      </c>
    </row>
    <row r="168" spans="3:24">
      <c r="C168" s="13" t="str">
        <f t="shared" si="40"/>
        <v/>
      </c>
      <c r="D168" s="40" t="str">
        <f t="shared" si="29"/>
        <v/>
      </c>
      <c r="L168" s="40" t="str">
        <f t="shared" si="30"/>
        <v/>
      </c>
      <c r="M168" s="24" t="str">
        <f t="shared" si="31"/>
        <v/>
      </c>
      <c r="P168" t="str">
        <f t="shared" si="32"/>
        <v/>
      </c>
      <c r="Q168" s="1" t="str">
        <f t="shared" si="33"/>
        <v>Unknown Character</v>
      </c>
      <c r="R168" t="str">
        <f t="shared" si="34"/>
        <v/>
      </c>
      <c r="S168" t="str">
        <f t="shared" si="28"/>
        <v/>
      </c>
      <c r="T168" t="str">
        <f t="shared" si="35"/>
        <v/>
      </c>
      <c r="U168" t="str">
        <f t="shared" si="36"/>
        <v/>
      </c>
      <c r="V168" t="str">
        <f t="shared" si="37"/>
        <v/>
      </c>
      <c r="W168" t="str">
        <f t="shared" si="38"/>
        <v/>
      </c>
      <c r="X168" t="str">
        <f t="shared" si="39"/>
        <v/>
      </c>
    </row>
    <row r="169" spans="3:24">
      <c r="C169" s="13" t="str">
        <f t="shared" si="40"/>
        <v/>
      </c>
      <c r="D169" s="40" t="str">
        <f t="shared" si="29"/>
        <v/>
      </c>
      <c r="L169" s="40" t="str">
        <f t="shared" si="30"/>
        <v/>
      </c>
      <c r="M169" s="24" t="str">
        <f t="shared" si="31"/>
        <v/>
      </c>
      <c r="P169" t="str">
        <f t="shared" si="32"/>
        <v/>
      </c>
      <c r="Q169" s="1" t="str">
        <f t="shared" si="33"/>
        <v>Unknown Character</v>
      </c>
      <c r="R169" t="str">
        <f t="shared" si="34"/>
        <v/>
      </c>
      <c r="S169" t="str">
        <f t="shared" si="28"/>
        <v/>
      </c>
      <c r="T169" t="str">
        <f t="shared" si="35"/>
        <v/>
      </c>
      <c r="U169" t="str">
        <f t="shared" si="36"/>
        <v/>
      </c>
      <c r="V169" t="str">
        <f t="shared" si="37"/>
        <v/>
      </c>
      <c r="W169" t="str">
        <f t="shared" si="38"/>
        <v/>
      </c>
      <c r="X169" t="str">
        <f t="shared" si="39"/>
        <v/>
      </c>
    </row>
    <row r="170" spans="3:24">
      <c r="C170" s="13" t="str">
        <f t="shared" si="40"/>
        <v/>
      </c>
      <c r="D170" s="40" t="str">
        <f t="shared" si="29"/>
        <v/>
      </c>
      <c r="L170" s="40" t="str">
        <f t="shared" si="30"/>
        <v/>
      </c>
      <c r="M170" s="24" t="str">
        <f t="shared" si="31"/>
        <v/>
      </c>
      <c r="P170" t="str">
        <f t="shared" si="32"/>
        <v/>
      </c>
      <c r="Q170" s="1" t="str">
        <f t="shared" si="33"/>
        <v>Unknown Character</v>
      </c>
      <c r="R170" t="str">
        <f t="shared" si="34"/>
        <v/>
      </c>
      <c r="S170" t="str">
        <f t="shared" si="28"/>
        <v/>
      </c>
      <c r="T170" t="str">
        <f t="shared" si="35"/>
        <v/>
      </c>
      <c r="U170" t="str">
        <f t="shared" si="36"/>
        <v/>
      </c>
      <c r="V170" t="str">
        <f t="shared" si="37"/>
        <v/>
      </c>
      <c r="W170" t="str">
        <f t="shared" si="38"/>
        <v/>
      </c>
      <c r="X170" t="str">
        <f t="shared" si="39"/>
        <v/>
      </c>
    </row>
    <row r="171" spans="3:24">
      <c r="C171" s="13" t="str">
        <f t="shared" si="40"/>
        <v/>
      </c>
      <c r="D171" s="40" t="str">
        <f t="shared" si="29"/>
        <v/>
      </c>
      <c r="L171" s="40" t="str">
        <f t="shared" si="30"/>
        <v/>
      </c>
      <c r="M171" s="24" t="str">
        <f t="shared" si="31"/>
        <v/>
      </c>
      <c r="P171" t="str">
        <f t="shared" si="32"/>
        <v/>
      </c>
      <c r="Q171" s="1" t="str">
        <f t="shared" si="33"/>
        <v>Unknown Character</v>
      </c>
      <c r="R171" t="str">
        <f t="shared" si="34"/>
        <v/>
      </c>
      <c r="S171" t="str">
        <f t="shared" si="28"/>
        <v/>
      </c>
      <c r="T171" t="str">
        <f t="shared" si="35"/>
        <v/>
      </c>
      <c r="U171" t="str">
        <f t="shared" si="36"/>
        <v/>
      </c>
      <c r="V171" t="str">
        <f t="shared" si="37"/>
        <v/>
      </c>
      <c r="W171" t="str">
        <f t="shared" si="38"/>
        <v/>
      </c>
      <c r="X171" t="str">
        <f t="shared" si="39"/>
        <v/>
      </c>
    </row>
    <row r="172" spans="3:24">
      <c r="C172" s="13" t="str">
        <f t="shared" si="40"/>
        <v/>
      </c>
      <c r="D172" s="40" t="str">
        <f t="shared" si="29"/>
        <v/>
      </c>
      <c r="L172" s="40" t="str">
        <f t="shared" si="30"/>
        <v/>
      </c>
      <c r="M172" s="24" t="str">
        <f t="shared" si="31"/>
        <v/>
      </c>
      <c r="P172" t="str">
        <f t="shared" si="32"/>
        <v/>
      </c>
      <c r="Q172" s="1" t="str">
        <f t="shared" si="33"/>
        <v>Unknown Character</v>
      </c>
      <c r="R172" t="str">
        <f t="shared" si="34"/>
        <v/>
      </c>
      <c r="S172" t="str">
        <f t="shared" si="28"/>
        <v/>
      </c>
      <c r="T172" t="str">
        <f t="shared" si="35"/>
        <v/>
      </c>
      <c r="U172" t="str">
        <f t="shared" si="36"/>
        <v/>
      </c>
      <c r="V172" t="str">
        <f t="shared" si="37"/>
        <v/>
      </c>
      <c r="W172" t="str">
        <f t="shared" si="38"/>
        <v/>
      </c>
      <c r="X172" t="str">
        <f t="shared" si="39"/>
        <v/>
      </c>
    </row>
    <row r="173" spans="3:24">
      <c r="C173" s="13" t="str">
        <f t="shared" si="40"/>
        <v/>
      </c>
      <c r="D173" s="40" t="str">
        <f t="shared" si="29"/>
        <v/>
      </c>
      <c r="L173" s="40" t="str">
        <f t="shared" si="30"/>
        <v/>
      </c>
      <c r="M173" s="24" t="str">
        <f t="shared" si="31"/>
        <v/>
      </c>
      <c r="P173" t="str">
        <f t="shared" si="32"/>
        <v/>
      </c>
      <c r="Q173" s="1" t="str">
        <f t="shared" si="33"/>
        <v>Unknown Character</v>
      </c>
      <c r="R173" t="str">
        <f t="shared" si="34"/>
        <v/>
      </c>
      <c r="S173" t="str">
        <f t="shared" si="28"/>
        <v/>
      </c>
      <c r="T173" t="str">
        <f t="shared" si="35"/>
        <v/>
      </c>
      <c r="U173" t="str">
        <f t="shared" si="36"/>
        <v/>
      </c>
      <c r="V173" t="str">
        <f t="shared" si="37"/>
        <v/>
      </c>
      <c r="W173" t="str">
        <f t="shared" si="38"/>
        <v/>
      </c>
      <c r="X173" t="str">
        <f t="shared" si="39"/>
        <v/>
      </c>
    </row>
    <row r="174" spans="3:24">
      <c r="C174" s="13" t="str">
        <f t="shared" si="40"/>
        <v/>
      </c>
      <c r="D174" s="40" t="str">
        <f t="shared" si="29"/>
        <v/>
      </c>
      <c r="L174" s="40" t="str">
        <f t="shared" si="30"/>
        <v/>
      </c>
      <c r="M174" s="24" t="str">
        <f t="shared" si="31"/>
        <v/>
      </c>
      <c r="P174" t="str">
        <f t="shared" si="32"/>
        <v/>
      </c>
      <c r="Q174" s="1" t="str">
        <f t="shared" si="33"/>
        <v>Unknown Character</v>
      </c>
      <c r="R174" t="str">
        <f t="shared" si="34"/>
        <v/>
      </c>
      <c r="S174" t="str">
        <f t="shared" si="28"/>
        <v/>
      </c>
      <c r="T174" t="str">
        <f t="shared" si="35"/>
        <v/>
      </c>
      <c r="U174" t="str">
        <f t="shared" si="36"/>
        <v/>
      </c>
      <c r="V174" t="str">
        <f t="shared" si="37"/>
        <v/>
      </c>
      <c r="W174" t="str">
        <f t="shared" si="38"/>
        <v/>
      </c>
      <c r="X174" t="str">
        <f t="shared" si="39"/>
        <v/>
      </c>
    </row>
    <row r="175" spans="3:24">
      <c r="C175" s="13" t="str">
        <f t="shared" si="40"/>
        <v/>
      </c>
      <c r="D175" s="40" t="str">
        <f t="shared" si="29"/>
        <v/>
      </c>
      <c r="L175" s="40" t="str">
        <f t="shared" si="30"/>
        <v/>
      </c>
      <c r="M175" s="24" t="str">
        <f t="shared" si="31"/>
        <v/>
      </c>
      <c r="P175" t="str">
        <f t="shared" si="32"/>
        <v/>
      </c>
      <c r="Q175" s="1" t="str">
        <f t="shared" si="33"/>
        <v>Unknown Character</v>
      </c>
      <c r="R175" t="str">
        <f t="shared" si="34"/>
        <v/>
      </c>
      <c r="S175" t="str">
        <f t="shared" si="28"/>
        <v/>
      </c>
      <c r="T175" t="str">
        <f t="shared" si="35"/>
        <v/>
      </c>
      <c r="U175" t="str">
        <f t="shared" si="36"/>
        <v/>
      </c>
      <c r="V175" t="str">
        <f t="shared" si="37"/>
        <v/>
      </c>
      <c r="W175" t="str">
        <f t="shared" si="38"/>
        <v/>
      </c>
      <c r="X175" t="str">
        <f t="shared" si="39"/>
        <v/>
      </c>
    </row>
    <row r="176" spans="3:24">
      <c r="C176" s="13" t="str">
        <f t="shared" si="40"/>
        <v/>
      </c>
      <c r="D176" s="40" t="str">
        <f t="shared" si="29"/>
        <v/>
      </c>
      <c r="L176" s="40" t="str">
        <f t="shared" si="30"/>
        <v/>
      </c>
      <c r="M176" s="24" t="str">
        <f t="shared" si="31"/>
        <v/>
      </c>
      <c r="P176" t="str">
        <f t="shared" si="32"/>
        <v/>
      </c>
      <c r="Q176" s="1" t="str">
        <f t="shared" si="33"/>
        <v>Unknown Character</v>
      </c>
      <c r="R176" t="str">
        <f t="shared" si="34"/>
        <v/>
      </c>
      <c r="S176" t="str">
        <f t="shared" si="28"/>
        <v/>
      </c>
      <c r="T176" t="str">
        <f t="shared" si="35"/>
        <v/>
      </c>
      <c r="U176" t="str">
        <f t="shared" si="36"/>
        <v/>
      </c>
      <c r="V176" t="str">
        <f t="shared" si="37"/>
        <v/>
      </c>
      <c r="W176" t="str">
        <f t="shared" si="38"/>
        <v/>
      </c>
      <c r="X176" t="str">
        <f t="shared" si="39"/>
        <v/>
      </c>
    </row>
    <row r="177" spans="3:24">
      <c r="C177" s="13" t="str">
        <f t="shared" si="40"/>
        <v/>
      </c>
      <c r="D177" s="40" t="str">
        <f t="shared" si="29"/>
        <v/>
      </c>
      <c r="L177" s="40" t="str">
        <f t="shared" si="30"/>
        <v/>
      </c>
      <c r="M177" s="24" t="str">
        <f t="shared" si="31"/>
        <v/>
      </c>
      <c r="P177" t="str">
        <f t="shared" si="32"/>
        <v/>
      </c>
      <c r="Q177" s="1" t="str">
        <f t="shared" si="33"/>
        <v>Unknown Character</v>
      </c>
      <c r="R177" t="str">
        <f t="shared" si="34"/>
        <v/>
      </c>
      <c r="S177" t="str">
        <f t="shared" si="28"/>
        <v/>
      </c>
      <c r="T177" t="str">
        <f t="shared" si="35"/>
        <v/>
      </c>
      <c r="U177" t="str">
        <f t="shared" si="36"/>
        <v/>
      </c>
      <c r="V177" t="str">
        <f t="shared" si="37"/>
        <v/>
      </c>
      <c r="W177" t="str">
        <f t="shared" si="38"/>
        <v/>
      </c>
      <c r="X177" t="str">
        <f t="shared" si="39"/>
        <v/>
      </c>
    </row>
    <row r="178" spans="3:24">
      <c r="C178" s="13" t="str">
        <f t="shared" si="40"/>
        <v/>
      </c>
      <c r="D178" s="40" t="str">
        <f t="shared" si="29"/>
        <v/>
      </c>
      <c r="L178" s="40" t="str">
        <f t="shared" si="30"/>
        <v/>
      </c>
      <c r="M178" s="24" t="str">
        <f t="shared" si="31"/>
        <v/>
      </c>
      <c r="P178" t="str">
        <f t="shared" si="32"/>
        <v/>
      </c>
      <c r="Q178" s="1" t="str">
        <f t="shared" si="33"/>
        <v>Unknown Character</v>
      </c>
      <c r="R178" t="str">
        <f t="shared" si="34"/>
        <v/>
      </c>
      <c r="S178" t="str">
        <f t="shared" si="28"/>
        <v/>
      </c>
      <c r="T178" t="str">
        <f t="shared" si="35"/>
        <v/>
      </c>
      <c r="U178" t="str">
        <f t="shared" si="36"/>
        <v/>
      </c>
      <c r="V178" t="str">
        <f t="shared" si="37"/>
        <v/>
      </c>
      <c r="W178" t="str">
        <f t="shared" si="38"/>
        <v/>
      </c>
      <c r="X178" t="str">
        <f t="shared" si="39"/>
        <v/>
      </c>
    </row>
    <row r="179" spans="3:24">
      <c r="C179" s="13" t="str">
        <f t="shared" si="40"/>
        <v/>
      </c>
      <c r="D179" s="40" t="str">
        <f t="shared" si="29"/>
        <v/>
      </c>
      <c r="L179" s="40" t="str">
        <f t="shared" si="30"/>
        <v/>
      </c>
      <c r="M179" s="24" t="str">
        <f t="shared" si="31"/>
        <v/>
      </c>
      <c r="P179" t="str">
        <f t="shared" si="32"/>
        <v/>
      </c>
      <c r="Q179" s="1" t="str">
        <f t="shared" si="33"/>
        <v>Unknown Character</v>
      </c>
      <c r="R179" t="str">
        <f t="shared" si="34"/>
        <v/>
      </c>
      <c r="S179" t="str">
        <f t="shared" si="28"/>
        <v/>
      </c>
      <c r="T179" t="str">
        <f t="shared" si="35"/>
        <v/>
      </c>
      <c r="U179" t="str">
        <f t="shared" si="36"/>
        <v/>
      </c>
      <c r="V179" t="str">
        <f t="shared" si="37"/>
        <v/>
      </c>
      <c r="W179" t="str">
        <f t="shared" si="38"/>
        <v/>
      </c>
      <c r="X179" t="str">
        <f t="shared" si="39"/>
        <v/>
      </c>
    </row>
    <row r="180" spans="3:24">
      <c r="C180" s="13" t="str">
        <f t="shared" si="40"/>
        <v/>
      </c>
      <c r="D180" s="40" t="str">
        <f t="shared" si="29"/>
        <v/>
      </c>
      <c r="L180" s="40" t="str">
        <f t="shared" si="30"/>
        <v/>
      </c>
      <c r="M180" s="24" t="str">
        <f t="shared" si="31"/>
        <v/>
      </c>
      <c r="P180" t="str">
        <f t="shared" si="32"/>
        <v/>
      </c>
      <c r="Q180" s="1" t="str">
        <f t="shared" si="33"/>
        <v>Unknown Character</v>
      </c>
      <c r="R180" t="str">
        <f t="shared" si="34"/>
        <v/>
      </c>
      <c r="S180" t="str">
        <f t="shared" si="28"/>
        <v/>
      </c>
      <c r="T180" t="str">
        <f t="shared" si="35"/>
        <v/>
      </c>
      <c r="U180" t="str">
        <f t="shared" si="36"/>
        <v/>
      </c>
      <c r="V180" t="str">
        <f t="shared" si="37"/>
        <v/>
      </c>
      <c r="W180" t="str">
        <f t="shared" si="38"/>
        <v/>
      </c>
      <c r="X180" t="str">
        <f t="shared" si="39"/>
        <v/>
      </c>
    </row>
    <row r="181" spans="3:24">
      <c r="C181" s="13" t="str">
        <f t="shared" si="40"/>
        <v/>
      </c>
      <c r="D181" s="40" t="str">
        <f t="shared" si="29"/>
        <v/>
      </c>
      <c r="L181" s="40" t="str">
        <f t="shared" si="30"/>
        <v/>
      </c>
      <c r="M181" s="24" t="str">
        <f t="shared" si="31"/>
        <v/>
      </c>
      <c r="P181" t="str">
        <f t="shared" si="32"/>
        <v/>
      </c>
      <c r="Q181" s="1" t="str">
        <f t="shared" si="33"/>
        <v>Unknown Character</v>
      </c>
      <c r="R181" t="str">
        <f t="shared" si="34"/>
        <v/>
      </c>
      <c r="S181" t="str">
        <f t="shared" si="28"/>
        <v/>
      </c>
      <c r="T181" t="str">
        <f t="shared" si="35"/>
        <v/>
      </c>
      <c r="U181" t="str">
        <f t="shared" si="36"/>
        <v/>
      </c>
      <c r="V181" t="str">
        <f t="shared" si="37"/>
        <v/>
      </c>
      <c r="W181" t="str">
        <f t="shared" si="38"/>
        <v/>
      </c>
      <c r="X181" t="str">
        <f t="shared" si="39"/>
        <v/>
      </c>
    </row>
    <row r="182" spans="3:24">
      <c r="C182" s="13" t="str">
        <f t="shared" si="40"/>
        <v/>
      </c>
      <c r="D182" s="40" t="str">
        <f t="shared" si="29"/>
        <v/>
      </c>
      <c r="L182" s="40" t="str">
        <f t="shared" si="30"/>
        <v/>
      </c>
      <c r="M182" s="24" t="str">
        <f t="shared" si="31"/>
        <v/>
      </c>
      <c r="P182" t="str">
        <f t="shared" si="32"/>
        <v/>
      </c>
      <c r="Q182" s="1" t="str">
        <f t="shared" si="33"/>
        <v>Unknown Character</v>
      </c>
      <c r="R182" t="str">
        <f t="shared" si="34"/>
        <v/>
      </c>
      <c r="S182" t="str">
        <f t="shared" si="28"/>
        <v/>
      </c>
      <c r="T182" t="str">
        <f t="shared" si="35"/>
        <v/>
      </c>
      <c r="U182" t="str">
        <f t="shared" si="36"/>
        <v/>
      </c>
      <c r="V182" t="str">
        <f t="shared" si="37"/>
        <v/>
      </c>
      <c r="W182" t="str">
        <f t="shared" si="38"/>
        <v/>
      </c>
      <c r="X182" t="str">
        <f t="shared" si="39"/>
        <v/>
      </c>
    </row>
    <row r="183" spans="3:24">
      <c r="C183" s="13" t="str">
        <f t="shared" si="40"/>
        <v/>
      </c>
      <c r="D183" s="40" t="str">
        <f t="shared" si="29"/>
        <v/>
      </c>
      <c r="L183" s="40" t="str">
        <f t="shared" si="30"/>
        <v/>
      </c>
      <c r="M183" s="24" t="str">
        <f t="shared" si="31"/>
        <v/>
      </c>
      <c r="P183" t="str">
        <f t="shared" si="32"/>
        <v/>
      </c>
      <c r="Q183" s="1" t="str">
        <f t="shared" si="33"/>
        <v>Unknown Character</v>
      </c>
      <c r="R183" t="str">
        <f t="shared" si="34"/>
        <v/>
      </c>
      <c r="S183" t="str">
        <f t="shared" si="28"/>
        <v/>
      </c>
      <c r="T183" t="str">
        <f t="shared" si="35"/>
        <v/>
      </c>
      <c r="U183" t="str">
        <f t="shared" si="36"/>
        <v/>
      </c>
      <c r="V183" t="str">
        <f t="shared" si="37"/>
        <v/>
      </c>
      <c r="W183" t="str">
        <f t="shared" si="38"/>
        <v/>
      </c>
      <c r="X183" t="str">
        <f t="shared" si="39"/>
        <v/>
      </c>
    </row>
    <row r="184" spans="3:24">
      <c r="C184" s="13" t="str">
        <f t="shared" si="40"/>
        <v/>
      </c>
      <c r="D184" s="40" t="str">
        <f t="shared" si="29"/>
        <v/>
      </c>
      <c r="L184" s="40" t="str">
        <f t="shared" si="30"/>
        <v/>
      </c>
      <c r="M184" s="24" t="str">
        <f t="shared" si="31"/>
        <v/>
      </c>
      <c r="P184" t="str">
        <f t="shared" si="32"/>
        <v/>
      </c>
      <c r="Q184" s="1" t="str">
        <f t="shared" si="33"/>
        <v>Unknown Character</v>
      </c>
      <c r="R184" t="str">
        <f t="shared" si="34"/>
        <v/>
      </c>
      <c r="S184" t="str">
        <f t="shared" si="28"/>
        <v/>
      </c>
      <c r="T184" t="str">
        <f t="shared" si="35"/>
        <v/>
      </c>
      <c r="U184" t="str">
        <f t="shared" si="36"/>
        <v/>
      </c>
      <c r="V184" t="str">
        <f t="shared" si="37"/>
        <v/>
      </c>
      <c r="W184" t="str">
        <f t="shared" si="38"/>
        <v/>
      </c>
      <c r="X184" t="str">
        <f t="shared" si="39"/>
        <v/>
      </c>
    </row>
    <row r="185" spans="3:24">
      <c r="C185" s="13" t="str">
        <f t="shared" si="40"/>
        <v/>
      </c>
      <c r="D185" s="40" t="str">
        <f t="shared" si="29"/>
        <v/>
      </c>
      <c r="L185" s="40" t="str">
        <f t="shared" si="30"/>
        <v/>
      </c>
      <c r="M185" s="24" t="str">
        <f t="shared" si="31"/>
        <v/>
      </c>
      <c r="P185" t="str">
        <f t="shared" si="32"/>
        <v/>
      </c>
      <c r="Q185" s="1" t="str">
        <f t="shared" si="33"/>
        <v>Unknown Character</v>
      </c>
      <c r="R185" t="str">
        <f t="shared" si="34"/>
        <v/>
      </c>
      <c r="S185" t="str">
        <f t="shared" si="28"/>
        <v/>
      </c>
      <c r="T185" t="str">
        <f t="shared" si="35"/>
        <v/>
      </c>
      <c r="U185" t="str">
        <f t="shared" si="36"/>
        <v/>
      </c>
      <c r="V185" t="str">
        <f t="shared" si="37"/>
        <v/>
      </c>
      <c r="W185" t="str">
        <f t="shared" si="38"/>
        <v/>
      </c>
      <c r="X185" t="str">
        <f t="shared" si="39"/>
        <v/>
      </c>
    </row>
    <row r="186" spans="3:24">
      <c r="C186" s="13" t="str">
        <f t="shared" si="40"/>
        <v/>
      </c>
      <c r="D186" s="40" t="str">
        <f t="shared" si="29"/>
        <v/>
      </c>
      <c r="L186" s="40" t="str">
        <f t="shared" si="30"/>
        <v/>
      </c>
      <c r="M186" s="24" t="str">
        <f t="shared" si="31"/>
        <v/>
      </c>
      <c r="P186" t="str">
        <f t="shared" si="32"/>
        <v/>
      </c>
      <c r="Q186" s="1" t="str">
        <f t="shared" si="33"/>
        <v>Unknown Character</v>
      </c>
      <c r="R186" t="str">
        <f t="shared" si="34"/>
        <v/>
      </c>
      <c r="S186" t="str">
        <f t="shared" si="28"/>
        <v/>
      </c>
      <c r="T186" t="str">
        <f t="shared" si="35"/>
        <v/>
      </c>
      <c r="U186" t="str">
        <f t="shared" si="36"/>
        <v/>
      </c>
      <c r="V186" t="str">
        <f t="shared" si="37"/>
        <v/>
      </c>
      <c r="W186" t="str">
        <f t="shared" si="38"/>
        <v/>
      </c>
      <c r="X186" t="str">
        <f t="shared" si="39"/>
        <v/>
      </c>
    </row>
    <row r="187" spans="3:24">
      <c r="C187" s="13" t="str">
        <f t="shared" si="40"/>
        <v/>
      </c>
      <c r="D187" s="40" t="str">
        <f t="shared" si="29"/>
        <v/>
      </c>
      <c r="L187" s="40" t="str">
        <f t="shared" si="30"/>
        <v/>
      </c>
      <c r="M187" s="24" t="str">
        <f t="shared" si="31"/>
        <v/>
      </c>
      <c r="P187" t="str">
        <f t="shared" si="32"/>
        <v/>
      </c>
      <c r="Q187" s="1" t="str">
        <f t="shared" si="33"/>
        <v>Unknown Character</v>
      </c>
      <c r="R187" t="str">
        <f t="shared" si="34"/>
        <v/>
      </c>
      <c r="S187" t="str">
        <f t="shared" si="28"/>
        <v/>
      </c>
      <c r="T187" t="str">
        <f t="shared" si="35"/>
        <v/>
      </c>
      <c r="U187" t="str">
        <f t="shared" si="36"/>
        <v/>
      </c>
      <c r="V187" t="str">
        <f t="shared" si="37"/>
        <v/>
      </c>
      <c r="W187" t="str">
        <f t="shared" si="38"/>
        <v/>
      </c>
      <c r="X187" t="str">
        <f t="shared" si="39"/>
        <v/>
      </c>
    </row>
    <row r="188" spans="3:24">
      <c r="C188" s="13" t="str">
        <f t="shared" si="40"/>
        <v/>
      </c>
      <c r="D188" s="40" t="str">
        <f t="shared" si="29"/>
        <v/>
      </c>
      <c r="L188" s="40" t="str">
        <f t="shared" si="30"/>
        <v/>
      </c>
      <c r="M188" s="24" t="str">
        <f t="shared" si="31"/>
        <v/>
      </c>
      <c r="P188" t="str">
        <f t="shared" si="32"/>
        <v/>
      </c>
      <c r="Q188" s="1" t="str">
        <f t="shared" si="33"/>
        <v>Unknown Character</v>
      </c>
      <c r="R188" t="str">
        <f t="shared" si="34"/>
        <v/>
      </c>
      <c r="S188" t="str">
        <f t="shared" si="28"/>
        <v/>
      </c>
      <c r="T188" t="str">
        <f t="shared" si="35"/>
        <v/>
      </c>
      <c r="U188" t="str">
        <f t="shared" si="36"/>
        <v/>
      </c>
      <c r="V188" t="str">
        <f t="shared" si="37"/>
        <v/>
      </c>
      <c r="W188" t="str">
        <f t="shared" si="38"/>
        <v/>
      </c>
      <c r="X188" t="str">
        <f t="shared" si="39"/>
        <v/>
      </c>
    </row>
    <row r="189" spans="3:24">
      <c r="C189" s="13" t="str">
        <f t="shared" si="40"/>
        <v/>
      </c>
      <c r="D189" s="40" t="str">
        <f t="shared" si="29"/>
        <v/>
      </c>
      <c r="L189" s="40" t="str">
        <f t="shared" si="30"/>
        <v/>
      </c>
      <c r="M189" s="24" t="str">
        <f t="shared" si="31"/>
        <v/>
      </c>
      <c r="P189" t="str">
        <f t="shared" si="32"/>
        <v/>
      </c>
      <c r="Q189" s="1" t="str">
        <f t="shared" si="33"/>
        <v>Unknown Character</v>
      </c>
      <c r="R189" t="str">
        <f t="shared" si="34"/>
        <v/>
      </c>
      <c r="S189" t="str">
        <f t="shared" si="28"/>
        <v/>
      </c>
      <c r="T189" t="str">
        <f t="shared" si="35"/>
        <v/>
      </c>
      <c r="U189" t="str">
        <f t="shared" si="36"/>
        <v/>
      </c>
      <c r="V189" t="str">
        <f t="shared" si="37"/>
        <v/>
      </c>
      <c r="W189" t="str">
        <f t="shared" si="38"/>
        <v/>
      </c>
      <c r="X189" t="str">
        <f t="shared" si="39"/>
        <v/>
      </c>
    </row>
    <row r="190" spans="3:24">
      <c r="C190" s="13" t="str">
        <f t="shared" si="40"/>
        <v/>
      </c>
      <c r="D190" s="40" t="str">
        <f t="shared" si="29"/>
        <v/>
      </c>
      <c r="L190" s="40" t="str">
        <f t="shared" si="30"/>
        <v/>
      </c>
      <c r="M190" s="24" t="str">
        <f t="shared" si="31"/>
        <v/>
      </c>
      <c r="P190" t="str">
        <f t="shared" si="32"/>
        <v/>
      </c>
      <c r="Q190" s="1" t="str">
        <f t="shared" si="33"/>
        <v>Unknown Character</v>
      </c>
      <c r="R190" t="str">
        <f t="shared" si="34"/>
        <v/>
      </c>
      <c r="S190" t="str">
        <f t="shared" si="28"/>
        <v/>
      </c>
      <c r="T190" t="str">
        <f t="shared" si="35"/>
        <v/>
      </c>
      <c r="U190" t="str">
        <f t="shared" si="36"/>
        <v/>
      </c>
      <c r="V190" t="str">
        <f t="shared" si="37"/>
        <v/>
      </c>
      <c r="W190" t="str">
        <f t="shared" si="38"/>
        <v/>
      </c>
      <c r="X190" t="str">
        <f t="shared" si="39"/>
        <v/>
      </c>
    </row>
    <row r="191" spans="3:24">
      <c r="C191" s="13" t="str">
        <f t="shared" si="40"/>
        <v/>
      </c>
      <c r="D191" s="40" t="str">
        <f t="shared" si="29"/>
        <v/>
      </c>
      <c r="L191" s="40" t="str">
        <f t="shared" si="30"/>
        <v/>
      </c>
      <c r="M191" s="24" t="str">
        <f t="shared" si="31"/>
        <v/>
      </c>
      <c r="P191" t="str">
        <f t="shared" si="32"/>
        <v/>
      </c>
      <c r="Q191" s="1" t="str">
        <f t="shared" si="33"/>
        <v>Unknown Character</v>
      </c>
      <c r="R191" t="str">
        <f t="shared" si="34"/>
        <v/>
      </c>
      <c r="S191" t="str">
        <f t="shared" si="28"/>
        <v/>
      </c>
      <c r="T191" t="str">
        <f t="shared" si="35"/>
        <v/>
      </c>
      <c r="U191" t="str">
        <f t="shared" si="36"/>
        <v/>
      </c>
      <c r="V191" t="str">
        <f t="shared" si="37"/>
        <v/>
      </c>
      <c r="W191" t="str">
        <f t="shared" si="38"/>
        <v/>
      </c>
      <c r="X191" t="str">
        <f t="shared" si="39"/>
        <v/>
      </c>
    </row>
    <row r="192" spans="3:24">
      <c r="C192" s="13" t="str">
        <f t="shared" si="40"/>
        <v/>
      </c>
      <c r="D192" s="40" t="str">
        <f t="shared" si="29"/>
        <v/>
      </c>
      <c r="L192" s="40" t="str">
        <f t="shared" si="30"/>
        <v/>
      </c>
      <c r="M192" s="24" t="str">
        <f t="shared" si="31"/>
        <v/>
      </c>
      <c r="P192" t="str">
        <f t="shared" si="32"/>
        <v/>
      </c>
      <c r="Q192" s="1" t="str">
        <f t="shared" si="33"/>
        <v>Unknown Character</v>
      </c>
      <c r="R192" t="str">
        <f t="shared" si="34"/>
        <v/>
      </c>
      <c r="S192" t="str">
        <f t="shared" si="28"/>
        <v/>
      </c>
      <c r="T192" t="str">
        <f t="shared" si="35"/>
        <v/>
      </c>
      <c r="U192" t="str">
        <f t="shared" si="36"/>
        <v/>
      </c>
      <c r="V192" t="str">
        <f t="shared" si="37"/>
        <v/>
      </c>
      <c r="W192" t="str">
        <f t="shared" si="38"/>
        <v/>
      </c>
      <c r="X192" t="str">
        <f t="shared" si="39"/>
        <v/>
      </c>
    </row>
    <row r="193" spans="3:24">
      <c r="C193" s="13" t="str">
        <f t="shared" si="40"/>
        <v/>
      </c>
      <c r="D193" s="40" t="str">
        <f t="shared" si="29"/>
        <v/>
      </c>
      <c r="L193" s="40" t="str">
        <f t="shared" si="30"/>
        <v/>
      </c>
      <c r="M193" s="24" t="str">
        <f t="shared" si="31"/>
        <v/>
      </c>
      <c r="P193" t="str">
        <f t="shared" si="32"/>
        <v/>
      </c>
      <c r="Q193" s="1" t="str">
        <f t="shared" si="33"/>
        <v>Unknown Character</v>
      </c>
      <c r="R193" t="str">
        <f t="shared" si="34"/>
        <v/>
      </c>
      <c r="S193" t="str">
        <f t="shared" si="28"/>
        <v/>
      </c>
      <c r="T193" t="str">
        <f t="shared" si="35"/>
        <v/>
      </c>
      <c r="U193" t="str">
        <f t="shared" si="36"/>
        <v/>
      </c>
      <c r="V193" t="str">
        <f t="shared" si="37"/>
        <v/>
      </c>
      <c r="W193" t="str">
        <f t="shared" si="38"/>
        <v/>
      </c>
      <c r="X193" t="str">
        <f t="shared" si="39"/>
        <v/>
      </c>
    </row>
    <row r="194" spans="3:24">
      <c r="C194" s="13" t="str">
        <f t="shared" si="40"/>
        <v/>
      </c>
      <c r="D194" s="40" t="str">
        <f t="shared" si="29"/>
        <v/>
      </c>
      <c r="L194" s="40" t="str">
        <f t="shared" si="30"/>
        <v/>
      </c>
      <c r="M194" s="24" t="str">
        <f t="shared" si="31"/>
        <v/>
      </c>
      <c r="P194" t="str">
        <f t="shared" si="32"/>
        <v/>
      </c>
      <c r="Q194" s="1" t="str">
        <f t="shared" si="33"/>
        <v>Unknown Character</v>
      </c>
      <c r="R194" t="str">
        <f t="shared" si="34"/>
        <v/>
      </c>
      <c r="S194" t="str">
        <f t="shared" ref="S194:S251" si="41">IF(R194&lt;&gt;"",CONCATENATE("{/", RIGHT(R194, LEN(R194) - SEARCH("=", R194) + 1)), "")</f>
        <v/>
      </c>
      <c r="T194" t="str">
        <f t="shared" si="35"/>
        <v/>
      </c>
      <c r="U194" t="str">
        <f t="shared" si="36"/>
        <v/>
      </c>
      <c r="V194" t="str">
        <f t="shared" si="37"/>
        <v/>
      </c>
      <c r="W194" t="str">
        <f t="shared" si="38"/>
        <v/>
      </c>
      <c r="X194" t="str">
        <f t="shared" si="39"/>
        <v/>
      </c>
    </row>
    <row r="195" spans="3:24">
      <c r="C195" s="13" t="str">
        <f t="shared" si="40"/>
        <v/>
      </c>
      <c r="D195" s="40" t="str">
        <f t="shared" ref="D195:D251" si="42">IF(AND(OR(J195="b",J195="xb"),E195="", F195="", G195=""),"x","")</f>
        <v/>
      </c>
      <c r="L195" s="40" t="str">
        <f t="shared" ref="L195:L251" si="43">IF(OR(ISNUMBER(SEARCH("{image",LOWER(B195))), ISNUMBER(SEARCH(".png", LOWER(B195))), ISNUMBER(SEARCH(".jpg", LOWER(B195))), ISNUMBER(SEARCH(".webp", LOWER(B195)))),"x","")</f>
        <v/>
      </c>
      <c r="M195" s="24" t="str">
        <f t="shared" ref="M195:M251" si="44">IF(N195&lt;&gt;"","x","")</f>
        <v/>
      </c>
      <c r="P195" t="str">
        <f t="shared" ref="P195:P251" si="45">IF(B195="","",CONCATENATE(Q195," """,R195,IF(K195&lt;&gt;"","{size=+10}",""),TRIM(B195),IF(K195&lt;&gt;"","{/size}",""),S195,"""",IF(X195&lt;&gt;"",CONCATENATE(" ",X195),"")))</f>
        <v/>
      </c>
      <c r="Q195" s="1" t="str">
        <f t="shared" ref="Q195:Q251" si="46">IF(OR(LOWER(A195)="seven", LOWER(A195)="s", LOWER(A195)="707"),"s",
    IF(OR(LOWER(A195)="yoosung", LOWER(A195)="y"),"y",
    IF(OR(LOWER(A195)="mc", LOWER(A195)="m"),"m",
    IF(OR(LOWER(A195)="jumin", LOWER(A195)="ju"),"ju",
    IF(OR(LOWER(A195)="jaehee", LOWER(A195)="ja"),"ja",
    IF(LOWER(A195)="v","v",
    IF(OR(LOWER(A195)="rika", LOWER(A195)="ri"),"ri",
    IF(OR(LOWER(A195)="sa", LOWER(A195)="saeran"),"sa",
    IF(OR(LOWER(A195)="zen", LOWER(A195)="z"),"z",
    IF(OR(LOWER(A195)="unknown", LOWER(A195)="u"),"u",
    IF(OR(LOWER(A195)="r", LOWER(A195)="ray"),"r","Unknown Character")))))))))))</f>
        <v>Unknown Character</v>
      </c>
      <c r="R195" t="str">
        <f t="shared" ref="R195:R251" si="47">IF(D195&lt;&gt;"",CONCATENATE("{=sser1",J195,"}"),IF(E195&lt;&gt;"",CONCATENATE("{=sser2",J195,"}"),IF(F195&lt;&gt;"",CONCATENATE("{=ser1",J195,"}"),IF(G195&lt;&gt;"",CONCATENATE("{=ser2",J195,"}"),IF(H195&lt;&gt;"","{=curly}",IF(I195&lt;&gt;"","{=blocky}",""))))))</f>
        <v/>
      </c>
      <c r="S195" t="str">
        <f t="shared" si="41"/>
        <v/>
      </c>
      <c r="T195" t="str">
        <f t="shared" ref="T195:T251" si="48">IF(C195&lt;&gt;"",CONCATENATE("pauseVal=",C195),"")</f>
        <v/>
      </c>
      <c r="U195" t="str">
        <f t="shared" ref="U195:U251" si="49">IF(L195&lt;&gt;"","img=True","")</f>
        <v/>
      </c>
      <c r="V195" t="str">
        <f t="shared" ref="V195:V251" si="50">IF(M195&lt;&gt;"","bounce=True","")</f>
        <v/>
      </c>
      <c r="W195" t="str">
        <f t="shared" ref="W195:W251" si="51">IF(N195&lt;&gt;"",CONCATENATE("specBubble=""",N195,""""),"")</f>
        <v/>
      </c>
      <c r="X195" t="str">
        <f t="shared" si="39"/>
        <v/>
      </c>
    </row>
    <row r="196" spans="3:24">
      <c r="C196" s="13" t="str">
        <f t="shared" si="40"/>
        <v/>
      </c>
      <c r="D196" s="40" t="str">
        <f t="shared" si="42"/>
        <v/>
      </c>
      <c r="L196" s="40" t="str">
        <f t="shared" si="43"/>
        <v/>
      </c>
      <c r="M196" s="24" t="str">
        <f t="shared" si="44"/>
        <v/>
      </c>
      <c r="P196" t="str">
        <f t="shared" si="45"/>
        <v/>
      </c>
      <c r="Q196" s="1" t="str">
        <f t="shared" si="46"/>
        <v>Unknown Character</v>
      </c>
      <c r="R196" t="str">
        <f t="shared" si="47"/>
        <v/>
      </c>
      <c r="S196" t="str">
        <f t="shared" si="41"/>
        <v/>
      </c>
      <c r="T196" t="str">
        <f t="shared" si="48"/>
        <v/>
      </c>
      <c r="U196" t="str">
        <f t="shared" si="49"/>
        <v/>
      </c>
      <c r="V196" t="str">
        <f t="shared" si="50"/>
        <v/>
      </c>
      <c r="W196" t="str">
        <f t="shared" si="51"/>
        <v/>
      </c>
      <c r="X196" t="str">
        <f t="shared" ref="X196:X251" si="52">IF(AND(T196="",U196="",V196="",W196=""),"", CONCATENATE("(", IF(T196&lt;&gt;"", CONCATENATE(T196, IF(OR(U196&lt;&gt;"", V196&lt;&gt;"", W196&lt;&gt;""), ", ", "")), ""), IF(U196&lt;&gt;"", CONCATENATE(U196, IF(OR(V196&lt;&gt;"",W196&lt;&gt;""),", ","")),""), IF(V196&lt;&gt;"", CONCATENATE(V196, IF(W196&lt;&gt;"",", ","")),""), IF(W196&lt;&gt;"",W196,""),")"))</f>
        <v/>
      </c>
    </row>
    <row r="197" spans="3:24">
      <c r="C197" s="13" t="str">
        <f t="shared" si="40"/>
        <v/>
      </c>
      <c r="D197" s="40" t="str">
        <f t="shared" si="42"/>
        <v/>
      </c>
      <c r="L197" s="40" t="str">
        <f t="shared" si="43"/>
        <v/>
      </c>
      <c r="M197" s="24" t="str">
        <f t="shared" si="44"/>
        <v/>
      </c>
      <c r="P197" t="str">
        <f t="shared" si="45"/>
        <v/>
      </c>
      <c r="Q197" s="1" t="str">
        <f t="shared" si="46"/>
        <v>Unknown Character</v>
      </c>
      <c r="R197" t="str">
        <f t="shared" si="47"/>
        <v/>
      </c>
      <c r="S197" t="str">
        <f t="shared" si="41"/>
        <v/>
      </c>
      <c r="T197" t="str">
        <f t="shared" si="48"/>
        <v/>
      </c>
      <c r="U197" t="str">
        <f t="shared" si="49"/>
        <v/>
      </c>
      <c r="V197" t="str">
        <f t="shared" si="50"/>
        <v/>
      </c>
      <c r="W197" t="str">
        <f t="shared" si="51"/>
        <v/>
      </c>
      <c r="X197" t="str">
        <f t="shared" si="52"/>
        <v/>
      </c>
    </row>
    <row r="198" spans="3:24">
      <c r="C198" s="13" t="str">
        <f t="shared" si="40"/>
        <v/>
      </c>
      <c r="D198" s="40" t="str">
        <f t="shared" si="42"/>
        <v/>
      </c>
      <c r="L198" s="40" t="str">
        <f t="shared" si="43"/>
        <v/>
      </c>
      <c r="M198" s="24" t="str">
        <f t="shared" si="44"/>
        <v/>
      </c>
      <c r="P198" t="str">
        <f t="shared" si="45"/>
        <v/>
      </c>
      <c r="Q198" s="1" t="str">
        <f t="shared" si="46"/>
        <v>Unknown Character</v>
      </c>
      <c r="R198" t="str">
        <f t="shared" si="47"/>
        <v/>
      </c>
      <c r="S198" t="str">
        <f t="shared" si="41"/>
        <v/>
      </c>
      <c r="T198" t="str">
        <f t="shared" si="48"/>
        <v/>
      </c>
      <c r="U198" t="str">
        <f t="shared" si="49"/>
        <v/>
      </c>
      <c r="V198" t="str">
        <f t="shared" si="50"/>
        <v/>
      </c>
      <c r="W198" t="str">
        <f t="shared" si="51"/>
        <v/>
      </c>
      <c r="X198" t="str">
        <f t="shared" si="52"/>
        <v/>
      </c>
    </row>
    <row r="199" spans="3:24">
      <c r="C199" s="13" t="str">
        <f t="shared" si="40"/>
        <v/>
      </c>
      <c r="D199" s="40" t="str">
        <f t="shared" si="42"/>
        <v/>
      </c>
      <c r="L199" s="40" t="str">
        <f t="shared" si="43"/>
        <v/>
      </c>
      <c r="M199" s="24" t="str">
        <f t="shared" si="44"/>
        <v/>
      </c>
      <c r="P199" t="str">
        <f t="shared" si="45"/>
        <v/>
      </c>
      <c r="Q199" s="1" t="str">
        <f t="shared" si="46"/>
        <v>Unknown Character</v>
      </c>
      <c r="R199" t="str">
        <f t="shared" si="47"/>
        <v/>
      </c>
      <c r="S199" t="str">
        <f t="shared" si="41"/>
        <v/>
      </c>
      <c r="T199" t="str">
        <f t="shared" si="48"/>
        <v/>
      </c>
      <c r="U199" t="str">
        <f t="shared" si="49"/>
        <v/>
      </c>
      <c r="V199" t="str">
        <f t="shared" si="50"/>
        <v/>
      </c>
      <c r="W199" t="str">
        <f t="shared" si="51"/>
        <v/>
      </c>
      <c r="X199" t="str">
        <f t="shared" si="52"/>
        <v/>
      </c>
    </row>
    <row r="200" spans="3:24">
      <c r="C200" s="13" t="str">
        <f t="shared" si="40"/>
        <v/>
      </c>
      <c r="D200" s="40" t="str">
        <f t="shared" si="42"/>
        <v/>
      </c>
      <c r="L200" s="40" t="str">
        <f t="shared" si="43"/>
        <v/>
      </c>
      <c r="M200" s="24" t="str">
        <f t="shared" si="44"/>
        <v/>
      </c>
      <c r="P200" t="str">
        <f t="shared" si="45"/>
        <v/>
      </c>
      <c r="Q200" s="1" t="str">
        <f t="shared" si="46"/>
        <v>Unknown Character</v>
      </c>
      <c r="R200" t="str">
        <f t="shared" si="47"/>
        <v/>
      </c>
      <c r="S200" t="str">
        <f t="shared" si="41"/>
        <v/>
      </c>
      <c r="T200" t="str">
        <f t="shared" si="48"/>
        <v/>
      </c>
      <c r="U200" t="str">
        <f t="shared" si="49"/>
        <v/>
      </c>
      <c r="V200" t="str">
        <f t="shared" si="50"/>
        <v/>
      </c>
      <c r="W200" t="str">
        <f t="shared" si="51"/>
        <v/>
      </c>
      <c r="X200" t="str">
        <f t="shared" si="52"/>
        <v/>
      </c>
    </row>
    <row r="201" spans="3:24">
      <c r="C201" s="13" t="str">
        <f t="shared" si="40"/>
        <v/>
      </c>
      <c r="D201" s="40" t="str">
        <f t="shared" si="42"/>
        <v/>
      </c>
      <c r="L201" s="40" t="str">
        <f t="shared" si="43"/>
        <v/>
      </c>
      <c r="M201" s="24" t="str">
        <f t="shared" si="44"/>
        <v/>
      </c>
      <c r="P201" t="str">
        <f t="shared" si="45"/>
        <v/>
      </c>
      <c r="Q201" s="1" t="str">
        <f t="shared" si="46"/>
        <v>Unknown Character</v>
      </c>
      <c r="R201" t="str">
        <f t="shared" si="47"/>
        <v/>
      </c>
      <c r="S201" t="str">
        <f t="shared" si="41"/>
        <v/>
      </c>
      <c r="T201" t="str">
        <f t="shared" si="48"/>
        <v/>
      </c>
      <c r="U201" t="str">
        <f t="shared" si="49"/>
        <v/>
      </c>
      <c r="V201" t="str">
        <f t="shared" si="50"/>
        <v/>
      </c>
      <c r="W201" t="str">
        <f t="shared" si="51"/>
        <v/>
      </c>
      <c r="X201" t="str">
        <f t="shared" si="52"/>
        <v/>
      </c>
    </row>
    <row r="202" spans="3:24">
      <c r="C202" s="13" t="str">
        <f t="shared" si="40"/>
        <v/>
      </c>
      <c r="D202" s="40" t="str">
        <f t="shared" si="42"/>
        <v/>
      </c>
      <c r="L202" s="40" t="str">
        <f t="shared" si="43"/>
        <v/>
      </c>
      <c r="M202" s="24" t="str">
        <f t="shared" si="44"/>
        <v/>
      </c>
      <c r="P202" t="str">
        <f t="shared" si="45"/>
        <v/>
      </c>
      <c r="Q202" s="1" t="str">
        <f t="shared" si="46"/>
        <v>Unknown Character</v>
      </c>
      <c r="R202" t="str">
        <f t="shared" si="47"/>
        <v/>
      </c>
      <c r="S202" t="str">
        <f t="shared" si="41"/>
        <v/>
      </c>
      <c r="T202" t="str">
        <f t="shared" si="48"/>
        <v/>
      </c>
      <c r="U202" t="str">
        <f t="shared" si="49"/>
        <v/>
      </c>
      <c r="V202" t="str">
        <f t="shared" si="50"/>
        <v/>
      </c>
      <c r="W202" t="str">
        <f t="shared" si="51"/>
        <v/>
      </c>
      <c r="X202" t="str">
        <f t="shared" si="52"/>
        <v/>
      </c>
    </row>
    <row r="203" spans="3:24">
      <c r="C203" s="13" t="str">
        <f t="shared" si="40"/>
        <v/>
      </c>
      <c r="D203" s="40" t="str">
        <f t="shared" si="42"/>
        <v/>
      </c>
      <c r="L203" s="40" t="str">
        <f t="shared" si="43"/>
        <v/>
      </c>
      <c r="M203" s="24" t="str">
        <f t="shared" si="44"/>
        <v/>
      </c>
      <c r="P203" t="str">
        <f t="shared" si="45"/>
        <v/>
      </c>
      <c r="Q203" s="1" t="str">
        <f t="shared" si="46"/>
        <v>Unknown Character</v>
      </c>
      <c r="R203" t="str">
        <f t="shared" si="47"/>
        <v/>
      </c>
      <c r="S203" t="str">
        <f t="shared" si="41"/>
        <v/>
      </c>
      <c r="T203" t="str">
        <f t="shared" si="48"/>
        <v/>
      </c>
      <c r="U203" t="str">
        <f t="shared" si="49"/>
        <v/>
      </c>
      <c r="V203" t="str">
        <f t="shared" si="50"/>
        <v/>
      </c>
      <c r="W203" t="str">
        <f t="shared" si="51"/>
        <v/>
      </c>
      <c r="X203" t="str">
        <f t="shared" si="52"/>
        <v/>
      </c>
    </row>
    <row r="204" spans="3:24">
      <c r="C204" s="13" t="str">
        <f t="shared" si="40"/>
        <v/>
      </c>
      <c r="D204" s="40" t="str">
        <f t="shared" si="42"/>
        <v/>
      </c>
      <c r="L204" s="40" t="str">
        <f t="shared" si="43"/>
        <v/>
      </c>
      <c r="M204" s="24" t="str">
        <f t="shared" si="44"/>
        <v/>
      </c>
      <c r="P204" t="str">
        <f t="shared" si="45"/>
        <v/>
      </c>
      <c r="Q204" s="1" t="str">
        <f t="shared" si="46"/>
        <v>Unknown Character</v>
      </c>
      <c r="R204" t="str">
        <f t="shared" si="47"/>
        <v/>
      </c>
      <c r="S204" t="str">
        <f t="shared" si="41"/>
        <v/>
      </c>
      <c r="T204" t="str">
        <f t="shared" si="48"/>
        <v/>
      </c>
      <c r="U204" t="str">
        <f t="shared" si="49"/>
        <v/>
      </c>
      <c r="V204" t="str">
        <f t="shared" si="50"/>
        <v/>
      </c>
      <c r="W204" t="str">
        <f t="shared" si="51"/>
        <v/>
      </c>
      <c r="X204" t="str">
        <f t="shared" si="52"/>
        <v/>
      </c>
    </row>
    <row r="205" spans="3:24">
      <c r="C205" s="13" t="str">
        <f t="shared" ref="C205:C251" si="53">IF(Q205="m",0,"")</f>
        <v/>
      </c>
      <c r="D205" s="40" t="str">
        <f t="shared" si="42"/>
        <v/>
      </c>
      <c r="L205" s="40" t="str">
        <f t="shared" si="43"/>
        <v/>
      </c>
      <c r="M205" s="24" t="str">
        <f t="shared" si="44"/>
        <v/>
      </c>
      <c r="P205" t="str">
        <f t="shared" si="45"/>
        <v/>
      </c>
      <c r="Q205" s="1" t="str">
        <f t="shared" si="46"/>
        <v>Unknown Character</v>
      </c>
      <c r="R205" t="str">
        <f t="shared" si="47"/>
        <v/>
      </c>
      <c r="S205" t="str">
        <f t="shared" si="41"/>
        <v/>
      </c>
      <c r="T205" t="str">
        <f t="shared" si="48"/>
        <v/>
      </c>
      <c r="U205" t="str">
        <f t="shared" si="49"/>
        <v/>
      </c>
      <c r="V205" t="str">
        <f t="shared" si="50"/>
        <v/>
      </c>
      <c r="W205" t="str">
        <f t="shared" si="51"/>
        <v/>
      </c>
      <c r="X205" t="str">
        <f t="shared" si="52"/>
        <v/>
      </c>
    </row>
    <row r="206" spans="3:24">
      <c r="C206" s="13" t="str">
        <f t="shared" si="53"/>
        <v/>
      </c>
      <c r="D206" s="40" t="str">
        <f t="shared" si="42"/>
        <v/>
      </c>
      <c r="L206" s="40" t="str">
        <f t="shared" si="43"/>
        <v/>
      </c>
      <c r="M206" s="24" t="str">
        <f t="shared" si="44"/>
        <v/>
      </c>
      <c r="P206" t="str">
        <f t="shared" si="45"/>
        <v/>
      </c>
      <c r="Q206" s="1" t="str">
        <f t="shared" si="46"/>
        <v>Unknown Character</v>
      </c>
      <c r="R206" t="str">
        <f t="shared" si="47"/>
        <v/>
      </c>
      <c r="S206" t="str">
        <f t="shared" si="41"/>
        <v/>
      </c>
      <c r="T206" t="str">
        <f t="shared" si="48"/>
        <v/>
      </c>
      <c r="U206" t="str">
        <f t="shared" si="49"/>
        <v/>
      </c>
      <c r="V206" t="str">
        <f t="shared" si="50"/>
        <v/>
      </c>
      <c r="W206" t="str">
        <f t="shared" si="51"/>
        <v/>
      </c>
      <c r="X206" t="str">
        <f t="shared" si="52"/>
        <v/>
      </c>
    </row>
    <row r="207" spans="3:24">
      <c r="C207" s="13" t="str">
        <f t="shared" si="53"/>
        <v/>
      </c>
      <c r="D207" s="40" t="str">
        <f t="shared" si="42"/>
        <v/>
      </c>
      <c r="L207" s="40" t="str">
        <f t="shared" si="43"/>
        <v/>
      </c>
      <c r="M207" s="24" t="str">
        <f t="shared" si="44"/>
        <v/>
      </c>
      <c r="P207" t="str">
        <f t="shared" si="45"/>
        <v/>
      </c>
      <c r="Q207" s="1" t="str">
        <f t="shared" si="46"/>
        <v>Unknown Character</v>
      </c>
      <c r="R207" t="str">
        <f t="shared" si="47"/>
        <v/>
      </c>
      <c r="S207" t="str">
        <f t="shared" si="41"/>
        <v/>
      </c>
      <c r="T207" t="str">
        <f t="shared" si="48"/>
        <v/>
      </c>
      <c r="U207" t="str">
        <f t="shared" si="49"/>
        <v/>
      </c>
      <c r="V207" t="str">
        <f t="shared" si="50"/>
        <v/>
      </c>
      <c r="W207" t="str">
        <f t="shared" si="51"/>
        <v/>
      </c>
      <c r="X207" t="str">
        <f t="shared" si="52"/>
        <v/>
      </c>
    </row>
    <row r="208" spans="3:24">
      <c r="C208" s="13" t="str">
        <f t="shared" si="53"/>
        <v/>
      </c>
      <c r="D208" s="40" t="str">
        <f t="shared" si="42"/>
        <v/>
      </c>
      <c r="L208" s="40" t="str">
        <f t="shared" si="43"/>
        <v/>
      </c>
      <c r="M208" s="24" t="str">
        <f t="shared" si="44"/>
        <v/>
      </c>
      <c r="P208" t="str">
        <f t="shared" si="45"/>
        <v/>
      </c>
      <c r="Q208" s="1" t="str">
        <f t="shared" si="46"/>
        <v>Unknown Character</v>
      </c>
      <c r="R208" t="str">
        <f t="shared" si="47"/>
        <v/>
      </c>
      <c r="S208" t="str">
        <f t="shared" si="41"/>
        <v/>
      </c>
      <c r="T208" t="str">
        <f t="shared" si="48"/>
        <v/>
      </c>
      <c r="U208" t="str">
        <f t="shared" si="49"/>
        <v/>
      </c>
      <c r="V208" t="str">
        <f t="shared" si="50"/>
        <v/>
      </c>
      <c r="W208" t="str">
        <f t="shared" si="51"/>
        <v/>
      </c>
      <c r="X208" t="str">
        <f t="shared" si="52"/>
        <v/>
      </c>
    </row>
    <row r="209" spans="3:24">
      <c r="C209" s="13" t="str">
        <f t="shared" si="53"/>
        <v/>
      </c>
      <c r="D209" s="40" t="str">
        <f t="shared" si="42"/>
        <v/>
      </c>
      <c r="L209" s="40" t="str">
        <f t="shared" si="43"/>
        <v/>
      </c>
      <c r="M209" s="24" t="str">
        <f t="shared" si="44"/>
        <v/>
      </c>
      <c r="P209" t="str">
        <f t="shared" si="45"/>
        <v/>
      </c>
      <c r="Q209" s="1" t="str">
        <f t="shared" si="46"/>
        <v>Unknown Character</v>
      </c>
      <c r="R209" t="str">
        <f t="shared" si="47"/>
        <v/>
      </c>
      <c r="S209" t="str">
        <f t="shared" si="41"/>
        <v/>
      </c>
      <c r="T209" t="str">
        <f t="shared" si="48"/>
        <v/>
      </c>
      <c r="U209" t="str">
        <f t="shared" si="49"/>
        <v/>
      </c>
      <c r="V209" t="str">
        <f t="shared" si="50"/>
        <v/>
      </c>
      <c r="W209" t="str">
        <f t="shared" si="51"/>
        <v/>
      </c>
      <c r="X209" t="str">
        <f t="shared" si="52"/>
        <v/>
      </c>
    </row>
    <row r="210" spans="3:24">
      <c r="C210" s="13" t="str">
        <f t="shared" si="53"/>
        <v/>
      </c>
      <c r="D210" s="40" t="str">
        <f t="shared" si="42"/>
        <v/>
      </c>
      <c r="L210" s="40" t="str">
        <f t="shared" si="43"/>
        <v/>
      </c>
      <c r="M210" s="24" t="str">
        <f t="shared" si="44"/>
        <v/>
      </c>
      <c r="P210" t="str">
        <f t="shared" si="45"/>
        <v/>
      </c>
      <c r="Q210" s="1" t="str">
        <f t="shared" si="46"/>
        <v>Unknown Character</v>
      </c>
      <c r="R210" t="str">
        <f t="shared" si="47"/>
        <v/>
      </c>
      <c r="S210" t="str">
        <f t="shared" si="41"/>
        <v/>
      </c>
      <c r="T210" t="str">
        <f t="shared" si="48"/>
        <v/>
      </c>
      <c r="U210" t="str">
        <f t="shared" si="49"/>
        <v/>
      </c>
      <c r="V210" t="str">
        <f t="shared" si="50"/>
        <v/>
      </c>
      <c r="W210" t="str">
        <f t="shared" si="51"/>
        <v/>
      </c>
      <c r="X210" t="str">
        <f t="shared" si="52"/>
        <v/>
      </c>
    </row>
    <row r="211" spans="3:24">
      <c r="C211" s="13" t="str">
        <f t="shared" si="53"/>
        <v/>
      </c>
      <c r="D211" s="40" t="str">
        <f t="shared" si="42"/>
        <v/>
      </c>
      <c r="L211" s="40" t="str">
        <f t="shared" si="43"/>
        <v/>
      </c>
      <c r="M211" s="24" t="str">
        <f t="shared" si="44"/>
        <v/>
      </c>
      <c r="P211" t="str">
        <f t="shared" si="45"/>
        <v/>
      </c>
      <c r="Q211" s="1" t="str">
        <f t="shared" si="46"/>
        <v>Unknown Character</v>
      </c>
      <c r="R211" t="str">
        <f t="shared" si="47"/>
        <v/>
      </c>
      <c r="S211" t="str">
        <f t="shared" si="41"/>
        <v/>
      </c>
      <c r="T211" t="str">
        <f t="shared" si="48"/>
        <v/>
      </c>
      <c r="U211" t="str">
        <f t="shared" si="49"/>
        <v/>
      </c>
      <c r="V211" t="str">
        <f t="shared" si="50"/>
        <v/>
      </c>
      <c r="W211" t="str">
        <f t="shared" si="51"/>
        <v/>
      </c>
      <c r="X211" t="str">
        <f t="shared" si="52"/>
        <v/>
      </c>
    </row>
    <row r="212" spans="3:24">
      <c r="C212" s="13" t="str">
        <f t="shared" si="53"/>
        <v/>
      </c>
      <c r="D212" s="40" t="str">
        <f t="shared" si="42"/>
        <v/>
      </c>
      <c r="L212" s="40" t="str">
        <f t="shared" si="43"/>
        <v/>
      </c>
      <c r="M212" s="24" t="str">
        <f t="shared" si="44"/>
        <v/>
      </c>
      <c r="P212" t="str">
        <f t="shared" si="45"/>
        <v/>
      </c>
      <c r="Q212" s="1" t="str">
        <f t="shared" si="46"/>
        <v>Unknown Character</v>
      </c>
      <c r="R212" t="str">
        <f t="shared" si="47"/>
        <v/>
      </c>
      <c r="S212" t="str">
        <f t="shared" si="41"/>
        <v/>
      </c>
      <c r="T212" t="str">
        <f t="shared" si="48"/>
        <v/>
      </c>
      <c r="U212" t="str">
        <f t="shared" si="49"/>
        <v/>
      </c>
      <c r="V212" t="str">
        <f t="shared" si="50"/>
        <v/>
      </c>
      <c r="W212" t="str">
        <f t="shared" si="51"/>
        <v/>
      </c>
      <c r="X212" t="str">
        <f t="shared" si="52"/>
        <v/>
      </c>
    </row>
    <row r="213" spans="3:24">
      <c r="C213" s="13" t="str">
        <f t="shared" si="53"/>
        <v/>
      </c>
      <c r="D213" s="40" t="str">
        <f t="shared" si="42"/>
        <v/>
      </c>
      <c r="L213" s="40" t="str">
        <f t="shared" si="43"/>
        <v/>
      </c>
      <c r="M213" s="24" t="str">
        <f t="shared" si="44"/>
        <v/>
      </c>
      <c r="P213" t="str">
        <f t="shared" si="45"/>
        <v/>
      </c>
      <c r="Q213" s="1" t="str">
        <f t="shared" si="46"/>
        <v>Unknown Character</v>
      </c>
      <c r="R213" t="str">
        <f t="shared" si="47"/>
        <v/>
      </c>
      <c r="S213" t="str">
        <f t="shared" si="41"/>
        <v/>
      </c>
      <c r="T213" t="str">
        <f t="shared" si="48"/>
        <v/>
      </c>
      <c r="U213" t="str">
        <f t="shared" si="49"/>
        <v/>
      </c>
      <c r="V213" t="str">
        <f t="shared" si="50"/>
        <v/>
      </c>
      <c r="W213" t="str">
        <f t="shared" si="51"/>
        <v/>
      </c>
      <c r="X213" t="str">
        <f t="shared" si="52"/>
        <v/>
      </c>
    </row>
    <row r="214" spans="3:24">
      <c r="C214" s="13" t="str">
        <f t="shared" si="53"/>
        <v/>
      </c>
      <c r="D214" s="40" t="str">
        <f t="shared" si="42"/>
        <v/>
      </c>
      <c r="L214" s="40" t="str">
        <f t="shared" si="43"/>
        <v/>
      </c>
      <c r="M214" s="24" t="str">
        <f t="shared" si="44"/>
        <v/>
      </c>
      <c r="P214" t="str">
        <f t="shared" si="45"/>
        <v/>
      </c>
      <c r="Q214" s="1" t="str">
        <f t="shared" si="46"/>
        <v>Unknown Character</v>
      </c>
      <c r="R214" t="str">
        <f t="shared" si="47"/>
        <v/>
      </c>
      <c r="S214" t="str">
        <f t="shared" si="41"/>
        <v/>
      </c>
      <c r="T214" t="str">
        <f t="shared" si="48"/>
        <v/>
      </c>
      <c r="U214" t="str">
        <f t="shared" si="49"/>
        <v/>
      </c>
      <c r="V214" t="str">
        <f t="shared" si="50"/>
        <v/>
      </c>
      <c r="W214" t="str">
        <f t="shared" si="51"/>
        <v/>
      </c>
      <c r="X214" t="str">
        <f t="shared" si="52"/>
        <v/>
      </c>
    </row>
    <row r="215" spans="3:24">
      <c r="C215" s="13" t="str">
        <f t="shared" si="53"/>
        <v/>
      </c>
      <c r="D215" s="40" t="str">
        <f t="shared" si="42"/>
        <v/>
      </c>
      <c r="L215" s="40" t="str">
        <f t="shared" si="43"/>
        <v/>
      </c>
      <c r="M215" s="24" t="str">
        <f t="shared" si="44"/>
        <v/>
      </c>
      <c r="P215" t="str">
        <f t="shared" si="45"/>
        <v/>
      </c>
      <c r="Q215" s="1" t="str">
        <f t="shared" si="46"/>
        <v>Unknown Character</v>
      </c>
      <c r="R215" t="str">
        <f t="shared" si="47"/>
        <v/>
      </c>
      <c r="S215" t="str">
        <f t="shared" si="41"/>
        <v/>
      </c>
      <c r="T215" t="str">
        <f t="shared" si="48"/>
        <v/>
      </c>
      <c r="U215" t="str">
        <f t="shared" si="49"/>
        <v/>
      </c>
      <c r="V215" t="str">
        <f t="shared" si="50"/>
        <v/>
      </c>
      <c r="W215" t="str">
        <f t="shared" si="51"/>
        <v/>
      </c>
      <c r="X215" t="str">
        <f t="shared" si="52"/>
        <v/>
      </c>
    </row>
    <row r="216" spans="3:24">
      <c r="C216" s="13" t="str">
        <f t="shared" si="53"/>
        <v/>
      </c>
      <c r="D216" s="40" t="str">
        <f t="shared" si="42"/>
        <v/>
      </c>
      <c r="L216" s="40" t="str">
        <f t="shared" si="43"/>
        <v/>
      </c>
      <c r="M216" s="24" t="str">
        <f t="shared" si="44"/>
        <v/>
      </c>
      <c r="P216" t="str">
        <f t="shared" si="45"/>
        <v/>
      </c>
      <c r="Q216" s="1" t="str">
        <f t="shared" si="46"/>
        <v>Unknown Character</v>
      </c>
      <c r="R216" t="str">
        <f t="shared" si="47"/>
        <v/>
      </c>
      <c r="S216" t="str">
        <f t="shared" si="41"/>
        <v/>
      </c>
      <c r="T216" t="str">
        <f t="shared" si="48"/>
        <v/>
      </c>
      <c r="U216" t="str">
        <f t="shared" si="49"/>
        <v/>
      </c>
      <c r="V216" t="str">
        <f t="shared" si="50"/>
        <v/>
      </c>
      <c r="W216" t="str">
        <f t="shared" si="51"/>
        <v/>
      </c>
      <c r="X216" t="str">
        <f t="shared" si="52"/>
        <v/>
      </c>
    </row>
    <row r="217" spans="3:24">
      <c r="C217" s="13" t="str">
        <f t="shared" si="53"/>
        <v/>
      </c>
      <c r="D217" s="40" t="str">
        <f t="shared" si="42"/>
        <v/>
      </c>
      <c r="L217" s="40" t="str">
        <f t="shared" si="43"/>
        <v/>
      </c>
      <c r="M217" s="24" t="str">
        <f t="shared" si="44"/>
        <v/>
      </c>
      <c r="P217" t="str">
        <f t="shared" si="45"/>
        <v/>
      </c>
      <c r="Q217" s="1" t="str">
        <f t="shared" si="46"/>
        <v>Unknown Character</v>
      </c>
      <c r="R217" t="str">
        <f t="shared" si="47"/>
        <v/>
      </c>
      <c r="S217" t="str">
        <f t="shared" si="41"/>
        <v/>
      </c>
      <c r="T217" t="str">
        <f t="shared" si="48"/>
        <v/>
      </c>
      <c r="U217" t="str">
        <f t="shared" si="49"/>
        <v/>
      </c>
      <c r="V217" t="str">
        <f t="shared" si="50"/>
        <v/>
      </c>
      <c r="W217" t="str">
        <f t="shared" si="51"/>
        <v/>
      </c>
      <c r="X217" t="str">
        <f t="shared" si="52"/>
        <v/>
      </c>
    </row>
    <row r="218" spans="3:24">
      <c r="C218" s="13" t="str">
        <f t="shared" si="53"/>
        <v/>
      </c>
      <c r="D218" s="40" t="str">
        <f t="shared" si="42"/>
        <v/>
      </c>
      <c r="L218" s="40" t="str">
        <f t="shared" si="43"/>
        <v/>
      </c>
      <c r="M218" s="24" t="str">
        <f t="shared" si="44"/>
        <v/>
      </c>
      <c r="P218" t="str">
        <f t="shared" si="45"/>
        <v/>
      </c>
      <c r="Q218" s="1" t="str">
        <f t="shared" si="46"/>
        <v>Unknown Character</v>
      </c>
      <c r="R218" t="str">
        <f t="shared" si="47"/>
        <v/>
      </c>
      <c r="S218" t="str">
        <f t="shared" si="41"/>
        <v/>
      </c>
      <c r="T218" t="str">
        <f t="shared" si="48"/>
        <v/>
      </c>
      <c r="U218" t="str">
        <f t="shared" si="49"/>
        <v/>
      </c>
      <c r="V218" t="str">
        <f t="shared" si="50"/>
        <v/>
      </c>
      <c r="W218" t="str">
        <f t="shared" si="51"/>
        <v/>
      </c>
      <c r="X218" t="str">
        <f t="shared" si="52"/>
        <v/>
      </c>
    </row>
    <row r="219" spans="3:24">
      <c r="C219" s="13" t="str">
        <f t="shared" si="53"/>
        <v/>
      </c>
      <c r="D219" s="40" t="str">
        <f t="shared" si="42"/>
        <v/>
      </c>
      <c r="L219" s="40" t="str">
        <f t="shared" si="43"/>
        <v/>
      </c>
      <c r="M219" s="24" t="str">
        <f t="shared" si="44"/>
        <v/>
      </c>
      <c r="P219" t="str">
        <f t="shared" si="45"/>
        <v/>
      </c>
      <c r="Q219" s="1" t="str">
        <f t="shared" si="46"/>
        <v>Unknown Character</v>
      </c>
      <c r="R219" t="str">
        <f t="shared" si="47"/>
        <v/>
      </c>
      <c r="S219" t="str">
        <f t="shared" si="41"/>
        <v/>
      </c>
      <c r="T219" t="str">
        <f t="shared" si="48"/>
        <v/>
      </c>
      <c r="U219" t="str">
        <f t="shared" si="49"/>
        <v/>
      </c>
      <c r="V219" t="str">
        <f t="shared" si="50"/>
        <v/>
      </c>
      <c r="W219" t="str">
        <f t="shared" si="51"/>
        <v/>
      </c>
      <c r="X219" t="str">
        <f t="shared" si="52"/>
        <v/>
      </c>
    </row>
    <row r="220" spans="3:24">
      <c r="C220" s="13" t="str">
        <f t="shared" si="53"/>
        <v/>
      </c>
      <c r="D220" s="40" t="str">
        <f t="shared" si="42"/>
        <v/>
      </c>
      <c r="L220" s="40" t="str">
        <f t="shared" si="43"/>
        <v/>
      </c>
      <c r="M220" s="24" t="str">
        <f t="shared" si="44"/>
        <v/>
      </c>
      <c r="P220" t="str">
        <f t="shared" si="45"/>
        <v/>
      </c>
      <c r="Q220" s="1" t="str">
        <f t="shared" si="46"/>
        <v>Unknown Character</v>
      </c>
      <c r="R220" t="str">
        <f t="shared" si="47"/>
        <v/>
      </c>
      <c r="S220" t="str">
        <f t="shared" si="41"/>
        <v/>
      </c>
      <c r="T220" t="str">
        <f t="shared" si="48"/>
        <v/>
      </c>
      <c r="U220" t="str">
        <f t="shared" si="49"/>
        <v/>
      </c>
      <c r="V220" t="str">
        <f t="shared" si="50"/>
        <v/>
      </c>
      <c r="W220" t="str">
        <f t="shared" si="51"/>
        <v/>
      </c>
      <c r="X220" t="str">
        <f t="shared" si="52"/>
        <v/>
      </c>
    </row>
    <row r="221" spans="3:24">
      <c r="C221" s="13" t="str">
        <f t="shared" si="53"/>
        <v/>
      </c>
      <c r="D221" s="40" t="str">
        <f t="shared" si="42"/>
        <v/>
      </c>
      <c r="L221" s="40" t="str">
        <f t="shared" si="43"/>
        <v/>
      </c>
      <c r="M221" s="24" t="str">
        <f t="shared" si="44"/>
        <v/>
      </c>
      <c r="P221" t="str">
        <f t="shared" si="45"/>
        <v/>
      </c>
      <c r="Q221" s="1" t="str">
        <f t="shared" si="46"/>
        <v>Unknown Character</v>
      </c>
      <c r="R221" t="str">
        <f t="shared" si="47"/>
        <v/>
      </c>
      <c r="S221" t="str">
        <f t="shared" si="41"/>
        <v/>
      </c>
      <c r="T221" t="str">
        <f t="shared" si="48"/>
        <v/>
      </c>
      <c r="U221" t="str">
        <f t="shared" si="49"/>
        <v/>
      </c>
      <c r="V221" t="str">
        <f t="shared" si="50"/>
        <v/>
      </c>
      <c r="W221" t="str">
        <f t="shared" si="51"/>
        <v/>
      </c>
      <c r="X221" t="str">
        <f t="shared" si="52"/>
        <v/>
      </c>
    </row>
    <row r="222" spans="3:24">
      <c r="C222" s="13" t="str">
        <f t="shared" si="53"/>
        <v/>
      </c>
      <c r="D222" s="40" t="str">
        <f t="shared" si="42"/>
        <v/>
      </c>
      <c r="L222" s="40" t="str">
        <f t="shared" si="43"/>
        <v/>
      </c>
      <c r="M222" s="24" t="str">
        <f t="shared" si="44"/>
        <v/>
      </c>
      <c r="P222" t="str">
        <f t="shared" si="45"/>
        <v/>
      </c>
      <c r="Q222" s="1" t="str">
        <f t="shared" si="46"/>
        <v>Unknown Character</v>
      </c>
      <c r="R222" t="str">
        <f t="shared" si="47"/>
        <v/>
      </c>
      <c r="S222" t="str">
        <f t="shared" si="41"/>
        <v/>
      </c>
      <c r="T222" t="str">
        <f t="shared" si="48"/>
        <v/>
      </c>
      <c r="U222" t="str">
        <f t="shared" si="49"/>
        <v/>
      </c>
      <c r="V222" t="str">
        <f t="shared" si="50"/>
        <v/>
      </c>
      <c r="W222" t="str">
        <f t="shared" si="51"/>
        <v/>
      </c>
      <c r="X222" t="str">
        <f t="shared" si="52"/>
        <v/>
      </c>
    </row>
    <row r="223" spans="3:24">
      <c r="C223" s="13" t="str">
        <f t="shared" si="53"/>
        <v/>
      </c>
      <c r="D223" s="40" t="str">
        <f t="shared" si="42"/>
        <v/>
      </c>
      <c r="L223" s="40" t="str">
        <f t="shared" si="43"/>
        <v/>
      </c>
      <c r="M223" s="24" t="str">
        <f t="shared" si="44"/>
        <v/>
      </c>
      <c r="P223" t="str">
        <f t="shared" si="45"/>
        <v/>
      </c>
      <c r="Q223" s="1" t="str">
        <f t="shared" si="46"/>
        <v>Unknown Character</v>
      </c>
      <c r="R223" t="str">
        <f t="shared" si="47"/>
        <v/>
      </c>
      <c r="S223" t="str">
        <f t="shared" si="41"/>
        <v/>
      </c>
      <c r="T223" t="str">
        <f t="shared" si="48"/>
        <v/>
      </c>
      <c r="U223" t="str">
        <f t="shared" si="49"/>
        <v/>
      </c>
      <c r="V223" t="str">
        <f t="shared" si="50"/>
        <v/>
      </c>
      <c r="W223" t="str">
        <f t="shared" si="51"/>
        <v/>
      </c>
      <c r="X223" t="str">
        <f t="shared" si="52"/>
        <v/>
      </c>
    </row>
    <row r="224" spans="3:24">
      <c r="C224" s="13" t="str">
        <f t="shared" si="53"/>
        <v/>
      </c>
      <c r="D224" s="40" t="str">
        <f t="shared" si="42"/>
        <v/>
      </c>
      <c r="L224" s="40" t="str">
        <f t="shared" si="43"/>
        <v/>
      </c>
      <c r="M224" s="24" t="str">
        <f t="shared" si="44"/>
        <v/>
      </c>
      <c r="P224" t="str">
        <f t="shared" si="45"/>
        <v/>
      </c>
      <c r="Q224" s="1" t="str">
        <f t="shared" si="46"/>
        <v>Unknown Character</v>
      </c>
      <c r="R224" t="str">
        <f t="shared" si="47"/>
        <v/>
      </c>
      <c r="S224" t="str">
        <f t="shared" si="41"/>
        <v/>
      </c>
      <c r="T224" t="str">
        <f t="shared" si="48"/>
        <v/>
      </c>
      <c r="U224" t="str">
        <f t="shared" si="49"/>
        <v/>
      </c>
      <c r="V224" t="str">
        <f t="shared" si="50"/>
        <v/>
      </c>
      <c r="W224" t="str">
        <f t="shared" si="51"/>
        <v/>
      </c>
      <c r="X224" t="str">
        <f t="shared" si="52"/>
        <v/>
      </c>
    </row>
    <row r="225" spans="3:24">
      <c r="C225" s="13" t="str">
        <f t="shared" si="53"/>
        <v/>
      </c>
      <c r="D225" s="40" t="str">
        <f t="shared" si="42"/>
        <v/>
      </c>
      <c r="L225" s="40" t="str">
        <f t="shared" si="43"/>
        <v/>
      </c>
      <c r="M225" s="24" t="str">
        <f t="shared" si="44"/>
        <v/>
      </c>
      <c r="P225" t="str">
        <f t="shared" si="45"/>
        <v/>
      </c>
      <c r="Q225" s="1" t="str">
        <f t="shared" si="46"/>
        <v>Unknown Character</v>
      </c>
      <c r="R225" t="str">
        <f t="shared" si="47"/>
        <v/>
      </c>
      <c r="S225" t="str">
        <f t="shared" si="41"/>
        <v/>
      </c>
      <c r="T225" t="str">
        <f t="shared" si="48"/>
        <v/>
      </c>
      <c r="U225" t="str">
        <f t="shared" si="49"/>
        <v/>
      </c>
      <c r="V225" t="str">
        <f t="shared" si="50"/>
        <v/>
      </c>
      <c r="W225" t="str">
        <f t="shared" si="51"/>
        <v/>
      </c>
      <c r="X225" t="str">
        <f t="shared" si="52"/>
        <v/>
      </c>
    </row>
    <row r="226" spans="3:24">
      <c r="C226" s="13" t="str">
        <f t="shared" si="53"/>
        <v/>
      </c>
      <c r="D226" s="40" t="str">
        <f t="shared" si="42"/>
        <v/>
      </c>
      <c r="L226" s="40" t="str">
        <f t="shared" si="43"/>
        <v/>
      </c>
      <c r="M226" s="24" t="str">
        <f t="shared" si="44"/>
        <v/>
      </c>
      <c r="P226" t="str">
        <f t="shared" si="45"/>
        <v/>
      </c>
      <c r="Q226" s="1" t="str">
        <f t="shared" si="46"/>
        <v>Unknown Character</v>
      </c>
      <c r="R226" t="str">
        <f t="shared" si="47"/>
        <v/>
      </c>
      <c r="S226" t="str">
        <f t="shared" si="41"/>
        <v/>
      </c>
      <c r="T226" t="str">
        <f t="shared" si="48"/>
        <v/>
      </c>
      <c r="U226" t="str">
        <f t="shared" si="49"/>
        <v/>
      </c>
      <c r="V226" t="str">
        <f t="shared" si="50"/>
        <v/>
      </c>
      <c r="W226" t="str">
        <f t="shared" si="51"/>
        <v/>
      </c>
      <c r="X226" t="str">
        <f t="shared" si="52"/>
        <v/>
      </c>
    </row>
    <row r="227" spans="3:24">
      <c r="C227" s="13" t="str">
        <f t="shared" si="53"/>
        <v/>
      </c>
      <c r="D227" s="40" t="str">
        <f t="shared" si="42"/>
        <v/>
      </c>
      <c r="L227" s="40" t="str">
        <f t="shared" si="43"/>
        <v/>
      </c>
      <c r="M227" s="24" t="str">
        <f t="shared" si="44"/>
        <v/>
      </c>
      <c r="P227" t="str">
        <f t="shared" si="45"/>
        <v/>
      </c>
      <c r="Q227" s="1" t="str">
        <f t="shared" si="46"/>
        <v>Unknown Character</v>
      </c>
      <c r="R227" t="str">
        <f t="shared" si="47"/>
        <v/>
      </c>
      <c r="S227" t="str">
        <f t="shared" si="41"/>
        <v/>
      </c>
      <c r="T227" t="str">
        <f t="shared" si="48"/>
        <v/>
      </c>
      <c r="U227" t="str">
        <f t="shared" si="49"/>
        <v/>
      </c>
      <c r="V227" t="str">
        <f t="shared" si="50"/>
        <v/>
      </c>
      <c r="W227" t="str">
        <f t="shared" si="51"/>
        <v/>
      </c>
      <c r="X227" t="str">
        <f t="shared" si="52"/>
        <v/>
      </c>
    </row>
    <row r="228" spans="3:24">
      <c r="C228" s="13" t="str">
        <f t="shared" si="53"/>
        <v/>
      </c>
      <c r="D228" s="40" t="str">
        <f t="shared" si="42"/>
        <v/>
      </c>
      <c r="L228" s="40" t="str">
        <f t="shared" si="43"/>
        <v/>
      </c>
      <c r="M228" s="24" t="str">
        <f t="shared" si="44"/>
        <v/>
      </c>
      <c r="P228" t="str">
        <f t="shared" si="45"/>
        <v/>
      </c>
      <c r="Q228" s="1" t="str">
        <f t="shared" si="46"/>
        <v>Unknown Character</v>
      </c>
      <c r="R228" t="str">
        <f t="shared" si="47"/>
        <v/>
      </c>
      <c r="S228" t="str">
        <f t="shared" si="41"/>
        <v/>
      </c>
      <c r="T228" t="str">
        <f t="shared" si="48"/>
        <v/>
      </c>
      <c r="U228" t="str">
        <f t="shared" si="49"/>
        <v/>
      </c>
      <c r="V228" t="str">
        <f t="shared" si="50"/>
        <v/>
      </c>
      <c r="W228" t="str">
        <f t="shared" si="51"/>
        <v/>
      </c>
      <c r="X228" t="str">
        <f t="shared" si="52"/>
        <v/>
      </c>
    </row>
    <row r="229" spans="3:24">
      <c r="C229" s="13" t="str">
        <f t="shared" si="53"/>
        <v/>
      </c>
      <c r="D229" s="40" t="str">
        <f t="shared" si="42"/>
        <v/>
      </c>
      <c r="L229" s="40" t="str">
        <f t="shared" si="43"/>
        <v/>
      </c>
      <c r="M229" s="24" t="str">
        <f t="shared" si="44"/>
        <v/>
      </c>
      <c r="P229" t="str">
        <f t="shared" si="45"/>
        <v/>
      </c>
      <c r="Q229" s="1" t="str">
        <f t="shared" si="46"/>
        <v>Unknown Character</v>
      </c>
      <c r="R229" t="str">
        <f t="shared" si="47"/>
        <v/>
      </c>
      <c r="S229" t="str">
        <f t="shared" si="41"/>
        <v/>
      </c>
      <c r="T229" t="str">
        <f t="shared" si="48"/>
        <v/>
      </c>
      <c r="U229" t="str">
        <f t="shared" si="49"/>
        <v/>
      </c>
      <c r="V229" t="str">
        <f t="shared" si="50"/>
        <v/>
      </c>
      <c r="W229" t="str">
        <f t="shared" si="51"/>
        <v/>
      </c>
      <c r="X229" t="str">
        <f t="shared" si="52"/>
        <v/>
      </c>
    </row>
    <row r="230" spans="3:24">
      <c r="C230" s="13" t="str">
        <f t="shared" si="53"/>
        <v/>
      </c>
      <c r="D230" s="40" t="str">
        <f t="shared" si="42"/>
        <v/>
      </c>
      <c r="L230" s="40" t="str">
        <f t="shared" si="43"/>
        <v/>
      </c>
      <c r="M230" s="24" t="str">
        <f t="shared" si="44"/>
        <v/>
      </c>
      <c r="P230" t="str">
        <f t="shared" si="45"/>
        <v/>
      </c>
      <c r="Q230" s="1" t="str">
        <f t="shared" si="46"/>
        <v>Unknown Character</v>
      </c>
      <c r="R230" t="str">
        <f t="shared" si="47"/>
        <v/>
      </c>
      <c r="S230" t="str">
        <f t="shared" si="41"/>
        <v/>
      </c>
      <c r="T230" t="str">
        <f t="shared" si="48"/>
        <v/>
      </c>
      <c r="U230" t="str">
        <f t="shared" si="49"/>
        <v/>
      </c>
      <c r="V230" t="str">
        <f t="shared" si="50"/>
        <v/>
      </c>
      <c r="W230" t="str">
        <f t="shared" si="51"/>
        <v/>
      </c>
      <c r="X230" t="str">
        <f t="shared" si="52"/>
        <v/>
      </c>
    </row>
    <row r="231" spans="3:24">
      <c r="C231" s="13" t="str">
        <f t="shared" si="53"/>
        <v/>
      </c>
      <c r="D231" s="40" t="str">
        <f t="shared" si="42"/>
        <v/>
      </c>
      <c r="L231" s="40" t="str">
        <f t="shared" si="43"/>
        <v/>
      </c>
      <c r="M231" s="24" t="str">
        <f t="shared" si="44"/>
        <v/>
      </c>
      <c r="P231" t="str">
        <f t="shared" si="45"/>
        <v/>
      </c>
      <c r="Q231" s="1" t="str">
        <f t="shared" si="46"/>
        <v>Unknown Character</v>
      </c>
      <c r="R231" t="str">
        <f t="shared" si="47"/>
        <v/>
      </c>
      <c r="S231" t="str">
        <f t="shared" si="41"/>
        <v/>
      </c>
      <c r="T231" t="str">
        <f t="shared" si="48"/>
        <v/>
      </c>
      <c r="U231" t="str">
        <f t="shared" si="49"/>
        <v/>
      </c>
      <c r="V231" t="str">
        <f t="shared" si="50"/>
        <v/>
      </c>
      <c r="W231" t="str">
        <f t="shared" si="51"/>
        <v/>
      </c>
      <c r="X231" t="str">
        <f t="shared" si="52"/>
        <v/>
      </c>
    </row>
    <row r="232" spans="3:24">
      <c r="C232" s="13" t="str">
        <f t="shared" si="53"/>
        <v/>
      </c>
      <c r="D232" s="40" t="str">
        <f t="shared" si="42"/>
        <v/>
      </c>
      <c r="L232" s="40" t="str">
        <f t="shared" si="43"/>
        <v/>
      </c>
      <c r="M232" s="24" t="str">
        <f t="shared" si="44"/>
        <v/>
      </c>
      <c r="P232" t="str">
        <f t="shared" si="45"/>
        <v/>
      </c>
      <c r="Q232" s="1" t="str">
        <f t="shared" si="46"/>
        <v>Unknown Character</v>
      </c>
      <c r="R232" t="str">
        <f t="shared" si="47"/>
        <v/>
      </c>
      <c r="S232" t="str">
        <f t="shared" si="41"/>
        <v/>
      </c>
      <c r="T232" t="str">
        <f t="shared" si="48"/>
        <v/>
      </c>
      <c r="U232" t="str">
        <f t="shared" si="49"/>
        <v/>
      </c>
      <c r="V232" t="str">
        <f t="shared" si="50"/>
        <v/>
      </c>
      <c r="W232" t="str">
        <f t="shared" si="51"/>
        <v/>
      </c>
      <c r="X232" t="str">
        <f t="shared" si="52"/>
        <v/>
      </c>
    </row>
    <row r="233" spans="3:24">
      <c r="C233" s="13" t="str">
        <f t="shared" si="53"/>
        <v/>
      </c>
      <c r="D233" s="40" t="str">
        <f t="shared" si="42"/>
        <v/>
      </c>
      <c r="L233" s="40" t="str">
        <f t="shared" si="43"/>
        <v/>
      </c>
      <c r="M233" s="24" t="str">
        <f t="shared" si="44"/>
        <v/>
      </c>
      <c r="P233" t="str">
        <f t="shared" si="45"/>
        <v/>
      </c>
      <c r="Q233" s="1" t="str">
        <f t="shared" si="46"/>
        <v>Unknown Character</v>
      </c>
      <c r="R233" t="str">
        <f t="shared" si="47"/>
        <v/>
      </c>
      <c r="S233" t="str">
        <f t="shared" si="41"/>
        <v/>
      </c>
      <c r="T233" t="str">
        <f t="shared" si="48"/>
        <v/>
      </c>
      <c r="U233" t="str">
        <f t="shared" si="49"/>
        <v/>
      </c>
      <c r="V233" t="str">
        <f t="shared" si="50"/>
        <v/>
      </c>
      <c r="W233" t="str">
        <f t="shared" si="51"/>
        <v/>
      </c>
      <c r="X233" t="str">
        <f t="shared" si="52"/>
        <v/>
      </c>
    </row>
    <row r="234" spans="3:24">
      <c r="C234" s="13" t="str">
        <f t="shared" si="53"/>
        <v/>
      </c>
      <c r="D234" s="40" t="str">
        <f t="shared" si="42"/>
        <v/>
      </c>
      <c r="L234" s="40" t="str">
        <f t="shared" si="43"/>
        <v/>
      </c>
      <c r="M234" s="24" t="str">
        <f t="shared" si="44"/>
        <v/>
      </c>
      <c r="P234" t="str">
        <f t="shared" si="45"/>
        <v/>
      </c>
      <c r="Q234" s="1" t="str">
        <f t="shared" si="46"/>
        <v>Unknown Character</v>
      </c>
      <c r="R234" t="str">
        <f t="shared" si="47"/>
        <v/>
      </c>
      <c r="S234" t="str">
        <f t="shared" si="41"/>
        <v/>
      </c>
      <c r="T234" t="str">
        <f t="shared" si="48"/>
        <v/>
      </c>
      <c r="U234" t="str">
        <f t="shared" si="49"/>
        <v/>
      </c>
      <c r="V234" t="str">
        <f t="shared" si="50"/>
        <v/>
      </c>
      <c r="W234" t="str">
        <f t="shared" si="51"/>
        <v/>
      </c>
      <c r="X234" t="str">
        <f t="shared" si="52"/>
        <v/>
      </c>
    </row>
    <row r="235" spans="3:24">
      <c r="C235" s="13" t="str">
        <f t="shared" si="53"/>
        <v/>
      </c>
      <c r="D235" s="40" t="str">
        <f t="shared" si="42"/>
        <v/>
      </c>
      <c r="L235" s="40" t="str">
        <f t="shared" si="43"/>
        <v/>
      </c>
      <c r="M235" s="24" t="str">
        <f t="shared" si="44"/>
        <v/>
      </c>
      <c r="P235" t="str">
        <f t="shared" si="45"/>
        <v/>
      </c>
      <c r="Q235" s="1" t="str">
        <f t="shared" si="46"/>
        <v>Unknown Character</v>
      </c>
      <c r="R235" t="str">
        <f t="shared" si="47"/>
        <v/>
      </c>
      <c r="S235" t="str">
        <f t="shared" si="41"/>
        <v/>
      </c>
      <c r="T235" t="str">
        <f t="shared" si="48"/>
        <v/>
      </c>
      <c r="U235" t="str">
        <f t="shared" si="49"/>
        <v/>
      </c>
      <c r="V235" t="str">
        <f t="shared" si="50"/>
        <v/>
      </c>
      <c r="W235" t="str">
        <f t="shared" si="51"/>
        <v/>
      </c>
      <c r="X235" t="str">
        <f t="shared" si="52"/>
        <v/>
      </c>
    </row>
    <row r="236" spans="3:24">
      <c r="C236" s="13" t="str">
        <f t="shared" si="53"/>
        <v/>
      </c>
      <c r="D236" s="40" t="str">
        <f t="shared" si="42"/>
        <v/>
      </c>
      <c r="L236" s="40" t="str">
        <f t="shared" si="43"/>
        <v/>
      </c>
      <c r="M236" s="24" t="str">
        <f t="shared" si="44"/>
        <v/>
      </c>
      <c r="P236" t="str">
        <f t="shared" si="45"/>
        <v/>
      </c>
      <c r="Q236" s="1" t="str">
        <f t="shared" si="46"/>
        <v>Unknown Character</v>
      </c>
      <c r="R236" t="str">
        <f t="shared" si="47"/>
        <v/>
      </c>
      <c r="S236" t="str">
        <f t="shared" si="41"/>
        <v/>
      </c>
      <c r="T236" t="str">
        <f t="shared" si="48"/>
        <v/>
      </c>
      <c r="U236" t="str">
        <f t="shared" si="49"/>
        <v/>
      </c>
      <c r="V236" t="str">
        <f t="shared" si="50"/>
        <v/>
      </c>
      <c r="W236" t="str">
        <f t="shared" si="51"/>
        <v/>
      </c>
      <c r="X236" t="str">
        <f t="shared" si="52"/>
        <v/>
      </c>
    </row>
    <row r="237" spans="3:24">
      <c r="C237" s="13" t="str">
        <f t="shared" si="53"/>
        <v/>
      </c>
      <c r="D237" s="40" t="str">
        <f t="shared" si="42"/>
        <v/>
      </c>
      <c r="L237" s="40" t="str">
        <f t="shared" si="43"/>
        <v/>
      </c>
      <c r="M237" s="24" t="str">
        <f t="shared" si="44"/>
        <v/>
      </c>
      <c r="P237" t="str">
        <f t="shared" si="45"/>
        <v/>
      </c>
      <c r="Q237" s="1" t="str">
        <f t="shared" si="46"/>
        <v>Unknown Character</v>
      </c>
      <c r="R237" t="str">
        <f t="shared" si="47"/>
        <v/>
      </c>
      <c r="S237" t="str">
        <f t="shared" si="41"/>
        <v/>
      </c>
      <c r="T237" t="str">
        <f t="shared" si="48"/>
        <v/>
      </c>
      <c r="U237" t="str">
        <f t="shared" si="49"/>
        <v/>
      </c>
      <c r="V237" t="str">
        <f t="shared" si="50"/>
        <v/>
      </c>
      <c r="W237" t="str">
        <f t="shared" si="51"/>
        <v/>
      </c>
      <c r="X237" t="str">
        <f t="shared" si="52"/>
        <v/>
      </c>
    </row>
    <row r="238" spans="3:24">
      <c r="C238" s="13" t="str">
        <f t="shared" si="53"/>
        <v/>
      </c>
      <c r="D238" s="40" t="str">
        <f t="shared" si="42"/>
        <v/>
      </c>
      <c r="L238" s="40" t="str">
        <f t="shared" si="43"/>
        <v/>
      </c>
      <c r="M238" s="24" t="str">
        <f t="shared" si="44"/>
        <v/>
      </c>
      <c r="P238" t="str">
        <f t="shared" si="45"/>
        <v/>
      </c>
      <c r="Q238" s="1" t="str">
        <f t="shared" si="46"/>
        <v>Unknown Character</v>
      </c>
      <c r="R238" t="str">
        <f t="shared" si="47"/>
        <v/>
      </c>
      <c r="S238" t="str">
        <f t="shared" si="41"/>
        <v/>
      </c>
      <c r="T238" t="str">
        <f t="shared" si="48"/>
        <v/>
      </c>
      <c r="U238" t="str">
        <f t="shared" si="49"/>
        <v/>
      </c>
      <c r="V238" t="str">
        <f t="shared" si="50"/>
        <v/>
      </c>
      <c r="W238" t="str">
        <f t="shared" si="51"/>
        <v/>
      </c>
      <c r="X238" t="str">
        <f t="shared" si="52"/>
        <v/>
      </c>
    </row>
    <row r="239" spans="3:24">
      <c r="C239" s="13" t="str">
        <f t="shared" si="53"/>
        <v/>
      </c>
      <c r="D239" s="40" t="str">
        <f t="shared" si="42"/>
        <v/>
      </c>
      <c r="L239" s="40" t="str">
        <f t="shared" si="43"/>
        <v/>
      </c>
      <c r="M239" s="24" t="str">
        <f t="shared" si="44"/>
        <v/>
      </c>
      <c r="P239" t="str">
        <f t="shared" si="45"/>
        <v/>
      </c>
      <c r="Q239" s="1" t="str">
        <f t="shared" si="46"/>
        <v>Unknown Character</v>
      </c>
      <c r="R239" t="str">
        <f t="shared" si="47"/>
        <v/>
      </c>
      <c r="S239" t="str">
        <f t="shared" si="41"/>
        <v/>
      </c>
      <c r="T239" t="str">
        <f t="shared" si="48"/>
        <v/>
      </c>
      <c r="U239" t="str">
        <f t="shared" si="49"/>
        <v/>
      </c>
      <c r="V239" t="str">
        <f t="shared" si="50"/>
        <v/>
      </c>
      <c r="W239" t="str">
        <f t="shared" si="51"/>
        <v/>
      </c>
      <c r="X239" t="str">
        <f t="shared" si="52"/>
        <v/>
      </c>
    </row>
    <row r="240" spans="3:24">
      <c r="C240" s="13" t="str">
        <f t="shared" si="53"/>
        <v/>
      </c>
      <c r="D240" s="40" t="str">
        <f t="shared" si="42"/>
        <v/>
      </c>
      <c r="L240" s="40" t="str">
        <f t="shared" si="43"/>
        <v/>
      </c>
      <c r="M240" s="24" t="str">
        <f t="shared" si="44"/>
        <v/>
      </c>
      <c r="P240" t="str">
        <f t="shared" si="45"/>
        <v/>
      </c>
      <c r="Q240" s="1" t="str">
        <f t="shared" si="46"/>
        <v>Unknown Character</v>
      </c>
      <c r="R240" t="str">
        <f t="shared" si="47"/>
        <v/>
      </c>
      <c r="S240" t="str">
        <f t="shared" si="41"/>
        <v/>
      </c>
      <c r="T240" t="str">
        <f t="shared" si="48"/>
        <v/>
      </c>
      <c r="U240" t="str">
        <f t="shared" si="49"/>
        <v/>
      </c>
      <c r="V240" t="str">
        <f t="shared" si="50"/>
        <v/>
      </c>
      <c r="W240" t="str">
        <f t="shared" si="51"/>
        <v/>
      </c>
      <c r="X240" t="str">
        <f t="shared" si="52"/>
        <v/>
      </c>
    </row>
    <row r="241" spans="3:24">
      <c r="C241" s="13" t="str">
        <f t="shared" si="53"/>
        <v/>
      </c>
      <c r="D241" s="40" t="str">
        <f t="shared" si="42"/>
        <v/>
      </c>
      <c r="L241" s="40" t="str">
        <f t="shared" si="43"/>
        <v/>
      </c>
      <c r="M241" s="24" t="str">
        <f t="shared" si="44"/>
        <v/>
      </c>
      <c r="P241" t="str">
        <f t="shared" si="45"/>
        <v/>
      </c>
      <c r="Q241" s="1" t="str">
        <f t="shared" si="46"/>
        <v>Unknown Character</v>
      </c>
      <c r="R241" t="str">
        <f t="shared" si="47"/>
        <v/>
      </c>
      <c r="S241" t="str">
        <f t="shared" si="41"/>
        <v/>
      </c>
      <c r="T241" t="str">
        <f t="shared" si="48"/>
        <v/>
      </c>
      <c r="U241" t="str">
        <f t="shared" si="49"/>
        <v/>
      </c>
      <c r="V241" t="str">
        <f t="shared" si="50"/>
        <v/>
      </c>
      <c r="W241" t="str">
        <f t="shared" si="51"/>
        <v/>
      </c>
      <c r="X241" t="str">
        <f t="shared" si="52"/>
        <v/>
      </c>
    </row>
    <row r="242" spans="3:24">
      <c r="C242" s="13" t="str">
        <f t="shared" si="53"/>
        <v/>
      </c>
      <c r="D242" s="40" t="str">
        <f t="shared" si="42"/>
        <v/>
      </c>
      <c r="L242" s="40" t="str">
        <f t="shared" si="43"/>
        <v/>
      </c>
      <c r="M242" s="24" t="str">
        <f t="shared" si="44"/>
        <v/>
      </c>
      <c r="P242" t="str">
        <f t="shared" si="45"/>
        <v/>
      </c>
      <c r="Q242" s="1" t="str">
        <f t="shared" si="46"/>
        <v>Unknown Character</v>
      </c>
      <c r="R242" t="str">
        <f t="shared" si="47"/>
        <v/>
      </c>
      <c r="S242" t="str">
        <f t="shared" si="41"/>
        <v/>
      </c>
      <c r="T242" t="str">
        <f t="shared" si="48"/>
        <v/>
      </c>
      <c r="U242" t="str">
        <f t="shared" si="49"/>
        <v/>
      </c>
      <c r="V242" t="str">
        <f t="shared" si="50"/>
        <v/>
      </c>
      <c r="W242" t="str">
        <f t="shared" si="51"/>
        <v/>
      </c>
      <c r="X242" t="str">
        <f t="shared" si="52"/>
        <v/>
      </c>
    </row>
    <row r="243" spans="3:24">
      <c r="C243" s="13" t="str">
        <f t="shared" si="53"/>
        <v/>
      </c>
      <c r="D243" s="40" t="str">
        <f t="shared" si="42"/>
        <v/>
      </c>
      <c r="L243" s="40" t="str">
        <f t="shared" si="43"/>
        <v/>
      </c>
      <c r="M243" s="24" t="str">
        <f t="shared" si="44"/>
        <v/>
      </c>
      <c r="P243" t="str">
        <f t="shared" si="45"/>
        <v/>
      </c>
      <c r="Q243" s="1" t="str">
        <f t="shared" si="46"/>
        <v>Unknown Character</v>
      </c>
      <c r="R243" t="str">
        <f t="shared" si="47"/>
        <v/>
      </c>
      <c r="S243" t="str">
        <f t="shared" si="41"/>
        <v/>
      </c>
      <c r="T243" t="str">
        <f t="shared" si="48"/>
        <v/>
      </c>
      <c r="U243" t="str">
        <f t="shared" si="49"/>
        <v/>
      </c>
      <c r="V243" t="str">
        <f t="shared" si="50"/>
        <v/>
      </c>
      <c r="W243" t="str">
        <f t="shared" si="51"/>
        <v/>
      </c>
      <c r="X243" t="str">
        <f t="shared" si="52"/>
        <v/>
      </c>
    </row>
    <row r="244" spans="3:24">
      <c r="C244" s="13" t="str">
        <f t="shared" si="53"/>
        <v/>
      </c>
      <c r="D244" s="40" t="str">
        <f t="shared" si="42"/>
        <v/>
      </c>
      <c r="L244" s="40" t="str">
        <f t="shared" si="43"/>
        <v/>
      </c>
      <c r="M244" s="24" t="str">
        <f t="shared" si="44"/>
        <v/>
      </c>
      <c r="P244" t="str">
        <f t="shared" si="45"/>
        <v/>
      </c>
      <c r="Q244" s="1" t="str">
        <f t="shared" si="46"/>
        <v>Unknown Character</v>
      </c>
      <c r="R244" t="str">
        <f t="shared" si="47"/>
        <v/>
      </c>
      <c r="S244" t="str">
        <f t="shared" si="41"/>
        <v/>
      </c>
      <c r="T244" t="str">
        <f t="shared" si="48"/>
        <v/>
      </c>
      <c r="U244" t="str">
        <f t="shared" si="49"/>
        <v/>
      </c>
      <c r="V244" t="str">
        <f t="shared" si="50"/>
        <v/>
      </c>
      <c r="W244" t="str">
        <f t="shared" si="51"/>
        <v/>
      </c>
      <c r="X244" t="str">
        <f t="shared" si="52"/>
        <v/>
      </c>
    </row>
    <row r="245" spans="3:24">
      <c r="C245" s="13" t="str">
        <f t="shared" si="53"/>
        <v/>
      </c>
      <c r="D245" s="40" t="str">
        <f t="shared" si="42"/>
        <v/>
      </c>
      <c r="L245" s="40" t="str">
        <f t="shared" si="43"/>
        <v/>
      </c>
      <c r="M245" s="24" t="str">
        <f t="shared" si="44"/>
        <v/>
      </c>
      <c r="P245" t="str">
        <f t="shared" si="45"/>
        <v/>
      </c>
      <c r="Q245" s="1" t="str">
        <f t="shared" si="46"/>
        <v>Unknown Character</v>
      </c>
      <c r="R245" t="str">
        <f t="shared" si="47"/>
        <v/>
      </c>
      <c r="S245" t="str">
        <f t="shared" si="41"/>
        <v/>
      </c>
      <c r="T245" t="str">
        <f t="shared" si="48"/>
        <v/>
      </c>
      <c r="U245" t="str">
        <f t="shared" si="49"/>
        <v/>
      </c>
      <c r="V245" t="str">
        <f t="shared" si="50"/>
        <v/>
      </c>
      <c r="W245" t="str">
        <f t="shared" si="51"/>
        <v/>
      </c>
      <c r="X245" t="str">
        <f t="shared" si="52"/>
        <v/>
      </c>
    </row>
    <row r="246" spans="3:24">
      <c r="C246" s="13" t="str">
        <f t="shared" si="53"/>
        <v/>
      </c>
      <c r="D246" s="40" t="str">
        <f t="shared" si="42"/>
        <v/>
      </c>
      <c r="L246" s="40" t="str">
        <f t="shared" si="43"/>
        <v/>
      </c>
      <c r="M246" s="24" t="str">
        <f t="shared" si="44"/>
        <v/>
      </c>
      <c r="P246" t="str">
        <f t="shared" si="45"/>
        <v/>
      </c>
      <c r="Q246" s="1" t="str">
        <f t="shared" si="46"/>
        <v>Unknown Character</v>
      </c>
      <c r="R246" t="str">
        <f t="shared" si="47"/>
        <v/>
      </c>
      <c r="S246" t="str">
        <f t="shared" si="41"/>
        <v/>
      </c>
      <c r="T246" t="str">
        <f t="shared" si="48"/>
        <v/>
      </c>
      <c r="U246" t="str">
        <f t="shared" si="49"/>
        <v/>
      </c>
      <c r="V246" t="str">
        <f t="shared" si="50"/>
        <v/>
      </c>
      <c r="W246" t="str">
        <f t="shared" si="51"/>
        <v/>
      </c>
      <c r="X246" t="str">
        <f t="shared" si="52"/>
        <v/>
      </c>
    </row>
    <row r="247" spans="3:24">
      <c r="C247" s="13" t="str">
        <f t="shared" si="53"/>
        <v/>
      </c>
      <c r="D247" s="40" t="str">
        <f t="shared" si="42"/>
        <v/>
      </c>
      <c r="L247" s="40" t="str">
        <f t="shared" si="43"/>
        <v/>
      </c>
      <c r="M247" s="24" t="str">
        <f t="shared" si="44"/>
        <v/>
      </c>
      <c r="P247" t="str">
        <f t="shared" si="45"/>
        <v/>
      </c>
      <c r="Q247" s="1" t="str">
        <f t="shared" si="46"/>
        <v>Unknown Character</v>
      </c>
      <c r="R247" t="str">
        <f t="shared" si="47"/>
        <v/>
      </c>
      <c r="S247" t="str">
        <f t="shared" si="41"/>
        <v/>
      </c>
      <c r="T247" t="str">
        <f t="shared" si="48"/>
        <v/>
      </c>
      <c r="U247" t="str">
        <f t="shared" si="49"/>
        <v/>
      </c>
      <c r="V247" t="str">
        <f t="shared" si="50"/>
        <v/>
      </c>
      <c r="W247" t="str">
        <f t="shared" si="51"/>
        <v/>
      </c>
      <c r="X247" t="str">
        <f t="shared" si="52"/>
        <v/>
      </c>
    </row>
    <row r="248" spans="3:24">
      <c r="C248" s="13" t="str">
        <f t="shared" si="53"/>
        <v/>
      </c>
      <c r="D248" s="40" t="str">
        <f t="shared" si="42"/>
        <v/>
      </c>
      <c r="L248" s="40" t="str">
        <f t="shared" si="43"/>
        <v/>
      </c>
      <c r="M248" s="24" t="str">
        <f t="shared" si="44"/>
        <v/>
      </c>
      <c r="P248" t="str">
        <f t="shared" si="45"/>
        <v/>
      </c>
      <c r="Q248" s="1" t="str">
        <f t="shared" si="46"/>
        <v>Unknown Character</v>
      </c>
      <c r="R248" t="str">
        <f t="shared" si="47"/>
        <v/>
      </c>
      <c r="S248" t="str">
        <f t="shared" si="41"/>
        <v/>
      </c>
      <c r="T248" t="str">
        <f t="shared" si="48"/>
        <v/>
      </c>
      <c r="U248" t="str">
        <f t="shared" si="49"/>
        <v/>
      </c>
      <c r="V248" t="str">
        <f t="shared" si="50"/>
        <v/>
      </c>
      <c r="W248" t="str">
        <f t="shared" si="51"/>
        <v/>
      </c>
      <c r="X248" t="str">
        <f t="shared" si="52"/>
        <v/>
      </c>
    </row>
    <row r="249" spans="3:24">
      <c r="C249" s="13" t="str">
        <f t="shared" si="53"/>
        <v/>
      </c>
      <c r="D249" s="40" t="str">
        <f t="shared" si="42"/>
        <v/>
      </c>
      <c r="L249" s="40" t="str">
        <f t="shared" si="43"/>
        <v/>
      </c>
      <c r="M249" s="24" t="str">
        <f t="shared" si="44"/>
        <v/>
      </c>
      <c r="P249" t="str">
        <f t="shared" si="45"/>
        <v/>
      </c>
      <c r="Q249" s="1" t="str">
        <f t="shared" si="46"/>
        <v>Unknown Character</v>
      </c>
      <c r="R249" t="str">
        <f t="shared" si="47"/>
        <v/>
      </c>
      <c r="S249" t="str">
        <f t="shared" si="41"/>
        <v/>
      </c>
      <c r="T249" t="str">
        <f t="shared" si="48"/>
        <v/>
      </c>
      <c r="U249" t="str">
        <f t="shared" si="49"/>
        <v/>
      </c>
      <c r="V249" t="str">
        <f t="shared" si="50"/>
        <v/>
      </c>
      <c r="W249" t="str">
        <f t="shared" si="51"/>
        <v/>
      </c>
      <c r="X249" t="str">
        <f t="shared" si="52"/>
        <v/>
      </c>
    </row>
    <row r="250" spans="3:24">
      <c r="C250" s="13" t="str">
        <f t="shared" si="53"/>
        <v/>
      </c>
      <c r="D250" s="40" t="str">
        <f t="shared" si="42"/>
        <v/>
      </c>
      <c r="L250" s="40" t="str">
        <f t="shared" si="43"/>
        <v/>
      </c>
      <c r="M250" s="24" t="str">
        <f t="shared" si="44"/>
        <v/>
      </c>
      <c r="P250" t="str">
        <f t="shared" si="45"/>
        <v/>
      </c>
      <c r="Q250" s="1" t="str">
        <f t="shared" si="46"/>
        <v>Unknown Character</v>
      </c>
      <c r="R250" t="str">
        <f t="shared" si="47"/>
        <v/>
      </c>
      <c r="S250" t="str">
        <f t="shared" si="41"/>
        <v/>
      </c>
      <c r="T250" t="str">
        <f t="shared" si="48"/>
        <v/>
      </c>
      <c r="U250" t="str">
        <f t="shared" si="49"/>
        <v/>
      </c>
      <c r="V250" t="str">
        <f t="shared" si="50"/>
        <v/>
      </c>
      <c r="W250" t="str">
        <f t="shared" si="51"/>
        <v/>
      </c>
      <c r="X250" t="str">
        <f t="shared" si="52"/>
        <v/>
      </c>
    </row>
    <row r="251" spans="3:24">
      <c r="C251" s="13" t="str">
        <f t="shared" si="53"/>
        <v/>
      </c>
      <c r="D251" s="40" t="str">
        <f t="shared" si="42"/>
        <v/>
      </c>
      <c r="L251" s="40" t="str">
        <f t="shared" si="43"/>
        <v/>
      </c>
      <c r="M251" s="24" t="str">
        <f t="shared" si="44"/>
        <v/>
      </c>
      <c r="P251" t="str">
        <f t="shared" si="45"/>
        <v/>
      </c>
      <c r="Q251" s="1" t="str">
        <f t="shared" si="46"/>
        <v>Unknown Character</v>
      </c>
      <c r="R251" t="str">
        <f t="shared" si="47"/>
        <v/>
      </c>
      <c r="S251" t="str">
        <f t="shared" si="41"/>
        <v/>
      </c>
      <c r="T251" t="str">
        <f t="shared" si="48"/>
        <v/>
      </c>
      <c r="U251" t="str">
        <f t="shared" si="49"/>
        <v/>
      </c>
      <c r="V251" t="str">
        <f t="shared" si="50"/>
        <v/>
      </c>
      <c r="W251" t="str">
        <f t="shared" si="51"/>
        <v/>
      </c>
      <c r="X251" t="str">
        <f t="shared" si="52"/>
        <v/>
      </c>
    </row>
  </sheetData>
  <mergeCells count="2">
    <mergeCell ref="R1:S1"/>
    <mergeCell ref="T1:X1"/>
  </mergeCells>
  <conditionalFormatting sqref="P1:P1048576">
    <cfRule type="expression" dxfId="1" priority="1">
      <formula>$Q1="Unknown Character"</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43471-4E43-4084-BE7E-D75F5B3DBF30}">
  <sheetPr>
    <pageSetUpPr autoPageBreaks="0"/>
  </sheetPr>
  <dimension ref="A1:X263"/>
  <sheetViews>
    <sheetView zoomScaleNormal="100" workbookViewId="0">
      <pane xSplit="14" ySplit="1" topLeftCell="O2" activePane="bottomRight" state="frozen"/>
      <selection pane="topRight" activeCell="O1" sqref="O1"/>
      <selection pane="bottomLeft" activeCell="A3" sqref="A3"/>
      <selection pane="bottomRight" activeCell="B58" sqref="B58"/>
    </sheetView>
  </sheetViews>
  <sheetFormatPr defaultRowHeight="15"/>
  <cols>
    <col min="1" max="1" width="16.5703125" style="3" customWidth="1"/>
    <col min="2" max="2" width="45.7109375" style="4" customWidth="1"/>
    <col min="3" max="3" width="5.85546875" customWidth="1"/>
    <col min="4" max="4" width="4.28515625" style="25" customWidth="1"/>
    <col min="5" max="5" width="4.28515625" style="24" customWidth="1"/>
    <col min="6" max="6" width="4.28515625" style="25" customWidth="1"/>
    <col min="7" max="7" width="4.28515625" style="24" customWidth="1"/>
    <col min="8" max="8" width="4.28515625" style="25" customWidth="1"/>
    <col min="9" max="9" width="4.28515625" style="24" customWidth="1"/>
    <col min="10" max="10" width="9.5703125" style="25" customWidth="1"/>
    <col min="11" max="11" width="4.42578125" style="24" bestFit="1" customWidth="1"/>
    <col min="12" max="12" width="4.42578125" style="25" bestFit="1" customWidth="1"/>
    <col min="13" max="13" width="6.140625" style="24" bestFit="1" customWidth="1"/>
    <col min="14" max="14" width="9.42578125" style="25" customWidth="1"/>
    <col min="15" max="15" width="8.28515625" customWidth="1"/>
    <col min="16" max="16" width="58.7109375" style="68" customWidth="1"/>
    <col min="17" max="17" width="6.5703125" style="1" hidden="1" customWidth="1"/>
    <col min="18" max="18" width="7.7109375" hidden="1" customWidth="1"/>
    <col min="19" max="19" width="8.7109375" hidden="1" customWidth="1"/>
    <col min="20" max="20" width="11.5703125" hidden="1" customWidth="1"/>
    <col min="21" max="21" width="9.140625" hidden="1" customWidth="1"/>
    <col min="22" max="22" width="12.85546875" hidden="1" customWidth="1"/>
    <col min="23" max="23" width="20.5703125" hidden="1" customWidth="1"/>
    <col min="24" max="24" width="9.140625" hidden="1" customWidth="1"/>
  </cols>
  <sheetData>
    <row r="1" spans="1:24" ht="69.75" customHeight="1" thickBot="1">
      <c r="A1" s="7" t="s">
        <v>0</v>
      </c>
      <c r="B1" s="7" t="s">
        <v>1</v>
      </c>
      <c r="C1" s="8" t="s">
        <v>2</v>
      </c>
      <c r="D1" s="42" t="s">
        <v>8</v>
      </c>
      <c r="E1" s="34" t="s">
        <v>9</v>
      </c>
      <c r="F1" s="44" t="s">
        <v>10</v>
      </c>
      <c r="G1" s="35" t="s">
        <v>11</v>
      </c>
      <c r="H1" s="45" t="s">
        <v>12</v>
      </c>
      <c r="I1" s="36" t="s">
        <v>13</v>
      </c>
      <c r="J1" s="37" t="s">
        <v>28</v>
      </c>
      <c r="K1" s="38" t="s">
        <v>27</v>
      </c>
      <c r="L1" s="37" t="s">
        <v>4</v>
      </c>
      <c r="M1" s="39" t="s">
        <v>3</v>
      </c>
      <c r="N1" s="37" t="s">
        <v>5</v>
      </c>
      <c r="O1" s="9"/>
      <c r="P1" s="67" t="s">
        <v>16</v>
      </c>
      <c r="Q1" s="10" t="s">
        <v>18</v>
      </c>
      <c r="R1" s="94" t="s">
        <v>19</v>
      </c>
      <c r="S1" s="94"/>
      <c r="T1" s="94" t="s">
        <v>61</v>
      </c>
      <c r="U1" s="94"/>
      <c r="V1" s="94"/>
      <c r="W1" s="94"/>
      <c r="X1" s="94"/>
    </row>
    <row r="2" spans="1:24">
      <c r="A2" s="13" t="s">
        <v>22</v>
      </c>
      <c r="B2" s="13" t="s">
        <v>83</v>
      </c>
      <c r="C2" s="13"/>
      <c r="D2" s="40"/>
      <c r="E2" s="33"/>
      <c r="F2" s="40"/>
      <c r="G2" s="33"/>
      <c r="H2" s="40"/>
      <c r="I2" s="33"/>
      <c r="J2" s="40"/>
      <c r="K2" s="33"/>
      <c r="L2" s="40"/>
      <c r="M2" s="24" t="str">
        <f t="shared" ref="M2:M78" si="0">IF(N2&lt;&gt;"","x","")</f>
        <v/>
      </c>
      <c r="N2" s="40"/>
      <c r="P2" s="68" t="str">
        <f>IF(B2="","",CONCATENATE(Q2," """,R2,IF(K2&lt;&gt;"","{size=+10}",""),B2,IF(K2&lt;&gt;"","{/size}",""),S2,""""," ",IF(X2&lt;&gt;"",CONCATENATE(" ",X2),"")))</f>
        <v xml:space="preserve">ju "Zen's written some strange things." </v>
      </c>
      <c r="Q2" s="1" t="str">
        <f>IF(A2="Seven","s",IF(A2="Yoosung","y",IF(A2="MC","m",IF(A2="Jumin","ju",IF(A2="Jaehee","ja",IF(A2="V","v",IF(A2="Rika","ri",IF(A2="Saeran","sa",IF(A2="Zen","z",IF(A2="msg","msg",IF(A2="Unknown","u",IF(A2="Ray","r","Unknown Character"))))))))))))</f>
        <v>ju</v>
      </c>
      <c r="R2" t="str">
        <f>IF(D2="x",CONCATENATE("{=sser1",J2,"}"),IF(E2="x",CONCATENATE("{=sser2",J2,"}"),IF(F2="x",CONCATENATE("{=ser1",J2,"}"),IF(G2="x",CONCATENATE("{=ser2",J2,"}"),IF(H2="x","{=curly}",IF(I2="x","{=blocky}",""))))))</f>
        <v/>
      </c>
      <c r="S2" t="str">
        <f t="shared" ref="S2:S77" si="1">IF(R2&lt;&gt;"",CONCATENATE("{/", RIGHT(R2, LEN(R2) - SEARCH("=", R2) + 1)), "")</f>
        <v/>
      </c>
      <c r="T2" t="str">
        <f>IF(C2&lt;&gt;"",CONCATENATE("pauseVal=",C2),"")</f>
        <v/>
      </c>
      <c r="U2" t="str">
        <f>IF(L2&lt;&gt;"","img=True","")</f>
        <v/>
      </c>
      <c r="V2" t="str">
        <f>IF(M2&lt;&gt;"","bounce=True","")</f>
        <v/>
      </c>
      <c r="W2" t="str">
        <f>IF(N2&lt;&gt;"",CONCATENATE("specBubble=""",N2,""""),"")</f>
        <v/>
      </c>
      <c r="X2" t="str">
        <f>IF(AND(T2="",U2="",V2="",W2=""),"", CONCATENATE(" (", IF(T2&lt;&gt;"", CONCATENATE(T2, IF(OR(U2&lt;&gt;"", V2&lt;&gt;"", W2&lt;&gt;""), ", ", "")), ""), IF(U2&lt;&gt;"", CONCATENATE(U2, IF(OR(V2&lt;&gt;"",W2&lt;&gt;""),", ","")),""), IF(V2&lt;&gt;"", CONCATENATE(V2, IF(W2&lt;&gt;"",", ","")),""), IF(W2&lt;&gt;"",W2,""),")"))</f>
        <v/>
      </c>
    </row>
    <row r="3" spans="1:24">
      <c r="A3" s="13" t="s">
        <v>24</v>
      </c>
      <c r="B3" s="13" t="s">
        <v>163</v>
      </c>
      <c r="C3" s="13"/>
      <c r="D3" s="40"/>
      <c r="E3" s="33"/>
      <c r="F3" s="40"/>
      <c r="G3" s="33"/>
      <c r="H3" s="40"/>
      <c r="I3" s="33"/>
      <c r="J3" s="40"/>
      <c r="K3" s="33"/>
      <c r="L3" s="40" t="s">
        <v>15</v>
      </c>
      <c r="N3" s="40"/>
      <c r="P3" s="68" t="str">
        <f t="shared" ref="P3:P6" si="2">IF(B3="","",CONCATENATE(Q3," """,R3,IF(K3&lt;&gt;"","{size=+10}",""),B3,IF(K3&lt;&gt;"","{/size}",""),S3,""""," ",IF(X3&lt;&gt;"",CONCATENATE(" ",X3),"")))</f>
        <v>ja "{image=jaehee_happy}"   (img=True)</v>
      </c>
      <c r="Q3" s="1" t="str">
        <f t="shared" ref="Q3:Q6" si="3">IF(A3="Seven","s",IF(A3="Yoosung","y",IF(A3="MC","m",IF(A3="Jumin","ju",IF(A3="Jaehee","ja",IF(A3="V","v",IF(A3="Rika","ri",IF(A3="Saeran","sa",IF(A3="Zen","z",IF(A3="msg","msg",IF(A3="Unknown","u",IF(A3="Ray","r","Unknown Character"))))))))))))</f>
        <v>ja</v>
      </c>
      <c r="R3" t="str">
        <f t="shared" ref="R3:R6" si="4">IF(D3="x",CONCATENATE("{=sser1",J3,"}"),IF(E3="x",CONCATENATE("{=sser2",J3,"}"),IF(F3="x",CONCATENATE("{=ser1",J3,"}"),IF(G3="x",CONCATENATE("{=ser2",J3,"}"),IF(H3="x","{=curly}",IF(I3="x","{=blocky}",""))))))</f>
        <v/>
      </c>
      <c r="S3" t="str">
        <f t="shared" ref="S3:S6" si="5">IF(R3&lt;&gt;"",CONCATENATE("{/", RIGHT(R3, LEN(R3) - SEARCH("=", R3) + 1)), "")</f>
        <v/>
      </c>
      <c r="T3" t="str">
        <f t="shared" ref="T3:T6" si="6">IF(C3&lt;&gt;"",CONCATENATE("pauseVal=",C3),"")</f>
        <v/>
      </c>
      <c r="U3" t="str">
        <f t="shared" ref="U3:U6" si="7">IF(L3&lt;&gt;"","img=True","")</f>
        <v>img=True</v>
      </c>
      <c r="V3" t="str">
        <f t="shared" ref="V3:V6" si="8">IF(M3&lt;&gt;"","bounce=True","")</f>
        <v/>
      </c>
      <c r="W3" t="str">
        <f t="shared" ref="W3:W6" si="9">IF(N3&lt;&gt;"",CONCATENATE("specBubble=""",N3,""""),"")</f>
        <v/>
      </c>
      <c r="X3" t="str">
        <f t="shared" ref="X3:X6" si="10">IF(AND(T3="",U3="",V3="",W3=""),"", CONCATENATE(" (", IF(T3&lt;&gt;"", CONCATENATE(T3, IF(OR(U3&lt;&gt;"", V3&lt;&gt;"", W3&lt;&gt;""), ", ", "")), ""), IF(U3&lt;&gt;"", CONCATENATE(U3, IF(OR(V3&lt;&gt;"",W3&lt;&gt;""),", ","")),""), IF(V3&lt;&gt;"", CONCATENATE(V3, IF(W3&lt;&gt;"",", ","")),""), IF(W3&lt;&gt;"",W3,""),")"))</f>
        <v xml:space="preserve"> (img=True)</v>
      </c>
    </row>
    <row r="4" spans="1:24" ht="30">
      <c r="A4" s="13" t="s">
        <v>24</v>
      </c>
      <c r="B4" s="13" t="s">
        <v>77</v>
      </c>
      <c r="C4" s="13"/>
      <c r="D4" s="40"/>
      <c r="E4" s="33"/>
      <c r="F4" s="40"/>
      <c r="G4" s="33"/>
      <c r="H4" s="40"/>
      <c r="I4" s="33"/>
      <c r="J4" s="40"/>
      <c r="K4" s="33"/>
      <c r="L4" s="40"/>
      <c r="N4" s="40"/>
      <c r="P4" s="68" t="str">
        <f t="shared" si="2"/>
        <v xml:space="preserve">ja "There is a meeting with the Women Artists group today." </v>
      </c>
      <c r="Q4" s="1" t="str">
        <f t="shared" si="3"/>
        <v>ja</v>
      </c>
      <c r="R4" t="str">
        <f t="shared" si="4"/>
        <v/>
      </c>
      <c r="S4" t="str">
        <f t="shared" si="5"/>
        <v/>
      </c>
      <c r="T4" t="str">
        <f t="shared" si="6"/>
        <v/>
      </c>
      <c r="U4" t="str">
        <f t="shared" si="7"/>
        <v/>
      </c>
      <c r="V4" t="str">
        <f t="shared" si="8"/>
        <v/>
      </c>
      <c r="W4" t="str">
        <f t="shared" si="9"/>
        <v/>
      </c>
      <c r="X4" t="str">
        <f t="shared" si="10"/>
        <v/>
      </c>
    </row>
    <row r="5" spans="1:24" ht="30">
      <c r="A5" s="13" t="s">
        <v>24</v>
      </c>
      <c r="B5" s="13" t="s">
        <v>78</v>
      </c>
      <c r="C5" s="13"/>
      <c r="D5" s="40"/>
      <c r="E5" s="33"/>
      <c r="F5" s="40"/>
      <c r="G5" s="33"/>
      <c r="H5" s="40"/>
      <c r="I5" s="33"/>
      <c r="J5" s="40"/>
      <c r="K5" s="33"/>
      <c r="L5" s="40"/>
      <c r="N5" s="40"/>
      <c r="P5" s="68" t="str">
        <f t="shared" si="2"/>
        <v xml:space="preserve">ja "I'm telling you this before you come to the office..." </v>
      </c>
      <c r="Q5" s="1" t="str">
        <f t="shared" si="3"/>
        <v>ja</v>
      </c>
      <c r="R5" t="str">
        <f t="shared" si="4"/>
        <v/>
      </c>
      <c r="S5" t="str">
        <f t="shared" si="5"/>
        <v/>
      </c>
      <c r="T5" t="str">
        <f t="shared" si="6"/>
        <v/>
      </c>
      <c r="U5" t="str">
        <f t="shared" si="7"/>
        <v/>
      </c>
      <c r="V5" t="str">
        <f t="shared" si="8"/>
        <v/>
      </c>
      <c r="W5" t="str">
        <f t="shared" si="9"/>
        <v/>
      </c>
      <c r="X5" t="str">
        <f t="shared" si="10"/>
        <v/>
      </c>
    </row>
    <row r="6" spans="1:24" ht="45">
      <c r="A6" s="13" t="s">
        <v>24</v>
      </c>
      <c r="B6" s="13" t="s">
        <v>79</v>
      </c>
      <c r="C6" s="13"/>
      <c r="D6" s="41"/>
      <c r="E6" s="32"/>
      <c r="F6" s="41"/>
      <c r="G6" s="32"/>
      <c r="H6" s="41"/>
      <c r="I6" s="32"/>
      <c r="J6" s="41"/>
      <c r="K6" s="32"/>
      <c r="L6" s="40"/>
      <c r="M6" s="24" t="str">
        <f t="shared" si="0"/>
        <v/>
      </c>
      <c r="N6" s="41"/>
      <c r="P6" s="68" t="str">
        <f t="shared" si="2"/>
        <v xml:space="preserve">ja "The meeting's agenda will be about the \"Loss of the Muse\" exhibition... Please choose a more artistic tie that will suit today's meeting." </v>
      </c>
      <c r="Q6" s="1" t="str">
        <f t="shared" si="3"/>
        <v>ja</v>
      </c>
      <c r="R6" t="str">
        <f t="shared" si="4"/>
        <v/>
      </c>
      <c r="S6" t="str">
        <f t="shared" si="5"/>
        <v/>
      </c>
      <c r="T6" t="str">
        <f t="shared" si="6"/>
        <v/>
      </c>
      <c r="U6" t="str">
        <f t="shared" si="7"/>
        <v/>
      </c>
      <c r="V6" t="str">
        <f t="shared" si="8"/>
        <v/>
      </c>
      <c r="W6" t="str">
        <f t="shared" si="9"/>
        <v/>
      </c>
      <c r="X6" t="str">
        <f t="shared" si="10"/>
        <v/>
      </c>
    </row>
    <row r="7" spans="1:24" ht="30">
      <c r="A7" s="13" t="s">
        <v>22</v>
      </c>
      <c r="B7" s="13" t="s">
        <v>84</v>
      </c>
      <c r="C7" s="13"/>
      <c r="D7" s="41" t="s">
        <v>15</v>
      </c>
      <c r="E7" s="32"/>
      <c r="F7" s="41"/>
      <c r="G7" s="32"/>
      <c r="H7" s="41"/>
      <c r="I7" s="32"/>
      <c r="J7" s="41" t="s">
        <v>7</v>
      </c>
      <c r="K7" s="32"/>
      <c r="L7" s="40"/>
      <c r="M7" s="24" t="str">
        <f t="shared" si="0"/>
        <v/>
      </c>
      <c r="N7" s="41"/>
      <c r="P7" s="68" t="str">
        <f t="shared" ref="P7:P15" si="11">IF(B7="","",CONCATENATE(Q7," """,R7,IF(K7&lt;&gt;"","{size=+10}",""),B7,IF(K7&lt;&gt;"","{/size}",""),S7,""""," ",IF(X7&lt;&gt;"",CONCATENATE(" ",X7),"")))</f>
        <v xml:space="preserve">ju "{=sser1xb}He's not in his right mind to dream about Elizabeth the 3rd going missing.{/=sser1xb}" </v>
      </c>
      <c r="Q7" s="1" t="str">
        <f t="shared" ref="Q7:Q15" si="12">IF(A7="Seven","s",IF(A7="Yoosung","y",IF(A7="MC","m",IF(A7="Jumin","ju",IF(A7="Jaehee","ja",IF(A7="V","v",IF(A7="Rika","ri",IF(A7="Saeran","sa",IF(A7="Zen","z",IF(A7="msg","msg",IF(A7="Unknown","u",IF(A7="Ray","r","Unknown Character"))))))))))))</f>
        <v>ju</v>
      </c>
      <c r="R7" t="str">
        <f t="shared" ref="R7:R15" si="13">IF(D7="x",CONCATENATE("{=sser1",J7,"}"),IF(E7="x",CONCATENATE("{=sser2",J7,"}"),IF(F7="x",CONCATENATE("{=ser1",J7,"}"),IF(G7="x",CONCATENATE("{=ser2",J7,"}"),IF(H7="x","{=curly}",IF(I7="x","{=blocky}",""))))))</f>
        <v>{=sser1xb}</v>
      </c>
      <c r="S7" t="str">
        <f t="shared" ref="S7:S15" si="14">IF(R7&lt;&gt;"",CONCATENATE("{/", RIGHT(R7, LEN(R7) - SEARCH("=", R7) + 1)), "")</f>
        <v>{/=sser1xb}</v>
      </c>
      <c r="T7" t="str">
        <f t="shared" ref="T7:T15" si="15">IF(C7&lt;&gt;"",CONCATENATE("pauseVal=",C7),"")</f>
        <v/>
      </c>
      <c r="U7" t="str">
        <f t="shared" ref="U7:U15" si="16">IF(L7&lt;&gt;"","img=True","")</f>
        <v/>
      </c>
      <c r="V7" t="str">
        <f t="shared" ref="V7:V15" si="17">IF(M7&lt;&gt;"","bounce=True","")</f>
        <v/>
      </c>
      <c r="W7" t="str">
        <f t="shared" ref="W7:W15" si="18">IF(N7&lt;&gt;"",CONCATENATE("specBubble=""",N7,""""),"")</f>
        <v/>
      </c>
      <c r="X7" t="str">
        <f t="shared" ref="X7:X15" si="19">IF(AND(T7="",U7="",V7="",W7=""),"", CONCATENATE(" (", IF(T7&lt;&gt;"", CONCATENATE(T7, IF(OR(U7&lt;&gt;"", V7&lt;&gt;"", W7&lt;&gt;""), ", ", "")), ""), IF(U7&lt;&gt;"", CONCATENATE(U7, IF(OR(V7&lt;&gt;"",W7&lt;&gt;""),", ","")),""), IF(V7&lt;&gt;"", CONCATENATE(V7, IF(W7&lt;&gt;"",", ","")),""), IF(W7&lt;&gt;"",W7,""),")"))</f>
        <v/>
      </c>
    </row>
    <row r="8" spans="1:24" ht="30">
      <c r="A8" s="13" t="s">
        <v>24</v>
      </c>
      <c r="B8" s="13" t="s">
        <v>85</v>
      </c>
      <c r="C8" s="13"/>
      <c r="D8" s="41"/>
      <c r="E8" s="32"/>
      <c r="F8" s="41"/>
      <c r="G8" s="32"/>
      <c r="H8" s="41"/>
      <c r="I8" s="32"/>
      <c r="J8" s="41"/>
      <c r="K8" s="32"/>
      <c r="L8" s="40"/>
      <c r="M8" s="24" t="str">
        <f t="shared" si="0"/>
        <v/>
      </c>
      <c r="N8" s="41"/>
      <c r="P8" s="68" t="str">
        <f t="shared" si="11"/>
        <v xml:space="preserve">ja "Isn't it up to him to dream about whatever he wants?" </v>
      </c>
      <c r="Q8" s="1" t="str">
        <f t="shared" si="12"/>
        <v>ja</v>
      </c>
      <c r="R8" t="str">
        <f t="shared" si="13"/>
        <v/>
      </c>
      <c r="S8" t="str">
        <f t="shared" si="14"/>
        <v/>
      </c>
      <c r="T8" t="str">
        <f t="shared" si="15"/>
        <v/>
      </c>
      <c r="U8" t="str">
        <f t="shared" si="16"/>
        <v/>
      </c>
      <c r="V8" t="str">
        <f t="shared" si="17"/>
        <v/>
      </c>
      <c r="W8" t="str">
        <f t="shared" si="18"/>
        <v/>
      </c>
      <c r="X8" t="str">
        <f t="shared" si="19"/>
        <v/>
      </c>
    </row>
    <row r="9" spans="1:24">
      <c r="A9" s="13" t="s">
        <v>24</v>
      </c>
      <c r="B9" s="13" t="s">
        <v>164</v>
      </c>
      <c r="C9" s="13"/>
      <c r="D9" s="41"/>
      <c r="E9" s="32"/>
      <c r="F9" s="41"/>
      <c r="G9" s="32"/>
      <c r="H9" s="41"/>
      <c r="I9" s="32"/>
      <c r="J9" s="41"/>
      <c r="K9" s="32"/>
      <c r="L9" s="40" t="s">
        <v>15</v>
      </c>
      <c r="M9" s="24" t="str">
        <f t="shared" si="0"/>
        <v/>
      </c>
      <c r="N9" s="41"/>
      <c r="P9" s="68" t="str">
        <f t="shared" si="11"/>
        <v>ja "{image=jaehee_well}"   (img=True)</v>
      </c>
      <c r="Q9" s="1" t="str">
        <f t="shared" si="12"/>
        <v>ja</v>
      </c>
      <c r="R9" t="str">
        <f t="shared" si="13"/>
        <v/>
      </c>
      <c r="S9" t="str">
        <f t="shared" si="14"/>
        <v/>
      </c>
      <c r="T9" t="str">
        <f t="shared" si="15"/>
        <v/>
      </c>
      <c r="U9" t="str">
        <f t="shared" si="16"/>
        <v>img=True</v>
      </c>
      <c r="V9" t="str">
        <f t="shared" si="17"/>
        <v/>
      </c>
      <c r="W9" t="str">
        <f t="shared" si="18"/>
        <v/>
      </c>
      <c r="X9" t="str">
        <f t="shared" si="19"/>
        <v xml:space="preserve"> (img=True)</v>
      </c>
    </row>
    <row r="10" spans="1:24" ht="30">
      <c r="A10" s="13" t="s">
        <v>22</v>
      </c>
      <c r="B10" s="13" t="s">
        <v>86</v>
      </c>
      <c r="C10" s="13"/>
      <c r="D10" s="41"/>
      <c r="E10" s="32"/>
      <c r="F10" s="41"/>
      <c r="G10" s="32"/>
      <c r="H10" s="41"/>
      <c r="I10" s="32"/>
      <c r="J10" s="41"/>
      <c r="K10" s="32"/>
      <c r="L10" s="40"/>
      <c r="M10" s="24" t="str">
        <f t="shared" si="0"/>
        <v/>
      </c>
      <c r="N10" s="41"/>
      <c r="P10" s="68" t="str">
        <f t="shared" si="11"/>
        <v xml:space="preserve">ju "Don't tell me you believe in his \"psychic\" dream." </v>
      </c>
      <c r="Q10" s="1" t="str">
        <f t="shared" si="12"/>
        <v>ju</v>
      </c>
      <c r="R10" t="str">
        <f t="shared" si="13"/>
        <v/>
      </c>
      <c r="S10" t="str">
        <f t="shared" si="14"/>
        <v/>
      </c>
      <c r="T10" t="str">
        <f t="shared" si="15"/>
        <v/>
      </c>
      <c r="U10" t="str">
        <f t="shared" si="16"/>
        <v/>
      </c>
      <c r="V10" t="str">
        <f t="shared" si="17"/>
        <v/>
      </c>
      <c r="W10" t="str">
        <f t="shared" si="18"/>
        <v/>
      </c>
      <c r="X10" t="str">
        <f t="shared" si="19"/>
        <v/>
      </c>
    </row>
    <row r="11" spans="1:24">
      <c r="A11" s="13" t="s">
        <v>24</v>
      </c>
      <c r="B11" s="13" t="s">
        <v>87</v>
      </c>
      <c r="C11" s="13"/>
      <c r="D11" s="41"/>
      <c r="E11" s="32"/>
      <c r="F11" s="41"/>
      <c r="G11" s="32"/>
      <c r="H11" s="41"/>
      <c r="I11" s="32"/>
      <c r="J11" s="41"/>
      <c r="K11" s="32"/>
      <c r="L11" s="40"/>
      <c r="M11" s="24" t="str">
        <f t="shared" si="0"/>
        <v/>
      </c>
      <c r="N11" s="41"/>
      <c r="P11" s="68" t="str">
        <f t="shared" si="11"/>
        <v xml:space="preserve">ja "I don't believe in it..." </v>
      </c>
      <c r="Q11" s="1" t="str">
        <f t="shared" si="12"/>
        <v>ja</v>
      </c>
      <c r="R11" t="str">
        <f t="shared" si="13"/>
        <v/>
      </c>
      <c r="S11" t="str">
        <f t="shared" si="14"/>
        <v/>
      </c>
      <c r="T11" t="str">
        <f t="shared" si="15"/>
        <v/>
      </c>
      <c r="U11" t="str">
        <f t="shared" si="16"/>
        <v/>
      </c>
      <c r="V11" t="str">
        <f t="shared" si="17"/>
        <v/>
      </c>
      <c r="W11" t="str">
        <f t="shared" si="18"/>
        <v/>
      </c>
      <c r="X11" t="str">
        <f t="shared" si="19"/>
        <v/>
      </c>
    </row>
    <row r="12" spans="1:24" ht="30">
      <c r="A12" s="13" t="s">
        <v>24</v>
      </c>
      <c r="B12" s="13" t="s">
        <v>88</v>
      </c>
      <c r="C12" s="13"/>
      <c r="D12" s="41"/>
      <c r="E12" s="32"/>
      <c r="F12" s="41"/>
      <c r="G12" s="32"/>
      <c r="H12" s="41"/>
      <c r="I12" s="32"/>
      <c r="J12" s="41"/>
      <c r="K12" s="32"/>
      <c r="L12" s="40"/>
      <c r="M12" s="24" t="str">
        <f t="shared" si="0"/>
        <v/>
      </c>
      <c r="N12" s="41"/>
      <c r="P12" s="68" t="str">
        <f t="shared" si="11"/>
        <v xml:space="preserve">ja "{u}But why don't you first greet [name] here and then continue talking about the dream.{/u}" </v>
      </c>
      <c r="Q12" s="1" t="str">
        <f t="shared" si="12"/>
        <v>ja</v>
      </c>
      <c r="R12" t="str">
        <f t="shared" si="13"/>
        <v/>
      </c>
      <c r="S12" t="str">
        <f t="shared" si="14"/>
        <v/>
      </c>
      <c r="T12" t="str">
        <f t="shared" si="15"/>
        <v/>
      </c>
      <c r="U12" t="str">
        <f t="shared" si="16"/>
        <v/>
      </c>
      <c r="V12" t="str">
        <f t="shared" si="17"/>
        <v/>
      </c>
      <c r="W12" t="str">
        <f t="shared" si="18"/>
        <v/>
      </c>
      <c r="X12" t="str">
        <f t="shared" si="19"/>
        <v/>
      </c>
    </row>
    <row r="13" spans="1:24">
      <c r="A13" s="13" t="s">
        <v>22</v>
      </c>
      <c r="B13" s="13" t="s">
        <v>89</v>
      </c>
      <c r="C13" s="13"/>
      <c r="D13" s="41"/>
      <c r="E13" s="32"/>
      <c r="F13" s="41"/>
      <c r="G13" s="32"/>
      <c r="H13" s="41"/>
      <c r="I13" s="32"/>
      <c r="J13" s="41"/>
      <c r="K13" s="32"/>
      <c r="L13" s="40"/>
      <c r="N13" s="41"/>
      <c r="P13" s="68" t="str">
        <f t="shared" si="11"/>
        <v xml:space="preserve">ju "Oh, [name], hello." </v>
      </c>
      <c r="Q13" s="1" t="str">
        <f t="shared" si="12"/>
        <v>ju</v>
      </c>
      <c r="R13" t="str">
        <f t="shared" si="13"/>
        <v/>
      </c>
      <c r="S13" t="str">
        <f t="shared" si="14"/>
        <v/>
      </c>
      <c r="T13" t="str">
        <f t="shared" si="15"/>
        <v/>
      </c>
      <c r="U13" t="str">
        <f t="shared" si="16"/>
        <v/>
      </c>
      <c r="V13" t="str">
        <f t="shared" si="17"/>
        <v/>
      </c>
      <c r="W13" t="str">
        <f t="shared" si="18"/>
        <v/>
      </c>
      <c r="X13" t="str">
        <f t="shared" si="19"/>
        <v/>
      </c>
    </row>
    <row r="14" spans="1:24">
      <c r="A14" s="13" t="s">
        <v>22</v>
      </c>
      <c r="B14" s="13" t="s">
        <v>90</v>
      </c>
      <c r="C14" s="13"/>
      <c r="D14" s="41"/>
      <c r="E14" s="32"/>
      <c r="F14" s="41"/>
      <c r="G14" s="32"/>
      <c r="H14" s="41"/>
      <c r="I14" s="32"/>
      <c r="J14" s="41"/>
      <c r="K14" s="32"/>
      <c r="L14" s="40"/>
      <c r="N14" s="41"/>
      <c r="P14" s="68" t="str">
        <f t="shared" si="11"/>
        <v xml:space="preserve">ju "I didn't see you here." </v>
      </c>
      <c r="Q14" s="1" t="str">
        <f t="shared" si="12"/>
        <v>ju</v>
      </c>
      <c r="R14" t="str">
        <f t="shared" si="13"/>
        <v/>
      </c>
      <c r="S14" t="str">
        <f t="shared" si="14"/>
        <v/>
      </c>
      <c r="T14" t="str">
        <f t="shared" si="15"/>
        <v/>
      </c>
      <c r="U14" t="str">
        <f t="shared" si="16"/>
        <v/>
      </c>
      <c r="V14" t="str">
        <f t="shared" si="17"/>
        <v/>
      </c>
      <c r="W14" t="str">
        <f t="shared" si="18"/>
        <v/>
      </c>
      <c r="X14" t="str">
        <f t="shared" si="19"/>
        <v/>
      </c>
    </row>
    <row r="15" spans="1:24">
      <c r="A15" s="13" t="s">
        <v>24</v>
      </c>
      <c r="B15" s="13" t="s">
        <v>26</v>
      </c>
      <c r="C15" s="13"/>
      <c r="D15" s="41"/>
      <c r="E15" s="32"/>
      <c r="F15" s="41"/>
      <c r="G15" s="32"/>
      <c r="H15" s="41"/>
      <c r="I15" s="32"/>
      <c r="J15" s="41"/>
      <c r="K15" s="32"/>
      <c r="L15" s="40"/>
      <c r="N15" s="41"/>
      <c r="P15" s="68" t="str">
        <f t="shared" si="11"/>
        <v xml:space="preserve">ja "Hello, [name]." </v>
      </c>
      <c r="Q15" s="1" t="str">
        <f t="shared" si="12"/>
        <v>ja</v>
      </c>
      <c r="R15" t="str">
        <f t="shared" si="13"/>
        <v/>
      </c>
      <c r="S15" t="str">
        <f t="shared" si="14"/>
        <v/>
      </c>
      <c r="T15" t="str">
        <f t="shared" si="15"/>
        <v/>
      </c>
      <c r="U15" t="str">
        <f t="shared" si="16"/>
        <v/>
      </c>
      <c r="V15" t="str">
        <f t="shared" si="17"/>
        <v/>
      </c>
      <c r="W15" t="str">
        <f t="shared" si="18"/>
        <v/>
      </c>
      <c r="X15" t="str">
        <f t="shared" si="19"/>
        <v/>
      </c>
    </row>
    <row r="16" spans="1:24" ht="30">
      <c r="A16" s="13" t="s">
        <v>20</v>
      </c>
      <c r="B16" s="13" t="s">
        <v>91</v>
      </c>
      <c r="C16" s="13">
        <v>0</v>
      </c>
      <c r="D16" s="41"/>
      <c r="E16" s="32"/>
      <c r="F16" s="41"/>
      <c r="G16" s="32"/>
      <c r="H16" s="41"/>
      <c r="I16" s="32"/>
      <c r="J16" s="41"/>
      <c r="K16" s="32"/>
      <c r="L16" s="40"/>
      <c r="N16" s="41"/>
      <c r="P16" s="68" t="str">
        <f t="shared" ref="P16:P20" si="20">IF(B16="","",CONCATENATE(Q16," """,R16,IF(K16&lt;&gt;"","{size=+10}",""),B16,IF(K16&lt;&gt;"","{/size}",""),S16,""""," ",IF(X16&lt;&gt;"",CONCATENATE(" ",X16),"")))</f>
        <v>m "Shouldn't you think of a plan to protect Elizabeth the 3rd just in case?"   (pauseVal=0)</v>
      </c>
      <c r="Q16" s="1" t="str">
        <f t="shared" ref="Q16:Q20" si="21">IF(A16="Seven","s",IF(A16="Yoosung","y",IF(A16="MC","m",IF(A16="Jumin","ju",IF(A16="Jaehee","ja",IF(A16="V","v",IF(A16="Rika","ri",IF(A16="Saeran","sa",IF(A16="Zen","z",IF(A16="msg","msg",IF(A16="Unknown","u",IF(A16="Ray","r","Unknown Character"))))))))))))</f>
        <v>m</v>
      </c>
      <c r="R16" t="str">
        <f t="shared" ref="R16:R20" si="22">IF(D16="x",CONCATENATE("{=sser1",J16,"}"),IF(E16="x",CONCATENATE("{=sser2",J16,"}"),IF(F16="x",CONCATENATE("{=ser1",J16,"}"),IF(G16="x",CONCATENATE("{=ser2",J16,"}"),IF(H16="x","{=curly}",IF(I16="x","{=blocky}",""))))))</f>
        <v/>
      </c>
      <c r="S16" t="str">
        <f t="shared" ref="S16:S20" si="23">IF(R16&lt;&gt;"",CONCATENATE("{/", RIGHT(R16, LEN(R16) - SEARCH("=", R16) + 1)), "")</f>
        <v/>
      </c>
      <c r="T16" t="str">
        <f t="shared" ref="T16:T20" si="24">IF(C16&lt;&gt;"",CONCATENATE("pauseVal=",C16),"")</f>
        <v>pauseVal=0</v>
      </c>
      <c r="U16" t="str">
        <f t="shared" ref="U16:U20" si="25">IF(L16&lt;&gt;"","img=True","")</f>
        <v/>
      </c>
      <c r="V16" t="str">
        <f t="shared" ref="V16:V20" si="26">IF(M16&lt;&gt;"","bounce=True","")</f>
        <v/>
      </c>
      <c r="W16" t="str">
        <f t="shared" ref="W16:W20" si="27">IF(N16&lt;&gt;"",CONCATENATE("specBubble=""",N16,""""),"")</f>
        <v/>
      </c>
      <c r="X16" t="str">
        <f t="shared" ref="X16:X20" si="28">IF(AND(T16="",U16="",V16="",W16=""),"", CONCATENATE(" (", IF(T16&lt;&gt;"", CONCATENATE(T16, IF(OR(U16&lt;&gt;"", V16&lt;&gt;"", W16&lt;&gt;""), ", ", "")), ""), IF(U16&lt;&gt;"", CONCATENATE(U16, IF(OR(V16&lt;&gt;"",W16&lt;&gt;""),", ","")),""), IF(V16&lt;&gt;"", CONCATENATE(V16, IF(W16&lt;&gt;"",", ","")),""), IF(W16&lt;&gt;"",W16,""),")"))</f>
        <v xml:space="preserve"> (pauseVal=0)</v>
      </c>
    </row>
    <row r="17" spans="1:24">
      <c r="A17" s="13" t="s">
        <v>22</v>
      </c>
      <c r="B17" s="13" t="s">
        <v>92</v>
      </c>
      <c r="C17" s="13"/>
      <c r="D17" s="41"/>
      <c r="E17" s="32"/>
      <c r="F17" s="41"/>
      <c r="G17" s="32"/>
      <c r="H17" s="41"/>
      <c r="I17" s="32"/>
      <c r="J17" s="41"/>
      <c r="K17" s="32"/>
      <c r="L17" s="40"/>
      <c r="M17" s="24" t="s">
        <v>15</v>
      </c>
      <c r="N17" s="41"/>
      <c r="P17" s="68" t="str">
        <f t="shared" si="20"/>
        <v>ju "Fantastic idea."   (bounce=True)</v>
      </c>
      <c r="Q17" s="1" t="str">
        <f t="shared" si="21"/>
        <v>ju</v>
      </c>
      <c r="R17" t="str">
        <f t="shared" si="22"/>
        <v/>
      </c>
      <c r="S17" t="str">
        <f t="shared" si="23"/>
        <v/>
      </c>
      <c r="T17" t="str">
        <f t="shared" si="24"/>
        <v/>
      </c>
      <c r="U17" t="str">
        <f t="shared" si="25"/>
        <v/>
      </c>
      <c r="V17" t="str">
        <f t="shared" si="26"/>
        <v>bounce=True</v>
      </c>
      <c r="W17" t="str">
        <f t="shared" si="27"/>
        <v/>
      </c>
      <c r="X17" t="str">
        <f t="shared" si="28"/>
        <v xml:space="preserve"> (bounce=True)</v>
      </c>
    </row>
    <row r="18" spans="1:24">
      <c r="A18" s="13" t="s">
        <v>24</v>
      </c>
      <c r="B18" s="13" t="s">
        <v>164</v>
      </c>
      <c r="C18" s="13"/>
      <c r="D18" s="41"/>
      <c r="E18" s="32"/>
      <c r="F18" s="41"/>
      <c r="G18" s="32"/>
      <c r="H18" s="41"/>
      <c r="I18" s="32"/>
      <c r="J18" s="41"/>
      <c r="K18" s="32"/>
      <c r="L18" s="40" t="s">
        <v>15</v>
      </c>
      <c r="M18" s="24" t="str">
        <f t="shared" si="0"/>
        <v/>
      </c>
      <c r="N18" s="41"/>
      <c r="P18" s="68" t="str">
        <f t="shared" si="20"/>
        <v>ja "{image=jaehee_well}"   (img=True)</v>
      </c>
      <c r="Q18" s="1" t="str">
        <f t="shared" si="21"/>
        <v>ja</v>
      </c>
      <c r="R18" t="str">
        <f t="shared" si="22"/>
        <v/>
      </c>
      <c r="S18" t="str">
        <f t="shared" si="23"/>
        <v/>
      </c>
      <c r="T18" t="str">
        <f t="shared" si="24"/>
        <v/>
      </c>
      <c r="U18" t="str">
        <f t="shared" si="25"/>
        <v>img=True</v>
      </c>
      <c r="V18" t="str">
        <f t="shared" si="26"/>
        <v/>
      </c>
      <c r="W18" t="str">
        <f t="shared" si="27"/>
        <v/>
      </c>
      <c r="X18" t="str">
        <f t="shared" si="28"/>
        <v xml:space="preserve"> (img=True)</v>
      </c>
    </row>
    <row r="19" spans="1:24">
      <c r="A19" s="13" t="s">
        <v>24</v>
      </c>
      <c r="B19" s="4" t="s">
        <v>93</v>
      </c>
      <c r="L19" s="40"/>
      <c r="M19" s="24" t="str">
        <f t="shared" si="0"/>
        <v/>
      </c>
      <c r="P19" s="68" t="str">
        <f t="shared" si="20"/>
        <v xml:space="preserve">ja "This is not the time for that..." </v>
      </c>
      <c r="Q19" s="1" t="str">
        <f t="shared" si="21"/>
        <v>ja</v>
      </c>
      <c r="R19" t="str">
        <f t="shared" si="22"/>
        <v/>
      </c>
      <c r="S19" t="str">
        <f t="shared" si="23"/>
        <v/>
      </c>
      <c r="T19" t="str">
        <f t="shared" si="24"/>
        <v/>
      </c>
      <c r="U19" t="str">
        <f t="shared" si="25"/>
        <v/>
      </c>
      <c r="V19" t="str">
        <f t="shared" si="26"/>
        <v/>
      </c>
      <c r="W19" t="str">
        <f t="shared" si="27"/>
        <v/>
      </c>
      <c r="X19" t="str">
        <f t="shared" si="28"/>
        <v/>
      </c>
    </row>
    <row r="20" spans="1:24">
      <c r="A20" s="13" t="s">
        <v>22</v>
      </c>
      <c r="B20" s="4" t="s">
        <v>80</v>
      </c>
      <c r="L20" s="40"/>
      <c r="M20" s="24" t="str">
        <f t="shared" si="0"/>
        <v/>
      </c>
      <c r="P20" s="68" t="str">
        <f t="shared" si="20"/>
        <v xml:space="preserve">ju "Perhaps Zen had that dream last night" </v>
      </c>
      <c r="Q20" s="1" t="str">
        <f t="shared" si="21"/>
        <v>ju</v>
      </c>
      <c r="R20" t="str">
        <f t="shared" si="22"/>
        <v/>
      </c>
      <c r="S20" t="str">
        <f t="shared" si="23"/>
        <v/>
      </c>
      <c r="T20" t="str">
        <f t="shared" si="24"/>
        <v/>
      </c>
      <c r="U20" t="str">
        <f t="shared" si="25"/>
        <v/>
      </c>
      <c r="V20" t="str">
        <f t="shared" si="26"/>
        <v/>
      </c>
      <c r="W20" t="str">
        <f t="shared" si="27"/>
        <v/>
      </c>
      <c r="X20" t="str">
        <f t="shared" si="28"/>
        <v/>
      </c>
    </row>
    <row r="21" spans="1:24">
      <c r="A21" s="3" t="s">
        <v>22</v>
      </c>
      <c r="B21" s="4" t="s">
        <v>94</v>
      </c>
      <c r="L21" s="40"/>
      <c r="M21" s="24" t="str">
        <f t="shared" si="0"/>
        <v/>
      </c>
      <c r="P21" s="68" t="str">
        <f t="shared" ref="P21:P78" si="29">IF(B21="","",CONCATENATE(Q21," """,R21,IF(K21&lt;&gt;"","{size=+10}",""),B21,IF(K21&lt;&gt;"","{/size}",""),S21,""""," ",IF(X21&lt;&gt;"",CONCATENATE(" ",X21),"")))</f>
        <v xml:space="preserve">ju "because he harbors feelings towards her." </v>
      </c>
      <c r="Q21" s="1" t="str">
        <f t="shared" ref="Q21:Q78" si="30">IF(A21="Seven","s",IF(A21="Yoosung","y",IF(A21="MC","m",IF(A21="Jumin","ju",IF(A21="Jaehee","ja",IF(A21="V","v",IF(A21="Rika","ri",IF(A21="Saeran","sa",IF(A21="Zen","z",IF(A21="msg","msg",IF(A21="Unknown","u",IF(A21="Ray","r","Unknown Character"))))))))))))</f>
        <v>ju</v>
      </c>
      <c r="R21" t="str">
        <f t="shared" ref="R21:R78" si="31">IF(D21="x",CONCATENATE("{=sser1",J21,"}"),IF(E21="x",CONCATENATE("{=sser2",J21,"}"),IF(F21="x",CONCATENATE("{=ser1",J21,"}"),IF(G21="x",CONCATENATE("{=ser2",J21,"}"),IF(H21="x","{=curly}",IF(I21="x","{=blocky}",""))))))</f>
        <v/>
      </c>
      <c r="S21" t="str">
        <f t="shared" si="1"/>
        <v/>
      </c>
      <c r="T21" t="str">
        <f t="shared" ref="T21:T78" si="32">IF(C21&lt;&gt;"",CONCATENATE("pauseVal=",C21),"")</f>
        <v/>
      </c>
      <c r="U21" t="str">
        <f t="shared" ref="U21:U78" si="33">IF(L21&lt;&gt;"","img=True","")</f>
        <v/>
      </c>
      <c r="V21" t="str">
        <f t="shared" ref="V21:V78" si="34">IF(M21&lt;&gt;"","bounce=True","")</f>
        <v/>
      </c>
      <c r="W21" t="str">
        <f t="shared" ref="W21:W78" si="35">IF(N21&lt;&gt;"",CONCATENATE("specBubble=""",N21,""""),"")</f>
        <v/>
      </c>
      <c r="X21" t="str">
        <f t="shared" ref="X21:X78" si="36">IF(AND(T21="",U21="",V21="",W21=""),"", CONCATENATE(" (", IF(T21&lt;&gt;"", CONCATENATE(T21, IF(OR(U21&lt;&gt;"", V21&lt;&gt;"", W21&lt;&gt;""), ", ", "")), ""), IF(U21&lt;&gt;"", CONCATENATE(U21, IF(OR(V21&lt;&gt;"",W21&lt;&gt;""),", ","")),""), IF(V21&lt;&gt;"", CONCATENATE(V21, IF(W21&lt;&gt;"",", ","")),""), IF(W21&lt;&gt;"",W21,""),")"))</f>
        <v/>
      </c>
    </row>
    <row r="22" spans="1:24" ht="30">
      <c r="A22" s="3" t="s">
        <v>24</v>
      </c>
      <c r="B22" s="4" t="s">
        <v>81</v>
      </c>
      <c r="I22" s="24" t="s">
        <v>15</v>
      </c>
      <c r="L22" s="40"/>
      <c r="P22" s="68" t="str">
        <f t="shared" si="29"/>
        <v xml:space="preserve">ja "{=blocky}I doubt that is the case, as he left the chatroom saying his nose got itchy.{/=blocky}" </v>
      </c>
      <c r="Q22" s="1" t="str">
        <f t="shared" si="30"/>
        <v>ja</v>
      </c>
      <c r="R22" t="str">
        <f t="shared" si="31"/>
        <v>{=blocky}</v>
      </c>
      <c r="S22" t="str">
        <f t="shared" si="1"/>
        <v>{/=blocky}</v>
      </c>
      <c r="T22" t="str">
        <f t="shared" si="32"/>
        <v/>
      </c>
      <c r="U22" t="str">
        <f t="shared" si="33"/>
        <v/>
      </c>
      <c r="V22" t="str">
        <f t="shared" si="34"/>
        <v/>
      </c>
      <c r="W22" t="str">
        <f t="shared" si="35"/>
        <v/>
      </c>
      <c r="X22" t="str">
        <f t="shared" si="36"/>
        <v/>
      </c>
    </row>
    <row r="23" spans="1:24" ht="30">
      <c r="A23" s="3" t="s">
        <v>22</v>
      </c>
      <c r="B23" s="4" t="s">
        <v>95</v>
      </c>
      <c r="L23" s="40"/>
      <c r="M23" s="24" t="str">
        <f t="shared" si="0"/>
        <v/>
      </c>
      <c r="P23" s="68" t="str">
        <f t="shared" si="29"/>
        <v xml:space="preserve">ju "If he has a problem, I'll consider referring him to a therapist." </v>
      </c>
      <c r="Q23" s="1" t="str">
        <f t="shared" si="30"/>
        <v>ju</v>
      </c>
      <c r="R23" t="str">
        <f t="shared" si="31"/>
        <v/>
      </c>
      <c r="S23" t="str">
        <f t="shared" si="1"/>
        <v/>
      </c>
      <c r="T23" t="str">
        <f t="shared" si="32"/>
        <v/>
      </c>
      <c r="U23" t="str">
        <f t="shared" si="33"/>
        <v/>
      </c>
      <c r="V23" t="str">
        <f t="shared" si="34"/>
        <v/>
      </c>
      <c r="W23" t="str">
        <f t="shared" si="35"/>
        <v/>
      </c>
      <c r="X23" t="str">
        <f t="shared" si="36"/>
        <v/>
      </c>
    </row>
    <row r="24" spans="1:24" ht="30">
      <c r="A24" s="3" t="s">
        <v>24</v>
      </c>
      <c r="B24" s="4" t="s">
        <v>96</v>
      </c>
      <c r="H24" s="25" t="s">
        <v>15</v>
      </c>
      <c r="L24" s="40"/>
      <c r="M24" s="24" t="str">
        <f t="shared" si="0"/>
        <v/>
      </c>
      <c r="P24" s="68" t="str">
        <f t="shared" si="29"/>
        <v xml:space="preserve">ja "{=curly}I don't think there's a need for that. We are free to imagine whatever we want, after all;;{/=curly}" </v>
      </c>
      <c r="Q24" s="1" t="str">
        <f t="shared" si="30"/>
        <v>ja</v>
      </c>
      <c r="R24" t="str">
        <f t="shared" si="31"/>
        <v>{=curly}</v>
      </c>
      <c r="S24" t="str">
        <f t="shared" si="1"/>
        <v>{/=curly}</v>
      </c>
      <c r="T24" t="str">
        <f t="shared" si="32"/>
        <v/>
      </c>
      <c r="U24" t="str">
        <f t="shared" si="33"/>
        <v/>
      </c>
      <c r="V24" t="str">
        <f t="shared" si="34"/>
        <v/>
      </c>
      <c r="W24" t="str">
        <f t="shared" si="35"/>
        <v/>
      </c>
      <c r="X24" t="str">
        <f t="shared" si="36"/>
        <v/>
      </c>
    </row>
    <row r="25" spans="1:24" ht="30">
      <c r="A25" s="3" t="s">
        <v>20</v>
      </c>
      <c r="B25" s="4" t="s">
        <v>97</v>
      </c>
      <c r="C25">
        <v>0</v>
      </c>
      <c r="L25" s="40"/>
      <c r="M25" s="24" t="str">
        <f t="shared" si="0"/>
        <v/>
      </c>
      <c r="P25" s="68" t="str">
        <f t="shared" si="29"/>
        <v>m "Why don't you gift a luxurious cage for Elizabeth the 3rd?"   (pauseVal=0)</v>
      </c>
      <c r="Q25" s="1" t="str">
        <f t="shared" si="30"/>
        <v>m</v>
      </c>
      <c r="R25" t="str">
        <f t="shared" si="31"/>
        <v/>
      </c>
      <c r="S25" t="str">
        <f t="shared" si="1"/>
        <v/>
      </c>
      <c r="T25" t="str">
        <f t="shared" si="32"/>
        <v>pauseVal=0</v>
      </c>
      <c r="U25" t="str">
        <f t="shared" si="33"/>
        <v/>
      </c>
      <c r="V25" t="str">
        <f t="shared" si="34"/>
        <v/>
      </c>
      <c r="W25" t="str">
        <f t="shared" si="35"/>
        <v/>
      </c>
      <c r="X25" t="str">
        <f t="shared" si="36"/>
        <v xml:space="preserve"> (pauseVal=0)</v>
      </c>
    </row>
    <row r="26" spans="1:24">
      <c r="A26" s="3" t="s">
        <v>24</v>
      </c>
      <c r="B26" s="4" t="s">
        <v>98</v>
      </c>
      <c r="L26" s="40"/>
      <c r="P26" s="68" t="str">
        <f t="shared" ref="P26:P29" si="37">IF(B26="","",CONCATENATE(Q26," """,R26,IF(K26&lt;&gt;"","{size=+10}",""),B26,IF(K26&lt;&gt;"","{/size}",""),S26,""""," ",IF(X26&lt;&gt;"",CONCATENATE(" ",X26),"")))</f>
        <v xml:space="preserve">ja "Excuse me? ;;" </v>
      </c>
      <c r="Q26" s="1" t="str">
        <f t="shared" ref="Q26:Q29" si="38">IF(A26="Seven","s",IF(A26="Yoosung","y",IF(A26="MC","m",IF(A26="Jumin","ju",IF(A26="Jaehee","ja",IF(A26="V","v",IF(A26="Rika","ri",IF(A26="Saeran","sa",IF(A26="Zen","z",IF(A26="msg","msg",IF(A26="Unknown","u",IF(A26="Ray","r","Unknown Character"))))))))))))</f>
        <v>ja</v>
      </c>
      <c r="R26" t="str">
        <f t="shared" ref="R26:R29" si="39">IF(D26="x",CONCATENATE("{=sser1",J26,"}"),IF(E26="x",CONCATENATE("{=sser2",J26,"}"),IF(F26="x",CONCATENATE("{=ser1",J26,"}"),IF(G26="x",CONCATENATE("{=ser2",J26,"}"),IF(H26="x","{=curly}",IF(I26="x","{=blocky}",""))))))</f>
        <v/>
      </c>
      <c r="S26" t="str">
        <f t="shared" ref="S26:S29" si="40">IF(R26&lt;&gt;"",CONCATENATE("{/", RIGHT(R26, LEN(R26) - SEARCH("=", R26) + 1)), "")</f>
        <v/>
      </c>
      <c r="T26" t="str">
        <f t="shared" ref="T26:T29" si="41">IF(C26&lt;&gt;"",CONCATENATE("pauseVal=",C26),"")</f>
        <v/>
      </c>
      <c r="U26" t="str">
        <f t="shared" ref="U26:U29" si="42">IF(L26&lt;&gt;"","img=True","")</f>
        <v/>
      </c>
      <c r="V26" t="str">
        <f t="shared" ref="V26:V29" si="43">IF(M26&lt;&gt;"","bounce=True","")</f>
        <v/>
      </c>
      <c r="W26" t="str">
        <f t="shared" ref="W26:W29" si="44">IF(N26&lt;&gt;"",CONCATENATE("specBubble=""",N26,""""),"")</f>
        <v/>
      </c>
      <c r="X26" t="str">
        <f t="shared" ref="X26:X29" si="45">IF(AND(T26="",U26="",V26="",W26=""),"", CONCATENATE(" (", IF(T26&lt;&gt;"", CONCATENATE(T26, IF(OR(U26&lt;&gt;"", V26&lt;&gt;"", W26&lt;&gt;""), ", ", "")), ""), IF(U26&lt;&gt;"", CONCATENATE(U26, IF(OR(V26&lt;&gt;"",W26&lt;&gt;""),", ","")),""), IF(V26&lt;&gt;"", CONCATENATE(V26, IF(W26&lt;&gt;"",", ","")),""), IF(W26&lt;&gt;"",W26,""),")"))</f>
        <v/>
      </c>
    </row>
    <row r="27" spans="1:24">
      <c r="A27" s="3" t="s">
        <v>24</v>
      </c>
      <c r="B27" s="4" t="s">
        <v>165</v>
      </c>
      <c r="L27" s="40" t="s">
        <v>15</v>
      </c>
      <c r="P27" s="68" t="str">
        <f t="shared" si="37"/>
        <v>ja "{image=jaehee_question}"   (img=True)</v>
      </c>
      <c r="Q27" s="1" t="str">
        <f t="shared" si="38"/>
        <v>ja</v>
      </c>
      <c r="R27" t="str">
        <f t="shared" si="39"/>
        <v/>
      </c>
      <c r="S27" t="str">
        <f t="shared" si="40"/>
        <v/>
      </c>
      <c r="T27" t="str">
        <f t="shared" si="41"/>
        <v/>
      </c>
      <c r="U27" t="str">
        <f t="shared" si="42"/>
        <v>img=True</v>
      </c>
      <c r="V27" t="str">
        <f t="shared" si="43"/>
        <v/>
      </c>
      <c r="W27" t="str">
        <f t="shared" si="44"/>
        <v/>
      </c>
      <c r="X27" t="str">
        <f t="shared" si="45"/>
        <v xml:space="preserve"> (img=True)</v>
      </c>
    </row>
    <row r="28" spans="1:24">
      <c r="A28" s="3" t="s">
        <v>22</v>
      </c>
      <c r="B28" s="4" t="s">
        <v>99</v>
      </c>
      <c r="L28" s="40"/>
      <c r="P28" s="68" t="str">
        <f t="shared" si="37"/>
        <v xml:space="preserve">ju "Oh..." </v>
      </c>
      <c r="Q28" s="1" t="str">
        <f t="shared" si="38"/>
        <v>ju</v>
      </c>
      <c r="R28" t="str">
        <f t="shared" si="39"/>
        <v/>
      </c>
      <c r="S28" t="str">
        <f t="shared" si="40"/>
        <v/>
      </c>
      <c r="T28" t="str">
        <f t="shared" si="41"/>
        <v/>
      </c>
      <c r="U28" t="str">
        <f t="shared" si="42"/>
        <v/>
      </c>
      <c r="V28" t="str">
        <f t="shared" si="43"/>
        <v/>
      </c>
      <c r="W28" t="str">
        <f t="shared" si="44"/>
        <v/>
      </c>
      <c r="X28" t="str">
        <f t="shared" si="45"/>
        <v/>
      </c>
    </row>
    <row r="29" spans="1:24">
      <c r="A29" s="3" t="s">
        <v>22</v>
      </c>
      <c r="B29" s="4" t="s">
        <v>100</v>
      </c>
      <c r="K29" s="24" t="s">
        <v>15</v>
      </c>
      <c r="L29" s="40"/>
      <c r="M29" s="24" t="s">
        <v>15</v>
      </c>
      <c r="P29" s="68" t="str">
        <f t="shared" si="37"/>
        <v>ju "{size=+10}Good idea!{/size}"   (bounce=True)</v>
      </c>
      <c r="Q29" s="1" t="str">
        <f t="shared" si="38"/>
        <v>ju</v>
      </c>
      <c r="R29" t="str">
        <f t="shared" si="39"/>
        <v/>
      </c>
      <c r="S29" t="str">
        <f t="shared" si="40"/>
        <v/>
      </c>
      <c r="T29" t="str">
        <f t="shared" si="41"/>
        <v/>
      </c>
      <c r="U29" t="str">
        <f t="shared" si="42"/>
        <v/>
      </c>
      <c r="V29" t="str">
        <f t="shared" si="43"/>
        <v>bounce=True</v>
      </c>
      <c r="W29" t="str">
        <f t="shared" si="44"/>
        <v/>
      </c>
      <c r="X29" t="str">
        <f t="shared" si="45"/>
        <v xml:space="preserve"> (bounce=True)</v>
      </c>
    </row>
    <row r="30" spans="1:24">
      <c r="A30" s="3" t="s">
        <v>24</v>
      </c>
      <c r="B30" s="4" t="s">
        <v>101</v>
      </c>
      <c r="L30" s="40"/>
      <c r="M30" s="24" t="str">
        <f t="shared" si="0"/>
        <v/>
      </c>
      <c r="P30" s="68" t="str">
        <f t="shared" si="29"/>
        <v xml:space="preserve">ja "What...;;??" </v>
      </c>
      <c r="Q30" s="1" t="str">
        <f t="shared" si="30"/>
        <v>ja</v>
      </c>
      <c r="R30" t="str">
        <f t="shared" si="31"/>
        <v/>
      </c>
      <c r="S30" t="str">
        <f t="shared" si="1"/>
        <v/>
      </c>
      <c r="T30" t="str">
        <f t="shared" si="32"/>
        <v/>
      </c>
      <c r="U30" t="str">
        <f t="shared" si="33"/>
        <v/>
      </c>
      <c r="V30" t="str">
        <f t="shared" si="34"/>
        <v/>
      </c>
      <c r="W30" t="str">
        <f t="shared" si="35"/>
        <v/>
      </c>
      <c r="X30" t="str">
        <f t="shared" si="36"/>
        <v/>
      </c>
    </row>
    <row r="31" spans="1:24" ht="30">
      <c r="A31" s="3" t="s">
        <v>22</v>
      </c>
      <c r="B31" s="4" t="s">
        <v>131</v>
      </c>
      <c r="L31" s="40"/>
      <c r="M31" s="24" t="str">
        <f t="shared" si="0"/>
        <v>x</v>
      </c>
      <c r="N31" s="25" t="s">
        <v>102</v>
      </c>
      <c r="P31" s="68" t="str">
        <f t="shared" si="29"/>
        <v>ju "I feel like [name] understands me very well."   (bounce=True, specBubble="round_l")</v>
      </c>
      <c r="Q31" s="1" t="str">
        <f t="shared" si="30"/>
        <v>ju</v>
      </c>
      <c r="R31" t="str">
        <f t="shared" si="31"/>
        <v/>
      </c>
      <c r="S31" t="str">
        <f t="shared" si="1"/>
        <v/>
      </c>
      <c r="T31" t="str">
        <f t="shared" si="32"/>
        <v/>
      </c>
      <c r="U31" t="str">
        <f t="shared" si="33"/>
        <v/>
      </c>
      <c r="V31" t="str">
        <f t="shared" si="34"/>
        <v>bounce=True</v>
      </c>
      <c r="W31" t="str">
        <f t="shared" si="35"/>
        <v>specBubble="round_l"</v>
      </c>
      <c r="X31" t="str">
        <f t="shared" si="36"/>
        <v xml:space="preserve"> (bounce=True, specBubble="round_l")</v>
      </c>
    </row>
    <row r="32" spans="1:24">
      <c r="A32" s="3" t="s">
        <v>22</v>
      </c>
      <c r="B32" s="4" t="s">
        <v>166</v>
      </c>
      <c r="L32" s="40" t="s">
        <v>15</v>
      </c>
      <c r="M32" s="24" t="str">
        <f t="shared" si="0"/>
        <v/>
      </c>
      <c r="P32" s="68" t="str">
        <f t="shared" si="29"/>
        <v>ju "{image=jumin_smile}"   (img=True)</v>
      </c>
      <c r="Q32" s="1" t="str">
        <f t="shared" si="30"/>
        <v>ju</v>
      </c>
      <c r="R32" t="str">
        <f t="shared" si="31"/>
        <v/>
      </c>
      <c r="S32" t="str">
        <f t="shared" si="1"/>
        <v/>
      </c>
      <c r="T32" t="str">
        <f t="shared" si="32"/>
        <v/>
      </c>
      <c r="U32" t="str">
        <f t="shared" si="33"/>
        <v>img=True</v>
      </c>
      <c r="V32" t="str">
        <f t="shared" si="34"/>
        <v/>
      </c>
      <c r="W32" t="str">
        <f t="shared" si="35"/>
        <v/>
      </c>
      <c r="X32" t="str">
        <f t="shared" si="36"/>
        <v xml:space="preserve"> (img=True)</v>
      </c>
    </row>
    <row r="33" spans="1:24">
      <c r="A33" s="3" t="s">
        <v>22</v>
      </c>
      <c r="B33" s="4" t="s">
        <v>103</v>
      </c>
      <c r="L33" s="40"/>
      <c r="M33" s="24" t="str">
        <f t="shared" si="0"/>
        <v/>
      </c>
      <c r="P33" s="68" t="str">
        <f t="shared" si="29"/>
        <v xml:space="preserve">ju "Assistant Kang." </v>
      </c>
      <c r="Q33" s="1" t="str">
        <f t="shared" si="30"/>
        <v>ju</v>
      </c>
      <c r="R33" t="str">
        <f t="shared" si="31"/>
        <v/>
      </c>
      <c r="S33" t="str">
        <f t="shared" si="1"/>
        <v/>
      </c>
      <c r="T33" t="str">
        <f t="shared" si="32"/>
        <v/>
      </c>
      <c r="U33" t="str">
        <f t="shared" si="33"/>
        <v/>
      </c>
      <c r="V33" t="str">
        <f t="shared" si="34"/>
        <v/>
      </c>
      <c r="W33" t="str">
        <f t="shared" si="35"/>
        <v/>
      </c>
      <c r="X33" t="str">
        <f t="shared" si="36"/>
        <v/>
      </c>
    </row>
    <row r="34" spans="1:24" ht="30">
      <c r="A34" s="3" t="s">
        <v>22</v>
      </c>
      <c r="B34" s="4" t="s">
        <v>104</v>
      </c>
      <c r="D34" s="25" t="s">
        <v>15</v>
      </c>
      <c r="J34" s="25" t="s">
        <v>7</v>
      </c>
      <c r="L34" s="40"/>
      <c r="M34" s="24" t="str">
        <f t="shared" si="0"/>
        <v/>
      </c>
      <c r="P34" s="68" t="str">
        <f t="shared" si="29"/>
        <v xml:space="preserve">ju "{=sser1xb}I'd like to invite [name] to the morning meeting today.{/=sser1xb}" </v>
      </c>
      <c r="Q34" s="1" t="str">
        <f t="shared" si="30"/>
        <v>ju</v>
      </c>
      <c r="R34" t="str">
        <f t="shared" si="31"/>
        <v>{=sser1xb}</v>
      </c>
      <c r="S34" t="str">
        <f t="shared" si="1"/>
        <v>{/=sser1xb}</v>
      </c>
      <c r="T34" t="str">
        <f t="shared" si="32"/>
        <v/>
      </c>
      <c r="U34" t="str">
        <f t="shared" si="33"/>
        <v/>
      </c>
      <c r="V34" t="str">
        <f t="shared" si="34"/>
        <v/>
      </c>
      <c r="W34" t="str">
        <f t="shared" si="35"/>
        <v/>
      </c>
      <c r="X34" t="str">
        <f t="shared" si="36"/>
        <v/>
      </c>
    </row>
    <row r="35" spans="1:24">
      <c r="A35" s="3" t="s">
        <v>24</v>
      </c>
      <c r="B35" s="4" t="s">
        <v>63</v>
      </c>
      <c r="L35" s="40"/>
      <c r="M35" s="24" t="str">
        <f t="shared" si="0"/>
        <v/>
      </c>
      <c r="P35" s="68" t="str">
        <f t="shared" si="29"/>
        <v xml:space="preserve">ja "What do you mean?" </v>
      </c>
      <c r="Q35" s="1" t="str">
        <f t="shared" si="30"/>
        <v>ja</v>
      </c>
      <c r="R35" t="str">
        <f t="shared" si="31"/>
        <v/>
      </c>
      <c r="S35" t="str">
        <f t="shared" si="1"/>
        <v/>
      </c>
      <c r="T35" t="str">
        <f t="shared" si="32"/>
        <v/>
      </c>
      <c r="U35" t="str">
        <f t="shared" si="33"/>
        <v/>
      </c>
      <c r="V35" t="str">
        <f t="shared" si="34"/>
        <v/>
      </c>
      <c r="W35" t="str">
        <f t="shared" si="35"/>
        <v/>
      </c>
      <c r="X35" t="str">
        <f t="shared" si="36"/>
        <v/>
      </c>
    </row>
    <row r="36" spans="1:24" ht="60">
      <c r="A36" s="3" t="s">
        <v>22</v>
      </c>
      <c r="B36" s="4" t="s">
        <v>105</v>
      </c>
      <c r="L36" s="40"/>
      <c r="M36" s="24" t="str">
        <f t="shared" si="0"/>
        <v/>
      </c>
      <c r="P36" s="68" t="str">
        <f t="shared" si="29"/>
        <v xml:space="preserve">ju "{u}Cancel the meeting that was planned and you, me, and [name], the three of us will discuss a plan that will ensure Elizabeth the 3rd's safety.{/u}" </v>
      </c>
      <c r="Q36" s="1" t="str">
        <f t="shared" si="30"/>
        <v>ju</v>
      </c>
      <c r="R36" t="str">
        <f t="shared" si="31"/>
        <v/>
      </c>
      <c r="S36" t="str">
        <f t="shared" si="1"/>
        <v/>
      </c>
      <c r="T36" t="str">
        <f t="shared" si="32"/>
        <v/>
      </c>
      <c r="U36" t="str">
        <f t="shared" si="33"/>
        <v/>
      </c>
      <c r="V36" t="str">
        <f t="shared" si="34"/>
        <v/>
      </c>
      <c r="W36" t="str">
        <f t="shared" si="35"/>
        <v/>
      </c>
      <c r="X36" t="str">
        <f t="shared" si="36"/>
        <v/>
      </c>
    </row>
    <row r="37" spans="1:24" ht="30">
      <c r="A37" s="3" t="s">
        <v>24</v>
      </c>
      <c r="B37" s="4" t="s">
        <v>106</v>
      </c>
      <c r="L37" s="40"/>
      <c r="M37" s="24" t="str">
        <f t="shared" si="0"/>
        <v/>
      </c>
      <c r="P37" s="68" t="str">
        <f t="shared" si="29"/>
        <v xml:space="preserve">ja "I don't think you should cancel a meeting that was already planned because of one dream." </v>
      </c>
      <c r="Q37" s="1" t="str">
        <f t="shared" si="30"/>
        <v>ja</v>
      </c>
      <c r="R37" t="str">
        <f t="shared" si="31"/>
        <v/>
      </c>
      <c r="S37" t="str">
        <f t="shared" si="1"/>
        <v/>
      </c>
      <c r="T37" t="str">
        <f t="shared" si="32"/>
        <v/>
      </c>
      <c r="U37" t="str">
        <f t="shared" si="33"/>
        <v/>
      </c>
      <c r="V37" t="str">
        <f t="shared" si="34"/>
        <v/>
      </c>
      <c r="W37" t="str">
        <f t="shared" si="35"/>
        <v/>
      </c>
      <c r="X37" t="str">
        <f t="shared" si="36"/>
        <v/>
      </c>
    </row>
    <row r="38" spans="1:24" ht="45">
      <c r="A38" s="3" t="s">
        <v>22</v>
      </c>
      <c r="B38" s="4" t="s">
        <v>107</v>
      </c>
      <c r="L38" s="40"/>
      <c r="P38" s="68" t="str">
        <f t="shared" ref="P38:P40" si="46">IF(B38="","",CONCATENATE(Q38," """,R38,IF(K38&lt;&gt;"","{size=+10}",""),B38,IF(K38&lt;&gt;"","{/size}",""),S38,""""," ",IF(X38&lt;&gt;"",CONCATENATE(" ",X38),"")))</f>
        <v xml:space="preserve">ju "It's not because of the dream. I've always been bothered by how free she was to roam around the house..." </v>
      </c>
      <c r="Q38" s="1" t="str">
        <f t="shared" ref="Q38:Q40" si="47">IF(A38="Seven","s",IF(A38="Yoosung","y",IF(A38="MC","m",IF(A38="Jumin","ju",IF(A38="Jaehee","ja",IF(A38="V","v",IF(A38="Rika","ri",IF(A38="Saeran","sa",IF(A38="Zen","z",IF(A38="msg","msg",IF(A38="Unknown","u",IF(A38="Ray","r","Unknown Character"))))))))))))</f>
        <v>ju</v>
      </c>
      <c r="R38" t="str">
        <f t="shared" ref="R38:R40" si="48">IF(D38="x",CONCATENATE("{=sser1",J38,"}"),IF(E38="x",CONCATENATE("{=sser2",J38,"}"),IF(F38="x",CONCATENATE("{=ser1",J38,"}"),IF(G38="x",CONCATENATE("{=ser2",J38,"}"),IF(H38="x","{=curly}",IF(I38="x","{=blocky}",""))))))</f>
        <v/>
      </c>
      <c r="S38" t="str">
        <f t="shared" ref="S38:S40" si="49">IF(R38&lt;&gt;"",CONCATENATE("{/", RIGHT(R38, LEN(R38) - SEARCH("=", R38) + 1)), "")</f>
        <v/>
      </c>
      <c r="T38" t="str">
        <f t="shared" ref="T38:T40" si="50">IF(C38&lt;&gt;"",CONCATENATE("pauseVal=",C38),"")</f>
        <v/>
      </c>
      <c r="U38" t="str">
        <f t="shared" ref="U38:U40" si="51">IF(L38&lt;&gt;"","img=True","")</f>
        <v/>
      </c>
      <c r="V38" t="str">
        <f t="shared" ref="V38:V40" si="52">IF(M38&lt;&gt;"","bounce=True","")</f>
        <v/>
      </c>
      <c r="W38" t="str">
        <f t="shared" ref="W38:W40" si="53">IF(N38&lt;&gt;"",CONCATENATE("specBubble=""",N38,""""),"")</f>
        <v/>
      </c>
      <c r="X38" t="str">
        <f t="shared" ref="X38:X40" si="54">IF(AND(T38="",U38="",V38="",W38=""),"", CONCATENATE(" (", IF(T38&lt;&gt;"", CONCATENATE(T38, IF(OR(U38&lt;&gt;"", V38&lt;&gt;"", W38&lt;&gt;""), ", ", "")), ""), IF(U38&lt;&gt;"", CONCATENATE(U38, IF(OR(V38&lt;&gt;"",W38&lt;&gt;""),", ","")),""), IF(V38&lt;&gt;"", CONCATENATE(V38, IF(W38&lt;&gt;"",", ","")),""), IF(W38&lt;&gt;"",W38,""),")"))</f>
        <v/>
      </c>
    </row>
    <row r="39" spans="1:24" ht="45">
      <c r="A39" s="3" t="s">
        <v>24</v>
      </c>
      <c r="B39" s="4" t="s">
        <v>108</v>
      </c>
      <c r="I39" s="24" t="s">
        <v>15</v>
      </c>
      <c r="L39" s="40"/>
      <c r="P39" s="68" t="str">
        <f t="shared" si="46"/>
        <v xml:space="preserve">ja "{=blocky}The number of security cameras and guards in your penthouse is probably higher than the employees here.{/=blocky}" </v>
      </c>
      <c r="Q39" s="1" t="str">
        <f t="shared" si="47"/>
        <v>ja</v>
      </c>
      <c r="R39" t="str">
        <f t="shared" si="48"/>
        <v>{=blocky}</v>
      </c>
      <c r="S39" t="str">
        <f t="shared" si="49"/>
        <v>{/=blocky}</v>
      </c>
      <c r="T39" t="str">
        <f t="shared" si="50"/>
        <v/>
      </c>
      <c r="U39" t="str">
        <f t="shared" si="51"/>
        <v/>
      </c>
      <c r="V39" t="str">
        <f t="shared" si="52"/>
        <v/>
      </c>
      <c r="W39" t="str">
        <f t="shared" si="53"/>
        <v/>
      </c>
      <c r="X39" t="str">
        <f t="shared" si="54"/>
        <v/>
      </c>
    </row>
    <row r="40" spans="1:24">
      <c r="A40" s="3" t="s">
        <v>22</v>
      </c>
      <c r="B40" s="4" t="s">
        <v>109</v>
      </c>
      <c r="L40" s="40"/>
      <c r="M40" s="24" t="str">
        <f t="shared" si="0"/>
        <v/>
      </c>
      <c r="P40" s="68" t="str">
        <f t="shared" si="46"/>
        <v xml:space="preserve">ju "That's not what's important." </v>
      </c>
      <c r="Q40" s="1" t="str">
        <f t="shared" si="47"/>
        <v>ju</v>
      </c>
      <c r="R40" t="str">
        <f t="shared" si="48"/>
        <v/>
      </c>
      <c r="S40" t="str">
        <f t="shared" si="49"/>
        <v/>
      </c>
      <c r="T40" t="str">
        <f t="shared" si="50"/>
        <v/>
      </c>
      <c r="U40" t="str">
        <f t="shared" si="51"/>
        <v/>
      </c>
      <c r="V40" t="str">
        <f t="shared" si="52"/>
        <v/>
      </c>
      <c r="W40" t="str">
        <f t="shared" si="53"/>
        <v/>
      </c>
      <c r="X40" t="str">
        <f t="shared" si="54"/>
        <v/>
      </c>
    </row>
    <row r="41" spans="1:24" ht="30">
      <c r="A41" s="3" t="s">
        <v>22</v>
      </c>
      <c r="B41" s="4" t="s">
        <v>110</v>
      </c>
      <c r="L41" s="40"/>
      <c r="M41" s="24" t="s">
        <v>15</v>
      </c>
      <c r="P41" s="68" t="str">
        <f t="shared" si="29"/>
        <v>ju "I don't think you understand very well, so I'll need to hear [name]'s opinion."   (bounce=True)</v>
      </c>
      <c r="Q41" s="1" t="str">
        <f t="shared" si="30"/>
        <v>ju</v>
      </c>
      <c r="R41" t="str">
        <f t="shared" si="31"/>
        <v/>
      </c>
      <c r="S41" t="str">
        <f t="shared" si="1"/>
        <v/>
      </c>
      <c r="T41" t="str">
        <f t="shared" si="32"/>
        <v/>
      </c>
      <c r="U41" t="str">
        <f t="shared" si="33"/>
        <v/>
      </c>
      <c r="V41" t="str">
        <f t="shared" si="34"/>
        <v>bounce=True</v>
      </c>
      <c r="W41" t="str">
        <f t="shared" si="35"/>
        <v/>
      </c>
      <c r="X41" t="str">
        <f t="shared" si="36"/>
        <v xml:space="preserve"> (bounce=True)</v>
      </c>
    </row>
    <row r="42" spans="1:24" ht="30">
      <c r="A42" s="3" t="s">
        <v>20</v>
      </c>
      <c r="B42" s="4" t="s">
        <v>111</v>
      </c>
      <c r="C42">
        <v>0</v>
      </c>
      <c r="L42" s="40"/>
      <c r="M42" s="24" t="str">
        <f t="shared" si="0"/>
        <v/>
      </c>
      <c r="P42" s="68" t="str">
        <f t="shared" si="29"/>
        <v>m "Hahaha~ of course. You should listen to my excellent ideas."   (pauseVal=0)</v>
      </c>
      <c r="Q42" s="1" t="str">
        <f t="shared" si="30"/>
        <v>m</v>
      </c>
      <c r="R42" t="str">
        <f t="shared" si="31"/>
        <v/>
      </c>
      <c r="S42" t="str">
        <f t="shared" si="1"/>
        <v/>
      </c>
      <c r="T42" t="str">
        <f t="shared" si="32"/>
        <v>pauseVal=0</v>
      </c>
      <c r="U42" t="str">
        <f t="shared" si="33"/>
        <v/>
      </c>
      <c r="V42" t="str">
        <f t="shared" si="34"/>
        <v/>
      </c>
      <c r="W42" t="str">
        <f t="shared" si="35"/>
        <v/>
      </c>
      <c r="X42" t="str">
        <f t="shared" si="36"/>
        <v xml:space="preserve"> (pauseVal=0)</v>
      </c>
    </row>
    <row r="43" spans="1:24">
      <c r="A43" s="3" t="s">
        <v>22</v>
      </c>
      <c r="B43" s="4" t="s">
        <v>112</v>
      </c>
      <c r="E43" s="24" t="s">
        <v>15</v>
      </c>
      <c r="L43" s="40"/>
      <c r="M43" s="24" t="str">
        <f t="shared" si="0"/>
        <v/>
      </c>
      <c r="P43" s="68" t="str">
        <f t="shared" si="29"/>
        <v xml:space="preserve">ju "{=sser2}You're very quick to understand.{/=sser2}" </v>
      </c>
      <c r="Q43" s="1" t="str">
        <f t="shared" si="30"/>
        <v>ju</v>
      </c>
      <c r="R43" t="str">
        <f t="shared" si="31"/>
        <v>{=sser2}</v>
      </c>
      <c r="S43" t="str">
        <f t="shared" si="1"/>
        <v>{/=sser2}</v>
      </c>
      <c r="T43" t="str">
        <f t="shared" si="32"/>
        <v/>
      </c>
      <c r="U43" t="str">
        <f t="shared" si="33"/>
        <v/>
      </c>
      <c r="V43" t="str">
        <f t="shared" si="34"/>
        <v/>
      </c>
      <c r="W43" t="str">
        <f t="shared" si="35"/>
        <v/>
      </c>
      <c r="X43" t="str">
        <f t="shared" si="36"/>
        <v/>
      </c>
    </row>
    <row r="44" spans="1:24">
      <c r="A44" s="3" t="s">
        <v>22</v>
      </c>
      <c r="B44" s="4" t="s">
        <v>113</v>
      </c>
      <c r="E44" s="24" t="s">
        <v>15</v>
      </c>
      <c r="L44" s="40"/>
      <c r="M44" s="24" t="str">
        <f t="shared" si="0"/>
        <v/>
      </c>
      <c r="P44" s="68" t="str">
        <f t="shared" si="29"/>
        <v xml:space="preserve">ju "{=sser2}Come to the C&amp;R building right away.{/=sser2}" </v>
      </c>
      <c r="Q44" s="1" t="str">
        <f t="shared" si="30"/>
        <v>ju</v>
      </c>
      <c r="R44" t="str">
        <f t="shared" si="31"/>
        <v>{=sser2}</v>
      </c>
      <c r="S44" t="str">
        <f t="shared" si="1"/>
        <v>{/=sser2}</v>
      </c>
      <c r="T44" t="str">
        <f t="shared" si="32"/>
        <v/>
      </c>
      <c r="U44" t="str">
        <f t="shared" si="33"/>
        <v/>
      </c>
      <c r="V44" t="str">
        <f t="shared" si="34"/>
        <v/>
      </c>
      <c r="W44" t="str">
        <f t="shared" si="35"/>
        <v/>
      </c>
      <c r="X44" t="str">
        <f t="shared" si="36"/>
        <v/>
      </c>
    </row>
    <row r="45" spans="1:24">
      <c r="A45" s="3" t="s">
        <v>24</v>
      </c>
      <c r="B45" s="4" t="s">
        <v>114</v>
      </c>
      <c r="L45" s="40"/>
      <c r="P45" s="68" t="str">
        <f t="shared" ref="P45" si="55">IF(B45="","",CONCATENATE(Q45," """,R45,IF(K45&lt;&gt;"","{size=+10}",""),B45,IF(K45&lt;&gt;"","{/size}",""),S45,""""," ",IF(X45&lt;&gt;"",CONCATENATE(" ",X45),"")))</f>
        <v xml:space="preserve">ja "-_-" </v>
      </c>
      <c r="Q45" s="1" t="str">
        <f t="shared" ref="Q45" si="56">IF(A45="Seven","s",IF(A45="Yoosung","y",IF(A45="MC","m",IF(A45="Jumin","ju",IF(A45="Jaehee","ja",IF(A45="V","v",IF(A45="Rika","ri",IF(A45="Saeran","sa",IF(A45="Zen","z",IF(A45="msg","msg",IF(A45="Unknown","u",IF(A45="Ray","r","Unknown Character"))))))))))))</f>
        <v>ja</v>
      </c>
      <c r="R45" t="str">
        <f t="shared" ref="R45" si="57">IF(D45="x",CONCATENATE("{=sser1",J45,"}"),IF(E45="x",CONCATENATE("{=sser2",J45,"}"),IF(F45="x",CONCATENATE("{=ser1",J45,"}"),IF(G45="x",CONCATENATE("{=ser2",J45,"}"),IF(H45="x","{=curly}",IF(I45="x","{=blocky}",""))))))</f>
        <v/>
      </c>
      <c r="S45" t="str">
        <f t="shared" ref="S45" si="58">IF(R45&lt;&gt;"",CONCATENATE("{/", RIGHT(R45, LEN(R45) - SEARCH("=", R45) + 1)), "")</f>
        <v/>
      </c>
      <c r="T45" t="str">
        <f t="shared" ref="T45" si="59">IF(C45&lt;&gt;"",CONCATENATE("pauseVal=",C45),"")</f>
        <v/>
      </c>
      <c r="U45" t="str">
        <f t="shared" ref="U45" si="60">IF(L45&lt;&gt;"","img=True","")</f>
        <v/>
      </c>
      <c r="V45" t="str">
        <f t="shared" ref="V45" si="61">IF(M45&lt;&gt;"","bounce=True","")</f>
        <v/>
      </c>
      <c r="W45" t="str">
        <f t="shared" ref="W45" si="62">IF(N45&lt;&gt;"",CONCATENATE("specBubble=""",N45,""""),"")</f>
        <v/>
      </c>
      <c r="X45" t="str">
        <f t="shared" ref="X45" si="63">IF(AND(T45="",U45="",V45="",W45=""),"", CONCATENATE(" (", IF(T45&lt;&gt;"", CONCATENATE(T45, IF(OR(U45&lt;&gt;"", V45&lt;&gt;"", W45&lt;&gt;""), ", ", "")), ""), IF(U45&lt;&gt;"", CONCATENATE(U45, IF(OR(V45&lt;&gt;"",W45&lt;&gt;""),", ","")),""), IF(V45&lt;&gt;"", CONCATENATE(V45, IF(W45&lt;&gt;"",", ","")),""), IF(W45&lt;&gt;"",W45,""),")"))</f>
        <v/>
      </c>
    </row>
    <row r="46" spans="1:24">
      <c r="A46" s="3" t="s">
        <v>24</v>
      </c>
      <c r="B46" s="4" t="s">
        <v>164</v>
      </c>
      <c r="L46" s="40" t="s">
        <v>15</v>
      </c>
      <c r="M46" s="24" t="str">
        <f t="shared" si="0"/>
        <v/>
      </c>
      <c r="P46" s="68" t="str">
        <f t="shared" si="29"/>
        <v>ja "{image=jaehee_well}"   (img=True)</v>
      </c>
      <c r="Q46" s="1" t="str">
        <f t="shared" si="30"/>
        <v>ja</v>
      </c>
      <c r="R46" t="str">
        <f t="shared" si="31"/>
        <v/>
      </c>
      <c r="S46" t="str">
        <f t="shared" si="1"/>
        <v/>
      </c>
      <c r="T46" t="str">
        <f t="shared" si="32"/>
        <v/>
      </c>
      <c r="U46" t="str">
        <f t="shared" si="33"/>
        <v>img=True</v>
      </c>
      <c r="V46" t="str">
        <f t="shared" si="34"/>
        <v/>
      </c>
      <c r="W46" t="str">
        <f t="shared" si="35"/>
        <v/>
      </c>
      <c r="X46" t="str">
        <f t="shared" si="36"/>
        <v xml:space="preserve"> (img=True)</v>
      </c>
    </row>
    <row r="47" spans="1:24">
      <c r="A47" s="3" t="s">
        <v>24</v>
      </c>
      <c r="B47" s="4" t="s">
        <v>115</v>
      </c>
      <c r="H47" s="25" t="s">
        <v>15</v>
      </c>
      <c r="L47" s="40"/>
      <c r="M47" s="24" t="str">
        <f t="shared" si="0"/>
        <v/>
      </c>
      <c r="P47" s="68" t="str">
        <f t="shared" si="29"/>
        <v xml:space="preserve">ja "{=curly}Why are we talking about this now?;;{/=curly}" </v>
      </c>
      <c r="Q47" s="1" t="str">
        <f t="shared" si="30"/>
        <v>ja</v>
      </c>
      <c r="R47" t="str">
        <f t="shared" si="31"/>
        <v>{=curly}</v>
      </c>
      <c r="S47" t="str">
        <f t="shared" si="1"/>
        <v>{/=curly}</v>
      </c>
      <c r="T47" t="str">
        <f t="shared" si="32"/>
        <v/>
      </c>
      <c r="U47" t="str">
        <f t="shared" si="33"/>
        <v/>
      </c>
      <c r="V47" t="str">
        <f t="shared" si="34"/>
        <v/>
      </c>
      <c r="W47" t="str">
        <f t="shared" si="35"/>
        <v/>
      </c>
      <c r="X47" t="str">
        <f t="shared" si="36"/>
        <v/>
      </c>
    </row>
    <row r="48" spans="1:24">
      <c r="A48" s="3" t="s">
        <v>24</v>
      </c>
      <c r="B48" s="4" t="s">
        <v>116</v>
      </c>
      <c r="H48" s="25" t="s">
        <v>15</v>
      </c>
      <c r="L48" s="40"/>
      <c r="M48" s="24" t="str">
        <f t="shared" si="0"/>
        <v/>
      </c>
      <c r="P48" s="68" t="str">
        <f t="shared" si="29"/>
        <v xml:space="preserve">ja "{=curly}I don't feel good about this...{/=curly}" </v>
      </c>
      <c r="Q48" s="1" t="str">
        <f t="shared" si="30"/>
        <v>ja</v>
      </c>
      <c r="R48" t="str">
        <f t="shared" si="31"/>
        <v>{=curly}</v>
      </c>
      <c r="S48" t="str">
        <f t="shared" si="1"/>
        <v>{/=curly}</v>
      </c>
      <c r="T48" t="str">
        <f t="shared" si="32"/>
        <v/>
      </c>
      <c r="U48" t="str">
        <f t="shared" si="33"/>
        <v/>
      </c>
      <c r="V48" t="str">
        <f t="shared" si="34"/>
        <v/>
      </c>
      <c r="W48" t="str">
        <f t="shared" si="35"/>
        <v/>
      </c>
      <c r="X48" t="str">
        <f t="shared" si="36"/>
        <v/>
      </c>
    </row>
    <row r="49" spans="1:24" ht="30">
      <c r="A49" s="3" t="s">
        <v>22</v>
      </c>
      <c r="B49" s="4" t="s">
        <v>117</v>
      </c>
      <c r="D49" s="25" t="s">
        <v>15</v>
      </c>
      <c r="J49" s="25" t="s">
        <v>7</v>
      </c>
      <c r="L49" s="40"/>
      <c r="M49" s="24" t="str">
        <f t="shared" si="0"/>
        <v/>
      </c>
      <c r="P49" s="68" t="str">
        <f t="shared" si="29"/>
        <v xml:space="preserve">ju "{=sser1xb}Stop talking about something else and prepare for the meeting.{/=sser1xb}" </v>
      </c>
      <c r="Q49" s="1" t="str">
        <f t="shared" si="30"/>
        <v>ju</v>
      </c>
      <c r="R49" t="str">
        <f t="shared" si="31"/>
        <v>{=sser1xb}</v>
      </c>
      <c r="S49" t="str">
        <f t="shared" si="1"/>
        <v>{/=sser1xb}</v>
      </c>
      <c r="T49" t="str">
        <f t="shared" si="32"/>
        <v/>
      </c>
      <c r="U49" t="str">
        <f t="shared" si="33"/>
        <v/>
      </c>
      <c r="V49" t="str">
        <f t="shared" si="34"/>
        <v/>
      </c>
      <c r="W49" t="str">
        <f t="shared" si="35"/>
        <v/>
      </c>
      <c r="X49" t="str">
        <f t="shared" si="36"/>
        <v/>
      </c>
    </row>
    <row r="50" spans="1:24">
      <c r="A50" s="3" t="s">
        <v>24</v>
      </c>
      <c r="B50" s="4" t="s">
        <v>118</v>
      </c>
      <c r="L50" s="40"/>
      <c r="M50" s="24" t="str">
        <f t="shared" si="0"/>
        <v/>
      </c>
      <c r="P50" s="68" t="str">
        <f t="shared" si="29"/>
        <v xml:space="preserve">ja "Yes, Mr. Han..." </v>
      </c>
      <c r="Q50" s="1" t="str">
        <f t="shared" si="30"/>
        <v>ja</v>
      </c>
      <c r="R50" t="str">
        <f t="shared" si="31"/>
        <v/>
      </c>
      <c r="S50" t="str">
        <f t="shared" si="1"/>
        <v/>
      </c>
      <c r="T50" t="str">
        <f t="shared" si="32"/>
        <v/>
      </c>
      <c r="U50" t="str">
        <f t="shared" si="33"/>
        <v/>
      </c>
      <c r="V50" t="str">
        <f t="shared" si="34"/>
        <v/>
      </c>
      <c r="W50" t="str">
        <f t="shared" si="35"/>
        <v/>
      </c>
      <c r="X50" t="str">
        <f t="shared" si="36"/>
        <v/>
      </c>
    </row>
    <row r="51" spans="1:24">
      <c r="A51" s="3" t="s">
        <v>24</v>
      </c>
      <c r="B51" s="4" t="s">
        <v>119</v>
      </c>
      <c r="L51" s="40"/>
      <c r="M51" s="24" t="str">
        <f t="shared" si="0"/>
        <v/>
      </c>
      <c r="P51" s="68" t="str">
        <f t="shared" si="29"/>
        <v xml:space="preserve">ja "[name]," </v>
      </c>
      <c r="Q51" s="1" t="str">
        <f t="shared" si="30"/>
        <v>ja</v>
      </c>
      <c r="R51" t="str">
        <f t="shared" si="31"/>
        <v/>
      </c>
      <c r="S51" t="str">
        <f t="shared" si="1"/>
        <v/>
      </c>
      <c r="T51" t="str">
        <f t="shared" si="32"/>
        <v/>
      </c>
      <c r="U51" t="str">
        <f t="shared" si="33"/>
        <v/>
      </c>
      <c r="V51" t="str">
        <f t="shared" si="34"/>
        <v/>
      </c>
      <c r="W51" t="str">
        <f t="shared" si="35"/>
        <v/>
      </c>
      <c r="X51" t="str">
        <f t="shared" si="36"/>
        <v/>
      </c>
    </row>
    <row r="52" spans="1:24" ht="30">
      <c r="A52" s="3" t="s">
        <v>24</v>
      </c>
      <c r="B52" s="4" t="s">
        <v>120</v>
      </c>
      <c r="L52" s="40"/>
      <c r="M52" s="24" t="str">
        <f t="shared" si="0"/>
        <v/>
      </c>
      <c r="P52" s="68" t="str">
        <f t="shared" si="29"/>
        <v xml:space="preserve">ja "The C&amp;R building is the second tallest building in the city so I'll assume you know where it is." </v>
      </c>
      <c r="Q52" s="1" t="str">
        <f t="shared" si="30"/>
        <v>ja</v>
      </c>
      <c r="R52" t="str">
        <f t="shared" si="31"/>
        <v/>
      </c>
      <c r="S52" t="str">
        <f t="shared" si="1"/>
        <v/>
      </c>
      <c r="T52" t="str">
        <f t="shared" si="32"/>
        <v/>
      </c>
      <c r="U52" t="str">
        <f t="shared" si="33"/>
        <v/>
      </c>
      <c r="V52" t="str">
        <f t="shared" si="34"/>
        <v/>
      </c>
      <c r="W52" t="str">
        <f t="shared" si="35"/>
        <v/>
      </c>
      <c r="X52" t="str">
        <f t="shared" si="36"/>
        <v/>
      </c>
    </row>
    <row r="53" spans="1:24" ht="45">
      <c r="A53" s="3" t="s">
        <v>24</v>
      </c>
      <c r="B53" s="4" t="s">
        <v>121</v>
      </c>
      <c r="L53" s="40"/>
      <c r="M53" s="24" t="str">
        <f t="shared" si="0"/>
        <v/>
      </c>
      <c r="P53" s="68" t="str">
        <f t="shared" si="29"/>
        <v xml:space="preserve">ja "Please go to the information desk and say your name and that you're an RFA member. I will tell them to show you to the conference room." </v>
      </c>
      <c r="Q53" s="1" t="str">
        <f t="shared" si="30"/>
        <v>ja</v>
      </c>
      <c r="R53" t="str">
        <f t="shared" si="31"/>
        <v/>
      </c>
      <c r="S53" t="str">
        <f t="shared" si="1"/>
        <v/>
      </c>
      <c r="T53" t="str">
        <f t="shared" si="32"/>
        <v/>
      </c>
      <c r="U53" t="str">
        <f t="shared" si="33"/>
        <v/>
      </c>
      <c r="V53" t="str">
        <f t="shared" si="34"/>
        <v/>
      </c>
      <c r="W53" t="str">
        <f t="shared" si="35"/>
        <v/>
      </c>
      <c r="X53" t="str">
        <f t="shared" si="36"/>
        <v/>
      </c>
    </row>
    <row r="54" spans="1:24">
      <c r="A54" s="3" t="s">
        <v>22</v>
      </c>
      <c r="B54" s="4" t="s">
        <v>122</v>
      </c>
      <c r="L54" s="40"/>
      <c r="M54" s="24" t="str">
        <f t="shared" si="0"/>
        <v/>
      </c>
      <c r="P54" s="68" t="str">
        <f t="shared" si="29"/>
        <v xml:space="preserve">ju "Good." </v>
      </c>
      <c r="Q54" s="1" t="str">
        <f t="shared" si="30"/>
        <v>ju</v>
      </c>
      <c r="R54" t="str">
        <f t="shared" si="31"/>
        <v/>
      </c>
      <c r="S54" t="str">
        <f t="shared" si="1"/>
        <v/>
      </c>
      <c r="T54" t="str">
        <f t="shared" si="32"/>
        <v/>
      </c>
      <c r="U54" t="str">
        <f t="shared" si="33"/>
        <v/>
      </c>
      <c r="V54" t="str">
        <f t="shared" si="34"/>
        <v/>
      </c>
      <c r="W54" t="str">
        <f t="shared" si="35"/>
        <v/>
      </c>
      <c r="X54" t="str">
        <f t="shared" si="36"/>
        <v/>
      </c>
    </row>
    <row r="55" spans="1:24">
      <c r="A55" s="3" t="s">
        <v>22</v>
      </c>
      <c r="B55" s="4" t="s">
        <v>123</v>
      </c>
      <c r="L55" s="40"/>
      <c r="M55" s="24" t="str">
        <f t="shared" si="0"/>
        <v/>
      </c>
      <c r="P55" s="68" t="str">
        <f t="shared" si="29"/>
        <v xml:space="preserve">ju "Then I'll have to go and get ready." </v>
      </c>
      <c r="Q55" s="1" t="str">
        <f t="shared" si="30"/>
        <v>ju</v>
      </c>
      <c r="R55" t="str">
        <f t="shared" si="31"/>
        <v/>
      </c>
      <c r="S55" t="str">
        <f t="shared" si="1"/>
        <v/>
      </c>
      <c r="T55" t="str">
        <f t="shared" si="32"/>
        <v/>
      </c>
      <c r="U55" t="str">
        <f t="shared" si="33"/>
        <v/>
      </c>
      <c r="V55" t="str">
        <f t="shared" si="34"/>
        <v/>
      </c>
      <c r="W55" t="str">
        <f t="shared" si="35"/>
        <v/>
      </c>
      <c r="X55" t="str">
        <f t="shared" si="36"/>
        <v/>
      </c>
    </row>
    <row r="56" spans="1:24" ht="30">
      <c r="A56" s="3" t="s">
        <v>22</v>
      </c>
      <c r="B56" s="4" t="s">
        <v>124</v>
      </c>
      <c r="L56" s="40"/>
      <c r="M56" s="24" t="s">
        <v>15</v>
      </c>
      <c r="P56" s="68" t="str">
        <f t="shared" si="29"/>
        <v>ju "[name]... I'll look forward to your wonderful ideas."   (bounce=True)</v>
      </c>
      <c r="Q56" s="1" t="str">
        <f t="shared" si="30"/>
        <v>ju</v>
      </c>
      <c r="R56" t="str">
        <f t="shared" si="31"/>
        <v/>
      </c>
      <c r="S56" t="str">
        <f t="shared" si="1"/>
        <v/>
      </c>
      <c r="T56" t="str">
        <f t="shared" si="32"/>
        <v/>
      </c>
      <c r="U56" t="str">
        <f t="shared" si="33"/>
        <v/>
      </c>
      <c r="V56" t="str">
        <f t="shared" si="34"/>
        <v>bounce=True</v>
      </c>
      <c r="W56" t="str">
        <f t="shared" si="35"/>
        <v/>
      </c>
      <c r="X56" t="str">
        <f t="shared" si="36"/>
        <v xml:space="preserve"> (bounce=True)</v>
      </c>
    </row>
    <row r="57" spans="1:24">
      <c r="A57" s="3" t="s">
        <v>24</v>
      </c>
      <c r="B57" s="4" t="s">
        <v>167</v>
      </c>
      <c r="L57" s="40" t="s">
        <v>15</v>
      </c>
      <c r="M57" s="24" t="str">
        <f t="shared" si="0"/>
        <v/>
      </c>
      <c r="P57" s="68" t="str">
        <f t="shared" si="29"/>
        <v>ja "{image=jaehee_huff}"   (img=True)</v>
      </c>
      <c r="Q57" s="1" t="str">
        <f t="shared" si="30"/>
        <v>ja</v>
      </c>
      <c r="R57" t="str">
        <f t="shared" si="31"/>
        <v/>
      </c>
      <c r="S57" t="str">
        <f t="shared" si="1"/>
        <v/>
      </c>
      <c r="T57" t="str">
        <f t="shared" si="32"/>
        <v/>
      </c>
      <c r="U57" t="str">
        <f t="shared" si="33"/>
        <v>img=True</v>
      </c>
      <c r="V57" t="str">
        <f t="shared" si="34"/>
        <v/>
      </c>
      <c r="W57" t="str">
        <f t="shared" si="35"/>
        <v/>
      </c>
      <c r="X57" t="str">
        <f t="shared" si="36"/>
        <v xml:space="preserve"> (img=True)</v>
      </c>
    </row>
    <row r="58" spans="1:24" ht="30">
      <c r="A58" s="3" t="s">
        <v>24</v>
      </c>
      <c r="B58" s="4" t="s">
        <v>125</v>
      </c>
      <c r="H58" s="25" t="s">
        <v>15</v>
      </c>
      <c r="L58" s="40"/>
      <c r="M58" s="24" t="str">
        <f t="shared" si="0"/>
        <v/>
      </c>
      <c r="P58" s="68" t="str">
        <f t="shared" si="29"/>
        <v xml:space="preserve">ja "{=curly}There's not even an hour left until the meeting and he wants to cancel his appointment...{/=curly}" </v>
      </c>
      <c r="Q58" s="1" t="str">
        <f t="shared" si="30"/>
        <v>ja</v>
      </c>
      <c r="R58" t="str">
        <f t="shared" si="31"/>
        <v>{=curly}</v>
      </c>
      <c r="S58" t="str">
        <f t="shared" si="1"/>
        <v>{/=curly}</v>
      </c>
      <c r="T58" t="str">
        <f t="shared" si="32"/>
        <v/>
      </c>
      <c r="U58" t="str">
        <f t="shared" si="33"/>
        <v/>
      </c>
      <c r="V58" t="str">
        <f t="shared" si="34"/>
        <v/>
      </c>
      <c r="W58" t="str">
        <f t="shared" si="35"/>
        <v/>
      </c>
      <c r="X58" t="str">
        <f t="shared" si="36"/>
        <v/>
      </c>
    </row>
    <row r="59" spans="1:24">
      <c r="A59" s="3" t="s">
        <v>24</v>
      </c>
      <c r="B59" s="4" t="s">
        <v>126</v>
      </c>
      <c r="L59" s="40"/>
      <c r="M59" s="24" t="str">
        <f t="shared" si="0"/>
        <v/>
      </c>
      <c r="P59" s="68" t="str">
        <f t="shared" si="29"/>
        <v xml:space="preserve">ja "Haha..." </v>
      </c>
      <c r="Q59" s="1" t="str">
        <f t="shared" si="30"/>
        <v>ja</v>
      </c>
      <c r="R59" t="str">
        <f t="shared" si="31"/>
        <v/>
      </c>
      <c r="S59" t="str">
        <f t="shared" si="1"/>
        <v/>
      </c>
      <c r="T59" t="str">
        <f t="shared" si="32"/>
        <v/>
      </c>
      <c r="U59" t="str">
        <f t="shared" si="33"/>
        <v/>
      </c>
      <c r="V59" t="str">
        <f t="shared" si="34"/>
        <v/>
      </c>
      <c r="W59" t="str">
        <f t="shared" si="35"/>
        <v/>
      </c>
      <c r="X59" t="str">
        <f t="shared" si="36"/>
        <v/>
      </c>
    </row>
    <row r="60" spans="1:24">
      <c r="A60" s="3" t="s">
        <v>24</v>
      </c>
      <c r="B60" s="4" t="s">
        <v>127</v>
      </c>
      <c r="L60" s="40"/>
      <c r="M60" s="24" t="str">
        <f t="shared" si="0"/>
        <v/>
      </c>
      <c r="P60" s="68" t="str">
        <f t="shared" si="29"/>
        <v xml:space="preserve">ja "So the three of us will have a meeting..." </v>
      </c>
      <c r="Q60" s="1" t="str">
        <f t="shared" si="30"/>
        <v>ja</v>
      </c>
      <c r="R60" t="str">
        <f t="shared" si="31"/>
        <v/>
      </c>
      <c r="S60" t="str">
        <f t="shared" si="1"/>
        <v/>
      </c>
      <c r="T60" t="str">
        <f t="shared" si="32"/>
        <v/>
      </c>
      <c r="U60" t="str">
        <f t="shared" si="33"/>
        <v/>
      </c>
      <c r="V60" t="str">
        <f t="shared" si="34"/>
        <v/>
      </c>
      <c r="W60" t="str">
        <f t="shared" si="35"/>
        <v/>
      </c>
      <c r="X60" t="str">
        <f t="shared" si="36"/>
        <v/>
      </c>
    </row>
    <row r="61" spans="1:24" ht="30">
      <c r="A61" s="3" t="s">
        <v>24</v>
      </c>
      <c r="B61" s="4" t="s">
        <v>128</v>
      </c>
      <c r="L61" s="40"/>
      <c r="M61" s="24" t="str">
        <f t="shared" si="0"/>
        <v/>
      </c>
      <c r="P61" s="68" t="str">
        <f t="shared" si="29"/>
        <v xml:space="preserve">ja "Weren't you flustered by Mr. Han's sudden suggestion?" </v>
      </c>
      <c r="Q61" s="1" t="str">
        <f t="shared" si="30"/>
        <v>ja</v>
      </c>
      <c r="R61" t="str">
        <f t="shared" si="31"/>
        <v/>
      </c>
      <c r="S61" t="str">
        <f t="shared" si="1"/>
        <v/>
      </c>
      <c r="T61" t="str">
        <f t="shared" si="32"/>
        <v/>
      </c>
      <c r="U61" t="str">
        <f t="shared" si="33"/>
        <v/>
      </c>
      <c r="V61" t="str">
        <f t="shared" si="34"/>
        <v/>
      </c>
      <c r="W61" t="str">
        <f t="shared" si="35"/>
        <v/>
      </c>
      <c r="X61" t="str">
        <f t="shared" si="36"/>
        <v/>
      </c>
    </row>
    <row r="62" spans="1:24">
      <c r="A62" s="3" t="s">
        <v>20</v>
      </c>
      <c r="B62" s="4" t="s">
        <v>129</v>
      </c>
      <c r="C62">
        <v>0</v>
      </c>
      <c r="L62" s="40"/>
      <c r="M62" s="24" t="str">
        <f t="shared" si="0"/>
        <v/>
      </c>
      <c r="P62" s="68" t="str">
        <f t="shared" si="29"/>
        <v>m "Not at all~ See ya later."   (pauseVal=0)</v>
      </c>
      <c r="Q62" s="1" t="str">
        <f t="shared" si="30"/>
        <v>m</v>
      </c>
      <c r="R62" t="str">
        <f t="shared" si="31"/>
        <v/>
      </c>
      <c r="S62" t="str">
        <f t="shared" si="1"/>
        <v/>
      </c>
      <c r="T62" t="str">
        <f t="shared" si="32"/>
        <v>pauseVal=0</v>
      </c>
      <c r="U62" t="str">
        <f t="shared" si="33"/>
        <v/>
      </c>
      <c r="V62" t="str">
        <f t="shared" si="34"/>
        <v/>
      </c>
      <c r="W62" t="str">
        <f t="shared" si="35"/>
        <v/>
      </c>
      <c r="X62" t="str">
        <f t="shared" si="36"/>
        <v xml:space="preserve"> (pauseVal=0)</v>
      </c>
    </row>
    <row r="63" spans="1:24">
      <c r="A63" s="3" t="s">
        <v>24</v>
      </c>
      <c r="B63" s="4" t="s">
        <v>82</v>
      </c>
      <c r="L63" s="40"/>
      <c r="M63" s="24" t="str">
        <f t="shared" si="0"/>
        <v/>
      </c>
      <c r="P63" s="68" t="str">
        <f t="shared" si="29"/>
        <v xml:space="preserve">ja "Yes..." </v>
      </c>
      <c r="Q63" s="1" t="str">
        <f t="shared" si="30"/>
        <v>ja</v>
      </c>
      <c r="R63" t="str">
        <f t="shared" si="31"/>
        <v/>
      </c>
      <c r="S63" t="str">
        <f t="shared" si="1"/>
        <v/>
      </c>
      <c r="T63" t="str">
        <f t="shared" si="32"/>
        <v/>
      </c>
      <c r="U63" t="str">
        <f t="shared" si="33"/>
        <v/>
      </c>
      <c r="V63" t="str">
        <f t="shared" si="34"/>
        <v/>
      </c>
      <c r="W63" t="str">
        <f t="shared" si="35"/>
        <v/>
      </c>
      <c r="X63" t="str">
        <f t="shared" si="36"/>
        <v/>
      </c>
    </row>
    <row r="64" spans="1:24">
      <c r="A64" s="3" t="s">
        <v>24</v>
      </c>
      <c r="B64" s="4" t="s">
        <v>130</v>
      </c>
      <c r="L64" s="40"/>
      <c r="M64" s="24" t="str">
        <f t="shared" si="0"/>
        <v/>
      </c>
      <c r="P64" s="68" t="str">
        <f t="shared" si="29"/>
        <v xml:space="preserve">ja "Please let me know as soon as you're there." </v>
      </c>
      <c r="Q64" s="1" t="str">
        <f t="shared" si="30"/>
        <v>ja</v>
      </c>
      <c r="R64" t="str">
        <f t="shared" si="31"/>
        <v/>
      </c>
      <c r="S64" t="str">
        <f t="shared" si="1"/>
        <v/>
      </c>
      <c r="T64" t="str">
        <f t="shared" si="32"/>
        <v/>
      </c>
      <c r="U64" t="str">
        <f t="shared" si="33"/>
        <v/>
      </c>
      <c r="V64" t="str">
        <f t="shared" si="34"/>
        <v/>
      </c>
      <c r="W64" t="str">
        <f t="shared" si="35"/>
        <v/>
      </c>
      <c r="X64" t="str">
        <f t="shared" si="36"/>
        <v/>
      </c>
    </row>
    <row r="65" spans="12:24">
      <c r="L65" s="40"/>
      <c r="M65" s="24" t="str">
        <f t="shared" si="0"/>
        <v/>
      </c>
      <c r="P65" s="68" t="str">
        <f t="shared" si="29"/>
        <v/>
      </c>
      <c r="Q65" s="1" t="str">
        <f t="shared" si="30"/>
        <v>Unknown Character</v>
      </c>
      <c r="R65" t="str">
        <f t="shared" si="31"/>
        <v/>
      </c>
      <c r="S65" t="str">
        <f t="shared" si="1"/>
        <v/>
      </c>
      <c r="T65" t="str">
        <f t="shared" si="32"/>
        <v/>
      </c>
      <c r="U65" t="str">
        <f t="shared" si="33"/>
        <v/>
      </c>
      <c r="V65" t="str">
        <f t="shared" si="34"/>
        <v/>
      </c>
      <c r="W65" t="str">
        <f t="shared" si="35"/>
        <v/>
      </c>
      <c r="X65" t="str">
        <f t="shared" si="36"/>
        <v/>
      </c>
    </row>
    <row r="66" spans="12:24">
      <c r="L66" s="40"/>
      <c r="M66" s="24" t="str">
        <f t="shared" si="0"/>
        <v/>
      </c>
      <c r="P66" s="68" t="str">
        <f t="shared" si="29"/>
        <v/>
      </c>
      <c r="Q66" s="1" t="str">
        <f t="shared" si="30"/>
        <v>Unknown Character</v>
      </c>
      <c r="R66" t="str">
        <f t="shared" si="31"/>
        <v/>
      </c>
      <c r="S66" t="str">
        <f t="shared" si="1"/>
        <v/>
      </c>
      <c r="T66" t="str">
        <f t="shared" si="32"/>
        <v/>
      </c>
      <c r="U66" t="str">
        <f t="shared" si="33"/>
        <v/>
      </c>
      <c r="V66" t="str">
        <f t="shared" si="34"/>
        <v/>
      </c>
      <c r="W66" t="str">
        <f t="shared" si="35"/>
        <v/>
      </c>
      <c r="X66" t="str">
        <f t="shared" si="36"/>
        <v/>
      </c>
    </row>
    <row r="67" spans="12:24">
      <c r="L67" s="40"/>
      <c r="M67" s="24" t="str">
        <f t="shared" si="0"/>
        <v/>
      </c>
      <c r="P67" s="68" t="str">
        <f t="shared" si="29"/>
        <v/>
      </c>
      <c r="Q67" s="1" t="str">
        <f t="shared" si="30"/>
        <v>Unknown Character</v>
      </c>
      <c r="R67" t="str">
        <f t="shared" si="31"/>
        <v/>
      </c>
      <c r="S67" t="str">
        <f t="shared" si="1"/>
        <v/>
      </c>
      <c r="T67" t="str">
        <f t="shared" si="32"/>
        <v/>
      </c>
      <c r="U67" t="str">
        <f t="shared" si="33"/>
        <v/>
      </c>
      <c r="V67" t="str">
        <f t="shared" si="34"/>
        <v/>
      </c>
      <c r="W67" t="str">
        <f t="shared" si="35"/>
        <v/>
      </c>
      <c r="X67" t="str">
        <f t="shared" si="36"/>
        <v/>
      </c>
    </row>
    <row r="68" spans="12:24">
      <c r="L68" s="40"/>
      <c r="M68" s="24" t="str">
        <f t="shared" si="0"/>
        <v/>
      </c>
      <c r="P68" s="68" t="str">
        <f t="shared" si="29"/>
        <v/>
      </c>
      <c r="Q68" s="1" t="str">
        <f t="shared" si="30"/>
        <v>Unknown Character</v>
      </c>
      <c r="R68" t="str">
        <f t="shared" si="31"/>
        <v/>
      </c>
      <c r="S68" t="str">
        <f t="shared" si="1"/>
        <v/>
      </c>
      <c r="T68" t="str">
        <f t="shared" si="32"/>
        <v/>
      </c>
      <c r="U68" t="str">
        <f t="shared" si="33"/>
        <v/>
      </c>
      <c r="V68" t="str">
        <f t="shared" si="34"/>
        <v/>
      </c>
      <c r="W68" t="str">
        <f t="shared" si="35"/>
        <v/>
      </c>
      <c r="X68" t="str">
        <f t="shared" si="36"/>
        <v/>
      </c>
    </row>
    <row r="69" spans="12:24">
      <c r="L69" s="40"/>
      <c r="M69" s="24" t="str">
        <f t="shared" si="0"/>
        <v/>
      </c>
      <c r="P69" s="68" t="str">
        <f t="shared" si="29"/>
        <v/>
      </c>
      <c r="Q69" s="1" t="str">
        <f t="shared" si="30"/>
        <v>Unknown Character</v>
      </c>
      <c r="R69" t="str">
        <f t="shared" si="31"/>
        <v/>
      </c>
      <c r="S69" t="str">
        <f t="shared" si="1"/>
        <v/>
      </c>
      <c r="T69" t="str">
        <f t="shared" si="32"/>
        <v/>
      </c>
      <c r="U69" t="str">
        <f t="shared" si="33"/>
        <v/>
      </c>
      <c r="V69" t="str">
        <f t="shared" si="34"/>
        <v/>
      </c>
      <c r="W69" t="str">
        <f t="shared" si="35"/>
        <v/>
      </c>
      <c r="X69" t="str">
        <f t="shared" si="36"/>
        <v/>
      </c>
    </row>
    <row r="70" spans="12:24">
      <c r="L70" s="40"/>
      <c r="M70" s="24" t="str">
        <f t="shared" si="0"/>
        <v/>
      </c>
      <c r="P70" s="68" t="str">
        <f t="shared" si="29"/>
        <v/>
      </c>
      <c r="Q70" s="1" t="str">
        <f t="shared" si="30"/>
        <v>Unknown Character</v>
      </c>
      <c r="R70" t="str">
        <f t="shared" si="31"/>
        <v/>
      </c>
      <c r="S70" t="str">
        <f t="shared" si="1"/>
        <v/>
      </c>
      <c r="T70" t="str">
        <f t="shared" si="32"/>
        <v/>
      </c>
      <c r="U70" t="str">
        <f t="shared" si="33"/>
        <v/>
      </c>
      <c r="V70" t="str">
        <f t="shared" si="34"/>
        <v/>
      </c>
      <c r="W70" t="str">
        <f t="shared" si="35"/>
        <v/>
      </c>
      <c r="X70" t="str">
        <f t="shared" si="36"/>
        <v/>
      </c>
    </row>
    <row r="71" spans="12:24">
      <c r="L71" s="40"/>
      <c r="M71" s="24" t="str">
        <f t="shared" si="0"/>
        <v/>
      </c>
      <c r="P71" s="68" t="str">
        <f t="shared" si="29"/>
        <v/>
      </c>
      <c r="Q71" s="1" t="str">
        <f t="shared" si="30"/>
        <v>Unknown Character</v>
      </c>
      <c r="R71" t="str">
        <f t="shared" si="31"/>
        <v/>
      </c>
      <c r="S71" t="str">
        <f t="shared" si="1"/>
        <v/>
      </c>
      <c r="T71" t="str">
        <f t="shared" si="32"/>
        <v/>
      </c>
      <c r="U71" t="str">
        <f t="shared" si="33"/>
        <v/>
      </c>
      <c r="V71" t="str">
        <f t="shared" si="34"/>
        <v/>
      </c>
      <c r="W71" t="str">
        <f t="shared" si="35"/>
        <v/>
      </c>
      <c r="X71" t="str">
        <f t="shared" si="36"/>
        <v/>
      </c>
    </row>
    <row r="72" spans="12:24">
      <c r="L72" s="40"/>
      <c r="M72" s="24" t="str">
        <f t="shared" si="0"/>
        <v/>
      </c>
      <c r="P72" s="68" t="str">
        <f t="shared" si="29"/>
        <v/>
      </c>
      <c r="Q72" s="1" t="str">
        <f t="shared" si="30"/>
        <v>Unknown Character</v>
      </c>
      <c r="R72" t="str">
        <f t="shared" si="31"/>
        <v/>
      </c>
      <c r="S72" t="str">
        <f t="shared" si="1"/>
        <v/>
      </c>
      <c r="T72" t="str">
        <f t="shared" si="32"/>
        <v/>
      </c>
      <c r="U72" t="str">
        <f t="shared" si="33"/>
        <v/>
      </c>
      <c r="V72" t="str">
        <f t="shared" si="34"/>
        <v/>
      </c>
      <c r="W72" t="str">
        <f t="shared" si="35"/>
        <v/>
      </c>
      <c r="X72" t="str">
        <f t="shared" si="36"/>
        <v/>
      </c>
    </row>
    <row r="73" spans="12:24">
      <c r="L73" s="40" t="str">
        <f t="shared" ref="L73:L78" si="64">IF(ISNUMBER(SEARCH("{image=",B73)),"x","")</f>
        <v/>
      </c>
      <c r="M73" s="24" t="str">
        <f t="shared" si="0"/>
        <v/>
      </c>
      <c r="P73" s="68" t="str">
        <f t="shared" si="29"/>
        <v/>
      </c>
      <c r="Q73" s="1" t="str">
        <f t="shared" si="30"/>
        <v>Unknown Character</v>
      </c>
      <c r="R73" t="str">
        <f t="shared" si="31"/>
        <v/>
      </c>
      <c r="S73" t="str">
        <f t="shared" si="1"/>
        <v/>
      </c>
      <c r="T73" t="str">
        <f t="shared" si="32"/>
        <v/>
      </c>
      <c r="U73" t="str">
        <f t="shared" si="33"/>
        <v/>
      </c>
      <c r="V73" t="str">
        <f t="shared" si="34"/>
        <v/>
      </c>
      <c r="W73" t="str">
        <f t="shared" si="35"/>
        <v/>
      </c>
      <c r="X73" t="str">
        <f t="shared" si="36"/>
        <v/>
      </c>
    </row>
    <row r="74" spans="12:24">
      <c r="L74" s="40" t="str">
        <f t="shared" si="64"/>
        <v/>
      </c>
      <c r="M74" s="24" t="str">
        <f t="shared" si="0"/>
        <v/>
      </c>
      <c r="P74" s="68" t="str">
        <f t="shared" si="29"/>
        <v/>
      </c>
      <c r="Q74" s="1" t="str">
        <f t="shared" si="30"/>
        <v>Unknown Character</v>
      </c>
      <c r="R74" t="str">
        <f t="shared" si="31"/>
        <v/>
      </c>
      <c r="S74" t="str">
        <f t="shared" si="1"/>
        <v/>
      </c>
      <c r="T74" t="str">
        <f t="shared" si="32"/>
        <v/>
      </c>
      <c r="U74" t="str">
        <f t="shared" si="33"/>
        <v/>
      </c>
      <c r="V74" t="str">
        <f t="shared" si="34"/>
        <v/>
      </c>
      <c r="W74" t="str">
        <f t="shared" si="35"/>
        <v/>
      </c>
      <c r="X74" t="str">
        <f t="shared" si="36"/>
        <v/>
      </c>
    </row>
    <row r="75" spans="12:24">
      <c r="L75" s="40" t="str">
        <f t="shared" si="64"/>
        <v/>
      </c>
      <c r="M75" s="24" t="str">
        <f t="shared" si="0"/>
        <v/>
      </c>
      <c r="P75" s="68" t="str">
        <f t="shared" si="29"/>
        <v/>
      </c>
      <c r="Q75" s="1" t="str">
        <f t="shared" si="30"/>
        <v>Unknown Character</v>
      </c>
      <c r="R75" t="str">
        <f t="shared" si="31"/>
        <v/>
      </c>
      <c r="S75" t="str">
        <f t="shared" si="1"/>
        <v/>
      </c>
      <c r="T75" t="str">
        <f t="shared" si="32"/>
        <v/>
      </c>
      <c r="U75" t="str">
        <f t="shared" si="33"/>
        <v/>
      </c>
      <c r="V75" t="str">
        <f t="shared" si="34"/>
        <v/>
      </c>
      <c r="W75" t="str">
        <f t="shared" si="35"/>
        <v/>
      </c>
      <c r="X75" t="str">
        <f t="shared" si="36"/>
        <v/>
      </c>
    </row>
    <row r="76" spans="12:24">
      <c r="L76" s="40" t="str">
        <f t="shared" si="64"/>
        <v/>
      </c>
      <c r="M76" s="24" t="str">
        <f t="shared" si="0"/>
        <v/>
      </c>
      <c r="P76" s="68" t="str">
        <f t="shared" si="29"/>
        <v/>
      </c>
      <c r="Q76" s="1" t="str">
        <f t="shared" si="30"/>
        <v>Unknown Character</v>
      </c>
      <c r="R76" t="str">
        <f t="shared" si="31"/>
        <v/>
      </c>
      <c r="S76" t="str">
        <f t="shared" si="1"/>
        <v/>
      </c>
      <c r="T76" t="str">
        <f t="shared" si="32"/>
        <v/>
      </c>
      <c r="U76" t="str">
        <f t="shared" si="33"/>
        <v/>
      </c>
      <c r="V76" t="str">
        <f t="shared" si="34"/>
        <v/>
      </c>
      <c r="W76" t="str">
        <f t="shared" si="35"/>
        <v/>
      </c>
      <c r="X76" t="str">
        <f t="shared" si="36"/>
        <v/>
      </c>
    </row>
    <row r="77" spans="12:24">
      <c r="L77" s="40" t="str">
        <f t="shared" si="64"/>
        <v/>
      </c>
      <c r="M77" s="24" t="str">
        <f t="shared" si="0"/>
        <v/>
      </c>
      <c r="P77" s="68" t="str">
        <f t="shared" si="29"/>
        <v/>
      </c>
      <c r="Q77" s="1" t="str">
        <f t="shared" si="30"/>
        <v>Unknown Character</v>
      </c>
      <c r="R77" t="str">
        <f t="shared" si="31"/>
        <v/>
      </c>
      <c r="S77" t="str">
        <f t="shared" si="1"/>
        <v/>
      </c>
      <c r="T77" t="str">
        <f t="shared" si="32"/>
        <v/>
      </c>
      <c r="U77" t="str">
        <f t="shared" si="33"/>
        <v/>
      </c>
      <c r="V77" t="str">
        <f t="shared" si="34"/>
        <v/>
      </c>
      <c r="W77" t="str">
        <f t="shared" si="35"/>
        <v/>
      </c>
      <c r="X77" t="str">
        <f t="shared" si="36"/>
        <v/>
      </c>
    </row>
    <row r="78" spans="12:24">
      <c r="L78" s="40" t="str">
        <f t="shared" si="64"/>
        <v/>
      </c>
      <c r="M78" s="24" t="str">
        <f t="shared" si="0"/>
        <v/>
      </c>
      <c r="P78" s="68" t="str">
        <f t="shared" si="29"/>
        <v/>
      </c>
      <c r="Q78" s="1" t="str">
        <f t="shared" si="30"/>
        <v>Unknown Character</v>
      </c>
      <c r="R78" t="str">
        <f t="shared" si="31"/>
        <v/>
      </c>
      <c r="S78" t="str">
        <f t="shared" ref="S78:S141" si="65">IF(R78&lt;&gt;"",CONCATENATE("{/", RIGHT(R78, LEN(R78) - SEARCH("=", R78) + 1)), "")</f>
        <v/>
      </c>
      <c r="T78" t="str">
        <f t="shared" si="32"/>
        <v/>
      </c>
      <c r="U78" t="str">
        <f t="shared" si="33"/>
        <v/>
      </c>
      <c r="V78" t="str">
        <f t="shared" si="34"/>
        <v/>
      </c>
      <c r="W78" t="str">
        <f t="shared" si="35"/>
        <v/>
      </c>
      <c r="X78" t="str">
        <f t="shared" si="36"/>
        <v/>
      </c>
    </row>
    <row r="79" spans="12:24">
      <c r="L79" s="40" t="str">
        <f t="shared" ref="L79:L142" si="66">IF(ISNUMBER(SEARCH("{image=",B79)),"x","")</f>
        <v/>
      </c>
      <c r="M79" s="24" t="str">
        <f t="shared" ref="M79:M142" si="67">IF(N79&lt;&gt;"","x","")</f>
        <v/>
      </c>
      <c r="P79" s="68" t="str">
        <f t="shared" ref="P79:P142" si="68">IF(B79="","",CONCATENATE(Q79," """,R79,IF(K79&lt;&gt;"","{size=+10}",""),B79,IF(K79&lt;&gt;"","{/size}",""),S79,""""," ",IF(X79&lt;&gt;"",CONCATENATE(" ",X79),"")))</f>
        <v/>
      </c>
      <c r="Q79" s="1" t="str">
        <f t="shared" ref="Q79:Q142" si="69">IF(A79="Seven","s",IF(A79="Yoosung","y",IF(A79="MC","m",IF(A79="Jumin","ju",IF(A79="Jaehee","ja",IF(A79="V","v",IF(A79="Rika","ri",IF(A79="Saeran","sa",IF(A79="Zen","z",IF(A79="msg","msg",IF(A79="Unknown","u",IF(A79="Ray","r","Unknown Character"))))))))))))</f>
        <v>Unknown Character</v>
      </c>
      <c r="R79" t="str">
        <f t="shared" ref="R79:R142" si="70">IF(D79="x",CONCATENATE("{=sser1",J79,"}"),IF(E79="x",CONCATENATE("{=sser2",J79,"}"),IF(F79="x",CONCATENATE("{=ser1",J79,"}"),IF(G79="x",CONCATENATE("{=ser2",J79,"}"),IF(H79="x","{=curly}",IF(I79="x","{=blocky}",""))))))</f>
        <v/>
      </c>
      <c r="S79" t="str">
        <f t="shared" si="65"/>
        <v/>
      </c>
      <c r="T79" t="str">
        <f t="shared" ref="T79:T142" si="71">IF(C79&lt;&gt;"",CONCATENATE("pauseVal=",C79),"")</f>
        <v/>
      </c>
      <c r="U79" t="str">
        <f t="shared" ref="U79:U142" si="72">IF(L79&lt;&gt;"","img=True","")</f>
        <v/>
      </c>
      <c r="V79" t="str">
        <f t="shared" ref="V79:V142" si="73">IF(M79&lt;&gt;"","bounce=True","")</f>
        <v/>
      </c>
      <c r="W79" t="str">
        <f t="shared" ref="W79:W142" si="74">IF(N79&lt;&gt;"",CONCATENATE("specBubble=""",N79,""""),"")</f>
        <v/>
      </c>
      <c r="X79" t="str">
        <f t="shared" ref="X79:X142" si="75">IF(AND(T79="",U79="",V79="",W79=""),"", CONCATENATE(" (", IF(T79&lt;&gt;"", CONCATENATE(T79, IF(OR(U79&lt;&gt;"", V79&lt;&gt;"", W79&lt;&gt;""), ", ", "")), ""), IF(U79&lt;&gt;"", CONCATENATE(U79, IF(OR(V79&lt;&gt;"",W79&lt;&gt;""),", ","")),""), IF(V79&lt;&gt;"", CONCATENATE(V79, IF(W79&lt;&gt;"",", ","")),""), IF(W79&lt;&gt;"",W79,""),")"))</f>
        <v/>
      </c>
    </row>
    <row r="80" spans="12:24">
      <c r="L80" s="40" t="str">
        <f t="shared" si="66"/>
        <v/>
      </c>
      <c r="M80" s="24" t="str">
        <f t="shared" si="67"/>
        <v/>
      </c>
      <c r="P80" s="68" t="str">
        <f t="shared" si="68"/>
        <v/>
      </c>
      <c r="Q80" s="1" t="str">
        <f t="shared" si="69"/>
        <v>Unknown Character</v>
      </c>
      <c r="R80" t="str">
        <f t="shared" si="70"/>
        <v/>
      </c>
      <c r="S80" t="str">
        <f t="shared" si="65"/>
        <v/>
      </c>
      <c r="T80" t="str">
        <f t="shared" si="71"/>
        <v/>
      </c>
      <c r="U80" t="str">
        <f t="shared" si="72"/>
        <v/>
      </c>
      <c r="V80" t="str">
        <f t="shared" si="73"/>
        <v/>
      </c>
      <c r="W80" t="str">
        <f t="shared" si="74"/>
        <v/>
      </c>
      <c r="X80" t="str">
        <f t="shared" si="75"/>
        <v/>
      </c>
    </row>
    <row r="81" spans="12:24">
      <c r="L81" s="40" t="str">
        <f t="shared" si="66"/>
        <v/>
      </c>
      <c r="M81" s="24" t="str">
        <f t="shared" si="67"/>
        <v/>
      </c>
      <c r="P81" s="68" t="str">
        <f t="shared" si="68"/>
        <v/>
      </c>
      <c r="Q81" s="1" t="str">
        <f t="shared" si="69"/>
        <v>Unknown Character</v>
      </c>
      <c r="R81" t="str">
        <f t="shared" si="70"/>
        <v/>
      </c>
      <c r="S81" t="str">
        <f t="shared" si="65"/>
        <v/>
      </c>
      <c r="T81" t="str">
        <f t="shared" si="71"/>
        <v/>
      </c>
      <c r="U81" t="str">
        <f t="shared" si="72"/>
        <v/>
      </c>
      <c r="V81" t="str">
        <f t="shared" si="73"/>
        <v/>
      </c>
      <c r="W81" t="str">
        <f t="shared" si="74"/>
        <v/>
      </c>
      <c r="X81" t="str">
        <f t="shared" si="75"/>
        <v/>
      </c>
    </row>
    <row r="82" spans="12:24">
      <c r="L82" s="40" t="str">
        <f t="shared" si="66"/>
        <v/>
      </c>
      <c r="M82" s="24" t="str">
        <f t="shared" si="67"/>
        <v/>
      </c>
      <c r="P82" s="68" t="str">
        <f t="shared" si="68"/>
        <v/>
      </c>
      <c r="Q82" s="1" t="str">
        <f t="shared" si="69"/>
        <v>Unknown Character</v>
      </c>
      <c r="R82" t="str">
        <f t="shared" si="70"/>
        <v/>
      </c>
      <c r="S82" t="str">
        <f t="shared" si="65"/>
        <v/>
      </c>
      <c r="T82" t="str">
        <f t="shared" si="71"/>
        <v/>
      </c>
      <c r="U82" t="str">
        <f t="shared" si="72"/>
        <v/>
      </c>
      <c r="V82" t="str">
        <f t="shared" si="73"/>
        <v/>
      </c>
      <c r="W82" t="str">
        <f t="shared" si="74"/>
        <v/>
      </c>
      <c r="X82" t="str">
        <f t="shared" si="75"/>
        <v/>
      </c>
    </row>
    <row r="83" spans="12:24">
      <c r="L83" s="40" t="str">
        <f t="shared" si="66"/>
        <v/>
      </c>
      <c r="M83" s="24" t="str">
        <f t="shared" si="67"/>
        <v/>
      </c>
      <c r="P83" s="68" t="str">
        <f t="shared" si="68"/>
        <v/>
      </c>
      <c r="Q83" s="1" t="str">
        <f t="shared" si="69"/>
        <v>Unknown Character</v>
      </c>
      <c r="R83" t="str">
        <f t="shared" si="70"/>
        <v/>
      </c>
      <c r="S83" t="str">
        <f t="shared" si="65"/>
        <v/>
      </c>
      <c r="T83" t="str">
        <f t="shared" si="71"/>
        <v/>
      </c>
      <c r="U83" t="str">
        <f t="shared" si="72"/>
        <v/>
      </c>
      <c r="V83" t="str">
        <f t="shared" si="73"/>
        <v/>
      </c>
      <c r="W83" t="str">
        <f t="shared" si="74"/>
        <v/>
      </c>
      <c r="X83" t="str">
        <f t="shared" si="75"/>
        <v/>
      </c>
    </row>
    <row r="84" spans="12:24">
      <c r="L84" s="40" t="str">
        <f t="shared" si="66"/>
        <v/>
      </c>
      <c r="M84" s="24" t="str">
        <f t="shared" si="67"/>
        <v/>
      </c>
      <c r="P84" s="68" t="str">
        <f t="shared" si="68"/>
        <v/>
      </c>
      <c r="Q84" s="1" t="str">
        <f t="shared" si="69"/>
        <v>Unknown Character</v>
      </c>
      <c r="R84" t="str">
        <f t="shared" si="70"/>
        <v/>
      </c>
      <c r="S84" t="str">
        <f t="shared" si="65"/>
        <v/>
      </c>
      <c r="T84" t="str">
        <f t="shared" si="71"/>
        <v/>
      </c>
      <c r="U84" t="str">
        <f t="shared" si="72"/>
        <v/>
      </c>
      <c r="V84" t="str">
        <f t="shared" si="73"/>
        <v/>
      </c>
      <c r="W84" t="str">
        <f t="shared" si="74"/>
        <v/>
      </c>
      <c r="X84" t="str">
        <f t="shared" si="75"/>
        <v/>
      </c>
    </row>
    <row r="85" spans="12:24">
      <c r="L85" s="40" t="str">
        <f t="shared" si="66"/>
        <v/>
      </c>
      <c r="M85" s="24" t="str">
        <f t="shared" si="67"/>
        <v/>
      </c>
      <c r="P85" s="68" t="str">
        <f t="shared" si="68"/>
        <v/>
      </c>
      <c r="Q85" s="1" t="str">
        <f t="shared" si="69"/>
        <v>Unknown Character</v>
      </c>
      <c r="R85" t="str">
        <f t="shared" si="70"/>
        <v/>
      </c>
      <c r="S85" t="str">
        <f t="shared" si="65"/>
        <v/>
      </c>
      <c r="T85" t="str">
        <f t="shared" si="71"/>
        <v/>
      </c>
      <c r="U85" t="str">
        <f t="shared" si="72"/>
        <v/>
      </c>
      <c r="V85" t="str">
        <f t="shared" si="73"/>
        <v/>
      </c>
      <c r="W85" t="str">
        <f t="shared" si="74"/>
        <v/>
      </c>
      <c r="X85" t="str">
        <f t="shared" si="75"/>
        <v/>
      </c>
    </row>
    <row r="86" spans="12:24">
      <c r="L86" s="40" t="str">
        <f t="shared" si="66"/>
        <v/>
      </c>
      <c r="M86" s="24" t="str">
        <f t="shared" si="67"/>
        <v/>
      </c>
      <c r="P86" s="68" t="str">
        <f t="shared" si="68"/>
        <v/>
      </c>
      <c r="Q86" s="1" t="str">
        <f t="shared" si="69"/>
        <v>Unknown Character</v>
      </c>
      <c r="R86" t="str">
        <f t="shared" si="70"/>
        <v/>
      </c>
      <c r="S86" t="str">
        <f t="shared" si="65"/>
        <v/>
      </c>
      <c r="T86" t="str">
        <f t="shared" si="71"/>
        <v/>
      </c>
      <c r="U86" t="str">
        <f t="shared" si="72"/>
        <v/>
      </c>
      <c r="V86" t="str">
        <f t="shared" si="73"/>
        <v/>
      </c>
      <c r="W86" t="str">
        <f t="shared" si="74"/>
        <v/>
      </c>
      <c r="X86" t="str">
        <f t="shared" si="75"/>
        <v/>
      </c>
    </row>
    <row r="87" spans="12:24">
      <c r="L87" s="40" t="str">
        <f t="shared" si="66"/>
        <v/>
      </c>
      <c r="M87" s="24" t="str">
        <f t="shared" si="67"/>
        <v/>
      </c>
      <c r="P87" s="68" t="str">
        <f t="shared" si="68"/>
        <v/>
      </c>
      <c r="Q87" s="1" t="str">
        <f t="shared" si="69"/>
        <v>Unknown Character</v>
      </c>
      <c r="R87" t="str">
        <f t="shared" si="70"/>
        <v/>
      </c>
      <c r="S87" t="str">
        <f t="shared" si="65"/>
        <v/>
      </c>
      <c r="T87" t="str">
        <f t="shared" si="71"/>
        <v/>
      </c>
      <c r="U87" t="str">
        <f t="shared" si="72"/>
        <v/>
      </c>
      <c r="V87" t="str">
        <f t="shared" si="73"/>
        <v/>
      </c>
      <c r="W87" t="str">
        <f t="shared" si="74"/>
        <v/>
      </c>
      <c r="X87" t="str">
        <f t="shared" si="75"/>
        <v/>
      </c>
    </row>
    <row r="88" spans="12:24">
      <c r="L88" s="40" t="str">
        <f t="shared" si="66"/>
        <v/>
      </c>
      <c r="M88" s="24" t="str">
        <f t="shared" si="67"/>
        <v/>
      </c>
      <c r="P88" s="68" t="str">
        <f t="shared" si="68"/>
        <v/>
      </c>
      <c r="Q88" s="1" t="str">
        <f t="shared" si="69"/>
        <v>Unknown Character</v>
      </c>
      <c r="R88" t="str">
        <f t="shared" si="70"/>
        <v/>
      </c>
      <c r="S88" t="str">
        <f t="shared" si="65"/>
        <v/>
      </c>
      <c r="T88" t="str">
        <f t="shared" si="71"/>
        <v/>
      </c>
      <c r="U88" t="str">
        <f t="shared" si="72"/>
        <v/>
      </c>
      <c r="V88" t="str">
        <f t="shared" si="73"/>
        <v/>
      </c>
      <c r="W88" t="str">
        <f t="shared" si="74"/>
        <v/>
      </c>
      <c r="X88" t="str">
        <f t="shared" si="75"/>
        <v/>
      </c>
    </row>
    <row r="89" spans="12:24">
      <c r="L89" s="40" t="str">
        <f t="shared" si="66"/>
        <v/>
      </c>
      <c r="M89" s="24" t="str">
        <f t="shared" si="67"/>
        <v/>
      </c>
      <c r="P89" s="68" t="str">
        <f t="shared" si="68"/>
        <v/>
      </c>
      <c r="Q89" s="1" t="str">
        <f t="shared" si="69"/>
        <v>Unknown Character</v>
      </c>
      <c r="R89" t="str">
        <f t="shared" si="70"/>
        <v/>
      </c>
      <c r="S89" t="str">
        <f t="shared" si="65"/>
        <v/>
      </c>
      <c r="T89" t="str">
        <f t="shared" si="71"/>
        <v/>
      </c>
      <c r="U89" t="str">
        <f t="shared" si="72"/>
        <v/>
      </c>
      <c r="V89" t="str">
        <f t="shared" si="73"/>
        <v/>
      </c>
      <c r="W89" t="str">
        <f t="shared" si="74"/>
        <v/>
      </c>
      <c r="X89" t="str">
        <f t="shared" si="75"/>
        <v/>
      </c>
    </row>
    <row r="90" spans="12:24">
      <c r="L90" s="40" t="str">
        <f t="shared" si="66"/>
        <v/>
      </c>
      <c r="M90" s="24" t="str">
        <f t="shared" si="67"/>
        <v/>
      </c>
      <c r="P90" s="68" t="str">
        <f t="shared" si="68"/>
        <v/>
      </c>
      <c r="Q90" s="1" t="str">
        <f t="shared" si="69"/>
        <v>Unknown Character</v>
      </c>
      <c r="R90" t="str">
        <f t="shared" si="70"/>
        <v/>
      </c>
      <c r="S90" t="str">
        <f t="shared" si="65"/>
        <v/>
      </c>
      <c r="T90" t="str">
        <f t="shared" si="71"/>
        <v/>
      </c>
      <c r="U90" t="str">
        <f t="shared" si="72"/>
        <v/>
      </c>
      <c r="V90" t="str">
        <f t="shared" si="73"/>
        <v/>
      </c>
      <c r="W90" t="str">
        <f t="shared" si="74"/>
        <v/>
      </c>
      <c r="X90" t="str">
        <f t="shared" si="75"/>
        <v/>
      </c>
    </row>
    <row r="91" spans="12:24">
      <c r="L91" s="40" t="str">
        <f t="shared" si="66"/>
        <v/>
      </c>
      <c r="M91" s="24" t="str">
        <f t="shared" si="67"/>
        <v/>
      </c>
      <c r="P91" s="68" t="str">
        <f t="shared" si="68"/>
        <v/>
      </c>
      <c r="Q91" s="1" t="str">
        <f t="shared" si="69"/>
        <v>Unknown Character</v>
      </c>
      <c r="R91" t="str">
        <f t="shared" si="70"/>
        <v/>
      </c>
      <c r="S91" t="str">
        <f t="shared" si="65"/>
        <v/>
      </c>
      <c r="T91" t="str">
        <f t="shared" si="71"/>
        <v/>
      </c>
      <c r="U91" t="str">
        <f t="shared" si="72"/>
        <v/>
      </c>
      <c r="V91" t="str">
        <f t="shared" si="73"/>
        <v/>
      </c>
      <c r="W91" t="str">
        <f t="shared" si="74"/>
        <v/>
      </c>
      <c r="X91" t="str">
        <f t="shared" si="75"/>
        <v/>
      </c>
    </row>
    <row r="92" spans="12:24">
      <c r="L92" s="40" t="str">
        <f t="shared" si="66"/>
        <v/>
      </c>
      <c r="M92" s="24" t="str">
        <f t="shared" si="67"/>
        <v/>
      </c>
      <c r="P92" s="68" t="str">
        <f t="shared" si="68"/>
        <v/>
      </c>
      <c r="Q92" s="1" t="str">
        <f t="shared" si="69"/>
        <v>Unknown Character</v>
      </c>
      <c r="R92" t="str">
        <f t="shared" si="70"/>
        <v/>
      </c>
      <c r="S92" t="str">
        <f t="shared" si="65"/>
        <v/>
      </c>
      <c r="T92" t="str">
        <f t="shared" si="71"/>
        <v/>
      </c>
      <c r="U92" t="str">
        <f t="shared" si="72"/>
        <v/>
      </c>
      <c r="V92" t="str">
        <f t="shared" si="73"/>
        <v/>
      </c>
      <c r="W92" t="str">
        <f t="shared" si="74"/>
        <v/>
      </c>
      <c r="X92" t="str">
        <f t="shared" si="75"/>
        <v/>
      </c>
    </row>
    <row r="93" spans="12:24">
      <c r="L93" s="40" t="str">
        <f t="shared" si="66"/>
        <v/>
      </c>
      <c r="M93" s="24" t="str">
        <f t="shared" si="67"/>
        <v/>
      </c>
      <c r="P93" s="68" t="str">
        <f t="shared" si="68"/>
        <v/>
      </c>
      <c r="Q93" s="1" t="str">
        <f t="shared" si="69"/>
        <v>Unknown Character</v>
      </c>
      <c r="R93" t="str">
        <f t="shared" si="70"/>
        <v/>
      </c>
      <c r="S93" t="str">
        <f t="shared" si="65"/>
        <v/>
      </c>
      <c r="T93" t="str">
        <f t="shared" si="71"/>
        <v/>
      </c>
      <c r="U93" t="str">
        <f t="shared" si="72"/>
        <v/>
      </c>
      <c r="V93" t="str">
        <f t="shared" si="73"/>
        <v/>
      </c>
      <c r="W93" t="str">
        <f t="shared" si="74"/>
        <v/>
      </c>
      <c r="X93" t="str">
        <f t="shared" si="75"/>
        <v/>
      </c>
    </row>
    <row r="94" spans="12:24">
      <c r="L94" s="40" t="str">
        <f t="shared" si="66"/>
        <v/>
      </c>
      <c r="M94" s="24" t="str">
        <f t="shared" si="67"/>
        <v/>
      </c>
      <c r="P94" s="68" t="str">
        <f t="shared" si="68"/>
        <v/>
      </c>
      <c r="Q94" s="1" t="str">
        <f t="shared" si="69"/>
        <v>Unknown Character</v>
      </c>
      <c r="R94" t="str">
        <f t="shared" si="70"/>
        <v/>
      </c>
      <c r="S94" t="str">
        <f t="shared" si="65"/>
        <v/>
      </c>
      <c r="T94" t="str">
        <f t="shared" si="71"/>
        <v/>
      </c>
      <c r="U94" t="str">
        <f t="shared" si="72"/>
        <v/>
      </c>
      <c r="V94" t="str">
        <f t="shared" si="73"/>
        <v/>
      </c>
      <c r="W94" t="str">
        <f t="shared" si="74"/>
        <v/>
      </c>
      <c r="X94" t="str">
        <f t="shared" si="75"/>
        <v/>
      </c>
    </row>
    <row r="95" spans="12:24">
      <c r="L95" s="40" t="str">
        <f t="shared" si="66"/>
        <v/>
      </c>
      <c r="M95" s="24" t="str">
        <f t="shared" si="67"/>
        <v/>
      </c>
      <c r="P95" s="68" t="str">
        <f t="shared" si="68"/>
        <v/>
      </c>
      <c r="Q95" s="1" t="str">
        <f t="shared" si="69"/>
        <v>Unknown Character</v>
      </c>
      <c r="R95" t="str">
        <f t="shared" si="70"/>
        <v/>
      </c>
      <c r="S95" t="str">
        <f t="shared" si="65"/>
        <v/>
      </c>
      <c r="T95" t="str">
        <f t="shared" si="71"/>
        <v/>
      </c>
      <c r="U95" t="str">
        <f t="shared" si="72"/>
        <v/>
      </c>
      <c r="V95" t="str">
        <f t="shared" si="73"/>
        <v/>
      </c>
      <c r="W95" t="str">
        <f t="shared" si="74"/>
        <v/>
      </c>
      <c r="X95" t="str">
        <f t="shared" si="75"/>
        <v/>
      </c>
    </row>
    <row r="96" spans="12:24">
      <c r="L96" s="40" t="str">
        <f t="shared" si="66"/>
        <v/>
      </c>
      <c r="M96" s="24" t="str">
        <f t="shared" si="67"/>
        <v/>
      </c>
      <c r="P96" s="68" t="str">
        <f t="shared" si="68"/>
        <v/>
      </c>
      <c r="Q96" s="1" t="str">
        <f t="shared" si="69"/>
        <v>Unknown Character</v>
      </c>
      <c r="R96" t="str">
        <f t="shared" si="70"/>
        <v/>
      </c>
      <c r="S96" t="str">
        <f t="shared" si="65"/>
        <v/>
      </c>
      <c r="T96" t="str">
        <f t="shared" si="71"/>
        <v/>
      </c>
      <c r="U96" t="str">
        <f t="shared" si="72"/>
        <v/>
      </c>
      <c r="V96" t="str">
        <f t="shared" si="73"/>
        <v/>
      </c>
      <c r="W96" t="str">
        <f t="shared" si="74"/>
        <v/>
      </c>
      <c r="X96" t="str">
        <f t="shared" si="75"/>
        <v/>
      </c>
    </row>
    <row r="97" spans="12:24">
      <c r="L97" s="40" t="str">
        <f t="shared" si="66"/>
        <v/>
      </c>
      <c r="M97" s="24" t="str">
        <f t="shared" si="67"/>
        <v/>
      </c>
      <c r="P97" s="68" t="str">
        <f t="shared" si="68"/>
        <v/>
      </c>
      <c r="Q97" s="1" t="str">
        <f t="shared" si="69"/>
        <v>Unknown Character</v>
      </c>
      <c r="R97" t="str">
        <f t="shared" si="70"/>
        <v/>
      </c>
      <c r="S97" t="str">
        <f t="shared" si="65"/>
        <v/>
      </c>
      <c r="T97" t="str">
        <f t="shared" si="71"/>
        <v/>
      </c>
      <c r="U97" t="str">
        <f t="shared" si="72"/>
        <v/>
      </c>
      <c r="V97" t="str">
        <f t="shared" si="73"/>
        <v/>
      </c>
      <c r="W97" t="str">
        <f t="shared" si="74"/>
        <v/>
      </c>
      <c r="X97" t="str">
        <f t="shared" si="75"/>
        <v/>
      </c>
    </row>
    <row r="98" spans="12:24">
      <c r="L98" s="40" t="str">
        <f t="shared" si="66"/>
        <v/>
      </c>
      <c r="M98" s="24" t="str">
        <f t="shared" si="67"/>
        <v/>
      </c>
      <c r="P98" s="68" t="str">
        <f t="shared" si="68"/>
        <v/>
      </c>
      <c r="Q98" s="1" t="str">
        <f t="shared" si="69"/>
        <v>Unknown Character</v>
      </c>
      <c r="R98" t="str">
        <f t="shared" si="70"/>
        <v/>
      </c>
      <c r="S98" t="str">
        <f t="shared" si="65"/>
        <v/>
      </c>
      <c r="T98" t="str">
        <f t="shared" si="71"/>
        <v/>
      </c>
      <c r="U98" t="str">
        <f t="shared" si="72"/>
        <v/>
      </c>
      <c r="V98" t="str">
        <f t="shared" si="73"/>
        <v/>
      </c>
      <c r="W98" t="str">
        <f t="shared" si="74"/>
        <v/>
      </c>
      <c r="X98" t="str">
        <f t="shared" si="75"/>
        <v/>
      </c>
    </row>
    <row r="99" spans="12:24">
      <c r="L99" s="40" t="str">
        <f t="shared" si="66"/>
        <v/>
      </c>
      <c r="M99" s="24" t="str">
        <f t="shared" si="67"/>
        <v/>
      </c>
      <c r="P99" s="68" t="str">
        <f t="shared" si="68"/>
        <v/>
      </c>
      <c r="Q99" s="1" t="str">
        <f t="shared" si="69"/>
        <v>Unknown Character</v>
      </c>
      <c r="R99" t="str">
        <f t="shared" si="70"/>
        <v/>
      </c>
      <c r="S99" t="str">
        <f t="shared" si="65"/>
        <v/>
      </c>
      <c r="T99" t="str">
        <f t="shared" si="71"/>
        <v/>
      </c>
      <c r="U99" t="str">
        <f t="shared" si="72"/>
        <v/>
      </c>
      <c r="V99" t="str">
        <f t="shared" si="73"/>
        <v/>
      </c>
      <c r="W99" t="str">
        <f t="shared" si="74"/>
        <v/>
      </c>
      <c r="X99" t="str">
        <f t="shared" si="75"/>
        <v/>
      </c>
    </row>
    <row r="100" spans="12:24">
      <c r="L100" s="40" t="str">
        <f t="shared" si="66"/>
        <v/>
      </c>
      <c r="M100" s="24" t="str">
        <f t="shared" si="67"/>
        <v/>
      </c>
      <c r="P100" s="68" t="str">
        <f t="shared" si="68"/>
        <v/>
      </c>
      <c r="Q100" s="1" t="str">
        <f t="shared" si="69"/>
        <v>Unknown Character</v>
      </c>
      <c r="R100" t="str">
        <f t="shared" si="70"/>
        <v/>
      </c>
      <c r="S100" t="str">
        <f t="shared" si="65"/>
        <v/>
      </c>
      <c r="T100" t="str">
        <f t="shared" si="71"/>
        <v/>
      </c>
      <c r="U100" t="str">
        <f t="shared" si="72"/>
        <v/>
      </c>
      <c r="V100" t="str">
        <f t="shared" si="73"/>
        <v/>
      </c>
      <c r="W100" t="str">
        <f t="shared" si="74"/>
        <v/>
      </c>
      <c r="X100" t="str">
        <f t="shared" si="75"/>
        <v/>
      </c>
    </row>
    <row r="101" spans="12:24">
      <c r="L101" s="40" t="str">
        <f t="shared" si="66"/>
        <v/>
      </c>
      <c r="M101" s="24" t="str">
        <f t="shared" si="67"/>
        <v/>
      </c>
      <c r="P101" s="68" t="str">
        <f t="shared" si="68"/>
        <v/>
      </c>
      <c r="Q101" s="1" t="str">
        <f t="shared" si="69"/>
        <v>Unknown Character</v>
      </c>
      <c r="R101" t="str">
        <f t="shared" si="70"/>
        <v/>
      </c>
      <c r="S101" t="str">
        <f t="shared" si="65"/>
        <v/>
      </c>
      <c r="T101" t="str">
        <f t="shared" si="71"/>
        <v/>
      </c>
      <c r="U101" t="str">
        <f t="shared" si="72"/>
        <v/>
      </c>
      <c r="V101" t="str">
        <f t="shared" si="73"/>
        <v/>
      </c>
      <c r="W101" t="str">
        <f t="shared" si="74"/>
        <v/>
      </c>
      <c r="X101" t="str">
        <f t="shared" si="75"/>
        <v/>
      </c>
    </row>
    <row r="102" spans="12:24">
      <c r="L102" s="40" t="str">
        <f t="shared" si="66"/>
        <v/>
      </c>
      <c r="M102" s="24" t="str">
        <f t="shared" si="67"/>
        <v/>
      </c>
      <c r="P102" s="68" t="str">
        <f t="shared" si="68"/>
        <v/>
      </c>
      <c r="Q102" s="1" t="str">
        <f t="shared" si="69"/>
        <v>Unknown Character</v>
      </c>
      <c r="R102" t="str">
        <f t="shared" si="70"/>
        <v/>
      </c>
      <c r="S102" t="str">
        <f t="shared" si="65"/>
        <v/>
      </c>
      <c r="T102" t="str">
        <f t="shared" si="71"/>
        <v/>
      </c>
      <c r="U102" t="str">
        <f t="shared" si="72"/>
        <v/>
      </c>
      <c r="V102" t="str">
        <f t="shared" si="73"/>
        <v/>
      </c>
      <c r="W102" t="str">
        <f t="shared" si="74"/>
        <v/>
      </c>
      <c r="X102" t="str">
        <f t="shared" si="75"/>
        <v/>
      </c>
    </row>
    <row r="103" spans="12:24">
      <c r="L103" s="40" t="str">
        <f t="shared" si="66"/>
        <v/>
      </c>
      <c r="M103" s="24" t="str">
        <f t="shared" si="67"/>
        <v/>
      </c>
      <c r="P103" s="68" t="str">
        <f t="shared" si="68"/>
        <v/>
      </c>
      <c r="Q103" s="1" t="str">
        <f t="shared" si="69"/>
        <v>Unknown Character</v>
      </c>
      <c r="R103" t="str">
        <f t="shared" si="70"/>
        <v/>
      </c>
      <c r="S103" t="str">
        <f t="shared" si="65"/>
        <v/>
      </c>
      <c r="T103" t="str">
        <f t="shared" si="71"/>
        <v/>
      </c>
      <c r="U103" t="str">
        <f t="shared" si="72"/>
        <v/>
      </c>
      <c r="V103" t="str">
        <f t="shared" si="73"/>
        <v/>
      </c>
      <c r="W103" t="str">
        <f t="shared" si="74"/>
        <v/>
      </c>
      <c r="X103" t="str">
        <f t="shared" si="75"/>
        <v/>
      </c>
    </row>
    <row r="104" spans="12:24">
      <c r="L104" s="40" t="str">
        <f t="shared" si="66"/>
        <v/>
      </c>
      <c r="M104" s="24" t="str">
        <f t="shared" si="67"/>
        <v/>
      </c>
      <c r="P104" s="68" t="str">
        <f t="shared" si="68"/>
        <v/>
      </c>
      <c r="Q104" s="1" t="str">
        <f t="shared" si="69"/>
        <v>Unknown Character</v>
      </c>
      <c r="R104" t="str">
        <f t="shared" si="70"/>
        <v/>
      </c>
      <c r="S104" t="str">
        <f t="shared" si="65"/>
        <v/>
      </c>
      <c r="T104" t="str">
        <f t="shared" si="71"/>
        <v/>
      </c>
      <c r="U104" t="str">
        <f t="shared" si="72"/>
        <v/>
      </c>
      <c r="V104" t="str">
        <f t="shared" si="73"/>
        <v/>
      </c>
      <c r="W104" t="str">
        <f t="shared" si="74"/>
        <v/>
      </c>
      <c r="X104" t="str">
        <f t="shared" si="75"/>
        <v/>
      </c>
    </row>
    <row r="105" spans="12:24">
      <c r="L105" s="40" t="str">
        <f t="shared" si="66"/>
        <v/>
      </c>
      <c r="M105" s="24" t="str">
        <f t="shared" si="67"/>
        <v/>
      </c>
      <c r="P105" s="68" t="str">
        <f t="shared" si="68"/>
        <v/>
      </c>
      <c r="Q105" s="1" t="str">
        <f t="shared" si="69"/>
        <v>Unknown Character</v>
      </c>
      <c r="R105" t="str">
        <f t="shared" si="70"/>
        <v/>
      </c>
      <c r="S105" t="str">
        <f t="shared" si="65"/>
        <v/>
      </c>
      <c r="T105" t="str">
        <f t="shared" si="71"/>
        <v/>
      </c>
      <c r="U105" t="str">
        <f t="shared" si="72"/>
        <v/>
      </c>
      <c r="V105" t="str">
        <f t="shared" si="73"/>
        <v/>
      </c>
      <c r="W105" t="str">
        <f t="shared" si="74"/>
        <v/>
      </c>
      <c r="X105" t="str">
        <f t="shared" si="75"/>
        <v/>
      </c>
    </row>
    <row r="106" spans="12:24">
      <c r="L106" s="40" t="str">
        <f t="shared" si="66"/>
        <v/>
      </c>
      <c r="M106" s="24" t="str">
        <f t="shared" si="67"/>
        <v/>
      </c>
      <c r="P106" s="68" t="str">
        <f t="shared" si="68"/>
        <v/>
      </c>
      <c r="Q106" s="1" t="str">
        <f t="shared" si="69"/>
        <v>Unknown Character</v>
      </c>
      <c r="R106" t="str">
        <f t="shared" si="70"/>
        <v/>
      </c>
      <c r="S106" t="str">
        <f t="shared" si="65"/>
        <v/>
      </c>
      <c r="T106" t="str">
        <f t="shared" si="71"/>
        <v/>
      </c>
      <c r="U106" t="str">
        <f t="shared" si="72"/>
        <v/>
      </c>
      <c r="V106" t="str">
        <f t="shared" si="73"/>
        <v/>
      </c>
      <c r="W106" t="str">
        <f t="shared" si="74"/>
        <v/>
      </c>
      <c r="X106" t="str">
        <f t="shared" si="75"/>
        <v/>
      </c>
    </row>
    <row r="107" spans="12:24">
      <c r="L107" s="40" t="str">
        <f t="shared" si="66"/>
        <v/>
      </c>
      <c r="M107" s="24" t="str">
        <f t="shared" si="67"/>
        <v/>
      </c>
      <c r="P107" s="68" t="str">
        <f t="shared" si="68"/>
        <v/>
      </c>
      <c r="Q107" s="1" t="str">
        <f t="shared" si="69"/>
        <v>Unknown Character</v>
      </c>
      <c r="R107" t="str">
        <f t="shared" si="70"/>
        <v/>
      </c>
      <c r="S107" t="str">
        <f t="shared" si="65"/>
        <v/>
      </c>
      <c r="T107" t="str">
        <f t="shared" si="71"/>
        <v/>
      </c>
      <c r="U107" t="str">
        <f t="shared" si="72"/>
        <v/>
      </c>
      <c r="V107" t="str">
        <f t="shared" si="73"/>
        <v/>
      </c>
      <c r="W107" t="str">
        <f t="shared" si="74"/>
        <v/>
      </c>
      <c r="X107" t="str">
        <f t="shared" si="75"/>
        <v/>
      </c>
    </row>
    <row r="108" spans="12:24">
      <c r="L108" s="40" t="str">
        <f t="shared" si="66"/>
        <v/>
      </c>
      <c r="M108" s="24" t="str">
        <f t="shared" si="67"/>
        <v/>
      </c>
      <c r="P108" s="68" t="str">
        <f t="shared" si="68"/>
        <v/>
      </c>
      <c r="Q108" s="1" t="str">
        <f t="shared" si="69"/>
        <v>Unknown Character</v>
      </c>
      <c r="R108" t="str">
        <f t="shared" si="70"/>
        <v/>
      </c>
      <c r="S108" t="str">
        <f t="shared" si="65"/>
        <v/>
      </c>
      <c r="T108" t="str">
        <f t="shared" si="71"/>
        <v/>
      </c>
      <c r="U108" t="str">
        <f t="shared" si="72"/>
        <v/>
      </c>
      <c r="V108" t="str">
        <f t="shared" si="73"/>
        <v/>
      </c>
      <c r="W108" t="str">
        <f t="shared" si="74"/>
        <v/>
      </c>
      <c r="X108" t="str">
        <f t="shared" si="75"/>
        <v/>
      </c>
    </row>
    <row r="109" spans="12:24">
      <c r="L109" s="40" t="str">
        <f t="shared" si="66"/>
        <v/>
      </c>
      <c r="M109" s="24" t="str">
        <f t="shared" si="67"/>
        <v/>
      </c>
      <c r="P109" s="68" t="str">
        <f t="shared" si="68"/>
        <v/>
      </c>
      <c r="Q109" s="1" t="str">
        <f t="shared" si="69"/>
        <v>Unknown Character</v>
      </c>
      <c r="R109" t="str">
        <f t="shared" si="70"/>
        <v/>
      </c>
      <c r="S109" t="str">
        <f t="shared" si="65"/>
        <v/>
      </c>
      <c r="T109" t="str">
        <f t="shared" si="71"/>
        <v/>
      </c>
      <c r="U109" t="str">
        <f t="shared" si="72"/>
        <v/>
      </c>
      <c r="V109" t="str">
        <f t="shared" si="73"/>
        <v/>
      </c>
      <c r="W109" t="str">
        <f t="shared" si="74"/>
        <v/>
      </c>
      <c r="X109" t="str">
        <f t="shared" si="75"/>
        <v/>
      </c>
    </row>
    <row r="110" spans="12:24">
      <c r="L110" s="40" t="str">
        <f t="shared" si="66"/>
        <v/>
      </c>
      <c r="M110" s="24" t="str">
        <f t="shared" si="67"/>
        <v/>
      </c>
      <c r="P110" s="68" t="str">
        <f t="shared" si="68"/>
        <v/>
      </c>
      <c r="Q110" s="1" t="str">
        <f t="shared" si="69"/>
        <v>Unknown Character</v>
      </c>
      <c r="R110" t="str">
        <f t="shared" si="70"/>
        <v/>
      </c>
      <c r="S110" t="str">
        <f t="shared" si="65"/>
        <v/>
      </c>
      <c r="T110" t="str">
        <f t="shared" si="71"/>
        <v/>
      </c>
      <c r="U110" t="str">
        <f t="shared" si="72"/>
        <v/>
      </c>
      <c r="V110" t="str">
        <f t="shared" si="73"/>
        <v/>
      </c>
      <c r="W110" t="str">
        <f t="shared" si="74"/>
        <v/>
      </c>
      <c r="X110" t="str">
        <f t="shared" si="75"/>
        <v/>
      </c>
    </row>
    <row r="111" spans="12:24">
      <c r="L111" s="40" t="str">
        <f t="shared" si="66"/>
        <v/>
      </c>
      <c r="M111" s="24" t="str">
        <f t="shared" si="67"/>
        <v/>
      </c>
      <c r="P111" s="68" t="str">
        <f t="shared" si="68"/>
        <v/>
      </c>
      <c r="Q111" s="1" t="str">
        <f t="shared" si="69"/>
        <v>Unknown Character</v>
      </c>
      <c r="R111" t="str">
        <f t="shared" si="70"/>
        <v/>
      </c>
      <c r="S111" t="str">
        <f t="shared" si="65"/>
        <v/>
      </c>
      <c r="T111" t="str">
        <f t="shared" si="71"/>
        <v/>
      </c>
      <c r="U111" t="str">
        <f t="shared" si="72"/>
        <v/>
      </c>
      <c r="V111" t="str">
        <f t="shared" si="73"/>
        <v/>
      </c>
      <c r="W111" t="str">
        <f t="shared" si="74"/>
        <v/>
      </c>
      <c r="X111" t="str">
        <f t="shared" si="75"/>
        <v/>
      </c>
    </row>
    <row r="112" spans="12:24">
      <c r="L112" s="40" t="str">
        <f t="shared" si="66"/>
        <v/>
      </c>
      <c r="M112" s="24" t="str">
        <f t="shared" si="67"/>
        <v/>
      </c>
      <c r="P112" s="68" t="str">
        <f t="shared" si="68"/>
        <v/>
      </c>
      <c r="Q112" s="1" t="str">
        <f t="shared" si="69"/>
        <v>Unknown Character</v>
      </c>
      <c r="R112" t="str">
        <f t="shared" si="70"/>
        <v/>
      </c>
      <c r="S112" t="str">
        <f t="shared" si="65"/>
        <v/>
      </c>
      <c r="T112" t="str">
        <f t="shared" si="71"/>
        <v/>
      </c>
      <c r="U112" t="str">
        <f t="shared" si="72"/>
        <v/>
      </c>
      <c r="V112" t="str">
        <f t="shared" si="73"/>
        <v/>
      </c>
      <c r="W112" t="str">
        <f t="shared" si="74"/>
        <v/>
      </c>
      <c r="X112" t="str">
        <f t="shared" si="75"/>
        <v/>
      </c>
    </row>
    <row r="113" spans="12:24">
      <c r="L113" s="40" t="str">
        <f t="shared" si="66"/>
        <v/>
      </c>
      <c r="M113" s="24" t="str">
        <f t="shared" si="67"/>
        <v/>
      </c>
      <c r="P113" s="68" t="str">
        <f t="shared" si="68"/>
        <v/>
      </c>
      <c r="Q113" s="1" t="str">
        <f t="shared" si="69"/>
        <v>Unknown Character</v>
      </c>
      <c r="R113" t="str">
        <f t="shared" si="70"/>
        <v/>
      </c>
      <c r="S113" t="str">
        <f t="shared" si="65"/>
        <v/>
      </c>
      <c r="T113" t="str">
        <f t="shared" si="71"/>
        <v/>
      </c>
      <c r="U113" t="str">
        <f t="shared" si="72"/>
        <v/>
      </c>
      <c r="V113" t="str">
        <f t="shared" si="73"/>
        <v/>
      </c>
      <c r="W113" t="str">
        <f t="shared" si="74"/>
        <v/>
      </c>
      <c r="X113" t="str">
        <f t="shared" si="75"/>
        <v/>
      </c>
    </row>
    <row r="114" spans="12:24">
      <c r="L114" s="40" t="str">
        <f t="shared" si="66"/>
        <v/>
      </c>
      <c r="M114" s="24" t="str">
        <f t="shared" si="67"/>
        <v/>
      </c>
      <c r="P114" s="68" t="str">
        <f t="shared" si="68"/>
        <v/>
      </c>
      <c r="Q114" s="1" t="str">
        <f t="shared" si="69"/>
        <v>Unknown Character</v>
      </c>
      <c r="R114" t="str">
        <f t="shared" si="70"/>
        <v/>
      </c>
      <c r="S114" t="str">
        <f t="shared" si="65"/>
        <v/>
      </c>
      <c r="T114" t="str">
        <f t="shared" si="71"/>
        <v/>
      </c>
      <c r="U114" t="str">
        <f t="shared" si="72"/>
        <v/>
      </c>
      <c r="V114" t="str">
        <f t="shared" si="73"/>
        <v/>
      </c>
      <c r="W114" t="str">
        <f t="shared" si="74"/>
        <v/>
      </c>
      <c r="X114" t="str">
        <f t="shared" si="75"/>
        <v/>
      </c>
    </row>
    <row r="115" spans="12:24">
      <c r="L115" s="40" t="str">
        <f t="shared" si="66"/>
        <v/>
      </c>
      <c r="M115" s="24" t="str">
        <f t="shared" si="67"/>
        <v/>
      </c>
      <c r="P115" s="68" t="str">
        <f t="shared" si="68"/>
        <v/>
      </c>
      <c r="Q115" s="1" t="str">
        <f t="shared" si="69"/>
        <v>Unknown Character</v>
      </c>
      <c r="R115" t="str">
        <f t="shared" si="70"/>
        <v/>
      </c>
      <c r="S115" t="str">
        <f t="shared" si="65"/>
        <v/>
      </c>
      <c r="T115" t="str">
        <f t="shared" si="71"/>
        <v/>
      </c>
      <c r="U115" t="str">
        <f t="shared" si="72"/>
        <v/>
      </c>
      <c r="V115" t="str">
        <f t="shared" si="73"/>
        <v/>
      </c>
      <c r="W115" t="str">
        <f t="shared" si="74"/>
        <v/>
      </c>
      <c r="X115" t="str">
        <f t="shared" si="75"/>
        <v/>
      </c>
    </row>
    <row r="116" spans="12:24">
      <c r="L116" s="40" t="str">
        <f t="shared" si="66"/>
        <v/>
      </c>
      <c r="M116" s="24" t="str">
        <f t="shared" si="67"/>
        <v/>
      </c>
      <c r="P116" s="68" t="str">
        <f t="shared" si="68"/>
        <v/>
      </c>
      <c r="Q116" s="1" t="str">
        <f t="shared" si="69"/>
        <v>Unknown Character</v>
      </c>
      <c r="R116" t="str">
        <f t="shared" si="70"/>
        <v/>
      </c>
      <c r="S116" t="str">
        <f t="shared" si="65"/>
        <v/>
      </c>
      <c r="T116" t="str">
        <f t="shared" si="71"/>
        <v/>
      </c>
      <c r="U116" t="str">
        <f t="shared" si="72"/>
        <v/>
      </c>
      <c r="V116" t="str">
        <f t="shared" si="73"/>
        <v/>
      </c>
      <c r="W116" t="str">
        <f t="shared" si="74"/>
        <v/>
      </c>
      <c r="X116" t="str">
        <f t="shared" si="75"/>
        <v/>
      </c>
    </row>
    <row r="117" spans="12:24">
      <c r="L117" s="40" t="str">
        <f t="shared" si="66"/>
        <v/>
      </c>
      <c r="M117" s="24" t="str">
        <f t="shared" si="67"/>
        <v/>
      </c>
      <c r="P117" s="68" t="str">
        <f t="shared" si="68"/>
        <v/>
      </c>
      <c r="Q117" s="1" t="str">
        <f t="shared" si="69"/>
        <v>Unknown Character</v>
      </c>
      <c r="R117" t="str">
        <f t="shared" si="70"/>
        <v/>
      </c>
      <c r="S117" t="str">
        <f t="shared" si="65"/>
        <v/>
      </c>
      <c r="T117" t="str">
        <f t="shared" si="71"/>
        <v/>
      </c>
      <c r="U117" t="str">
        <f t="shared" si="72"/>
        <v/>
      </c>
      <c r="V117" t="str">
        <f t="shared" si="73"/>
        <v/>
      </c>
      <c r="W117" t="str">
        <f t="shared" si="74"/>
        <v/>
      </c>
      <c r="X117" t="str">
        <f t="shared" si="75"/>
        <v/>
      </c>
    </row>
    <row r="118" spans="12:24">
      <c r="L118" s="40" t="str">
        <f t="shared" si="66"/>
        <v/>
      </c>
      <c r="M118" s="24" t="str">
        <f t="shared" si="67"/>
        <v/>
      </c>
      <c r="P118" s="68" t="str">
        <f t="shared" si="68"/>
        <v/>
      </c>
      <c r="Q118" s="1" t="str">
        <f t="shared" si="69"/>
        <v>Unknown Character</v>
      </c>
      <c r="R118" t="str">
        <f t="shared" si="70"/>
        <v/>
      </c>
      <c r="S118" t="str">
        <f t="shared" si="65"/>
        <v/>
      </c>
      <c r="T118" t="str">
        <f t="shared" si="71"/>
        <v/>
      </c>
      <c r="U118" t="str">
        <f t="shared" si="72"/>
        <v/>
      </c>
      <c r="V118" t="str">
        <f t="shared" si="73"/>
        <v/>
      </c>
      <c r="W118" t="str">
        <f t="shared" si="74"/>
        <v/>
      </c>
      <c r="X118" t="str">
        <f t="shared" si="75"/>
        <v/>
      </c>
    </row>
    <row r="119" spans="12:24">
      <c r="L119" s="40" t="str">
        <f t="shared" si="66"/>
        <v/>
      </c>
      <c r="M119" s="24" t="str">
        <f t="shared" si="67"/>
        <v/>
      </c>
      <c r="P119" s="68" t="str">
        <f t="shared" si="68"/>
        <v/>
      </c>
      <c r="Q119" s="1" t="str">
        <f t="shared" si="69"/>
        <v>Unknown Character</v>
      </c>
      <c r="R119" t="str">
        <f t="shared" si="70"/>
        <v/>
      </c>
      <c r="S119" t="str">
        <f t="shared" si="65"/>
        <v/>
      </c>
      <c r="T119" t="str">
        <f t="shared" si="71"/>
        <v/>
      </c>
      <c r="U119" t="str">
        <f t="shared" si="72"/>
        <v/>
      </c>
      <c r="V119" t="str">
        <f t="shared" si="73"/>
        <v/>
      </c>
      <c r="W119" t="str">
        <f t="shared" si="74"/>
        <v/>
      </c>
      <c r="X119" t="str">
        <f t="shared" si="75"/>
        <v/>
      </c>
    </row>
    <row r="120" spans="12:24">
      <c r="L120" s="40" t="str">
        <f t="shared" si="66"/>
        <v/>
      </c>
      <c r="M120" s="24" t="str">
        <f t="shared" si="67"/>
        <v/>
      </c>
      <c r="P120" s="68" t="str">
        <f t="shared" si="68"/>
        <v/>
      </c>
      <c r="Q120" s="1" t="str">
        <f t="shared" si="69"/>
        <v>Unknown Character</v>
      </c>
      <c r="R120" t="str">
        <f t="shared" si="70"/>
        <v/>
      </c>
      <c r="S120" t="str">
        <f t="shared" si="65"/>
        <v/>
      </c>
      <c r="T120" t="str">
        <f t="shared" si="71"/>
        <v/>
      </c>
      <c r="U120" t="str">
        <f t="shared" si="72"/>
        <v/>
      </c>
      <c r="V120" t="str">
        <f t="shared" si="73"/>
        <v/>
      </c>
      <c r="W120" t="str">
        <f t="shared" si="74"/>
        <v/>
      </c>
      <c r="X120" t="str">
        <f t="shared" si="75"/>
        <v/>
      </c>
    </row>
    <row r="121" spans="12:24">
      <c r="L121" s="40" t="str">
        <f t="shared" si="66"/>
        <v/>
      </c>
      <c r="M121" s="24" t="str">
        <f t="shared" si="67"/>
        <v/>
      </c>
      <c r="P121" s="68" t="str">
        <f t="shared" si="68"/>
        <v/>
      </c>
      <c r="Q121" s="1" t="str">
        <f t="shared" si="69"/>
        <v>Unknown Character</v>
      </c>
      <c r="R121" t="str">
        <f t="shared" si="70"/>
        <v/>
      </c>
      <c r="S121" t="str">
        <f t="shared" si="65"/>
        <v/>
      </c>
      <c r="T121" t="str">
        <f t="shared" si="71"/>
        <v/>
      </c>
      <c r="U121" t="str">
        <f t="shared" si="72"/>
        <v/>
      </c>
      <c r="V121" t="str">
        <f t="shared" si="73"/>
        <v/>
      </c>
      <c r="W121" t="str">
        <f t="shared" si="74"/>
        <v/>
      </c>
      <c r="X121" t="str">
        <f t="shared" si="75"/>
        <v/>
      </c>
    </row>
    <row r="122" spans="12:24">
      <c r="L122" s="40" t="str">
        <f t="shared" si="66"/>
        <v/>
      </c>
      <c r="M122" s="24" t="str">
        <f t="shared" si="67"/>
        <v/>
      </c>
      <c r="P122" s="68" t="str">
        <f t="shared" si="68"/>
        <v/>
      </c>
      <c r="Q122" s="1" t="str">
        <f t="shared" si="69"/>
        <v>Unknown Character</v>
      </c>
      <c r="R122" t="str">
        <f t="shared" si="70"/>
        <v/>
      </c>
      <c r="S122" t="str">
        <f t="shared" si="65"/>
        <v/>
      </c>
      <c r="T122" t="str">
        <f t="shared" si="71"/>
        <v/>
      </c>
      <c r="U122" t="str">
        <f t="shared" si="72"/>
        <v/>
      </c>
      <c r="V122" t="str">
        <f t="shared" si="73"/>
        <v/>
      </c>
      <c r="W122" t="str">
        <f t="shared" si="74"/>
        <v/>
      </c>
      <c r="X122" t="str">
        <f t="shared" si="75"/>
        <v/>
      </c>
    </row>
    <row r="123" spans="12:24">
      <c r="L123" s="40" t="str">
        <f t="shared" si="66"/>
        <v/>
      </c>
      <c r="M123" s="24" t="str">
        <f t="shared" si="67"/>
        <v/>
      </c>
      <c r="P123" s="68" t="str">
        <f t="shared" si="68"/>
        <v/>
      </c>
      <c r="Q123" s="1" t="str">
        <f t="shared" si="69"/>
        <v>Unknown Character</v>
      </c>
      <c r="R123" t="str">
        <f t="shared" si="70"/>
        <v/>
      </c>
      <c r="S123" t="str">
        <f t="shared" si="65"/>
        <v/>
      </c>
      <c r="T123" t="str">
        <f t="shared" si="71"/>
        <v/>
      </c>
      <c r="U123" t="str">
        <f t="shared" si="72"/>
        <v/>
      </c>
      <c r="V123" t="str">
        <f t="shared" si="73"/>
        <v/>
      </c>
      <c r="W123" t="str">
        <f t="shared" si="74"/>
        <v/>
      </c>
      <c r="X123" t="str">
        <f t="shared" si="75"/>
        <v/>
      </c>
    </row>
    <row r="124" spans="12:24">
      <c r="L124" s="40" t="str">
        <f t="shared" si="66"/>
        <v/>
      </c>
      <c r="M124" s="24" t="str">
        <f t="shared" si="67"/>
        <v/>
      </c>
      <c r="P124" s="68" t="str">
        <f t="shared" si="68"/>
        <v/>
      </c>
      <c r="Q124" s="1" t="str">
        <f t="shared" si="69"/>
        <v>Unknown Character</v>
      </c>
      <c r="R124" t="str">
        <f t="shared" si="70"/>
        <v/>
      </c>
      <c r="S124" t="str">
        <f t="shared" si="65"/>
        <v/>
      </c>
      <c r="T124" t="str">
        <f t="shared" si="71"/>
        <v/>
      </c>
      <c r="U124" t="str">
        <f t="shared" si="72"/>
        <v/>
      </c>
      <c r="V124" t="str">
        <f t="shared" si="73"/>
        <v/>
      </c>
      <c r="W124" t="str">
        <f t="shared" si="74"/>
        <v/>
      </c>
      <c r="X124" t="str">
        <f t="shared" si="75"/>
        <v/>
      </c>
    </row>
    <row r="125" spans="12:24">
      <c r="L125" s="40" t="str">
        <f t="shared" si="66"/>
        <v/>
      </c>
      <c r="M125" s="24" t="str">
        <f t="shared" si="67"/>
        <v/>
      </c>
      <c r="P125" s="68" t="str">
        <f t="shared" si="68"/>
        <v/>
      </c>
      <c r="Q125" s="1" t="str">
        <f t="shared" si="69"/>
        <v>Unknown Character</v>
      </c>
      <c r="R125" t="str">
        <f t="shared" si="70"/>
        <v/>
      </c>
      <c r="S125" t="str">
        <f t="shared" si="65"/>
        <v/>
      </c>
      <c r="T125" t="str">
        <f t="shared" si="71"/>
        <v/>
      </c>
      <c r="U125" t="str">
        <f t="shared" si="72"/>
        <v/>
      </c>
      <c r="V125" t="str">
        <f t="shared" si="73"/>
        <v/>
      </c>
      <c r="W125" t="str">
        <f t="shared" si="74"/>
        <v/>
      </c>
      <c r="X125" t="str">
        <f t="shared" si="75"/>
        <v/>
      </c>
    </row>
    <row r="126" spans="12:24">
      <c r="L126" s="40" t="str">
        <f t="shared" si="66"/>
        <v/>
      </c>
      <c r="M126" s="24" t="str">
        <f t="shared" si="67"/>
        <v/>
      </c>
      <c r="P126" s="68" t="str">
        <f t="shared" si="68"/>
        <v/>
      </c>
      <c r="Q126" s="1" t="str">
        <f t="shared" si="69"/>
        <v>Unknown Character</v>
      </c>
      <c r="R126" t="str">
        <f t="shared" si="70"/>
        <v/>
      </c>
      <c r="S126" t="str">
        <f t="shared" si="65"/>
        <v/>
      </c>
      <c r="T126" t="str">
        <f t="shared" si="71"/>
        <v/>
      </c>
      <c r="U126" t="str">
        <f t="shared" si="72"/>
        <v/>
      </c>
      <c r="V126" t="str">
        <f t="shared" si="73"/>
        <v/>
      </c>
      <c r="W126" t="str">
        <f t="shared" si="74"/>
        <v/>
      </c>
      <c r="X126" t="str">
        <f t="shared" si="75"/>
        <v/>
      </c>
    </row>
    <row r="127" spans="12:24">
      <c r="L127" s="40" t="str">
        <f t="shared" si="66"/>
        <v/>
      </c>
      <c r="M127" s="24" t="str">
        <f t="shared" si="67"/>
        <v/>
      </c>
      <c r="P127" s="68" t="str">
        <f t="shared" si="68"/>
        <v/>
      </c>
      <c r="Q127" s="1" t="str">
        <f t="shared" si="69"/>
        <v>Unknown Character</v>
      </c>
      <c r="R127" t="str">
        <f t="shared" si="70"/>
        <v/>
      </c>
      <c r="S127" t="str">
        <f t="shared" si="65"/>
        <v/>
      </c>
      <c r="T127" t="str">
        <f t="shared" si="71"/>
        <v/>
      </c>
      <c r="U127" t="str">
        <f t="shared" si="72"/>
        <v/>
      </c>
      <c r="V127" t="str">
        <f t="shared" si="73"/>
        <v/>
      </c>
      <c r="W127" t="str">
        <f t="shared" si="74"/>
        <v/>
      </c>
      <c r="X127" t="str">
        <f t="shared" si="75"/>
        <v/>
      </c>
    </row>
    <row r="128" spans="12:24">
      <c r="L128" s="40" t="str">
        <f t="shared" si="66"/>
        <v/>
      </c>
      <c r="M128" s="24" t="str">
        <f t="shared" si="67"/>
        <v/>
      </c>
      <c r="P128" s="68" t="str">
        <f t="shared" si="68"/>
        <v/>
      </c>
      <c r="Q128" s="1" t="str">
        <f t="shared" si="69"/>
        <v>Unknown Character</v>
      </c>
      <c r="R128" t="str">
        <f t="shared" si="70"/>
        <v/>
      </c>
      <c r="S128" t="str">
        <f t="shared" si="65"/>
        <v/>
      </c>
      <c r="T128" t="str">
        <f t="shared" si="71"/>
        <v/>
      </c>
      <c r="U128" t="str">
        <f t="shared" si="72"/>
        <v/>
      </c>
      <c r="V128" t="str">
        <f t="shared" si="73"/>
        <v/>
      </c>
      <c r="W128" t="str">
        <f t="shared" si="74"/>
        <v/>
      </c>
      <c r="X128" t="str">
        <f t="shared" si="75"/>
        <v/>
      </c>
    </row>
    <row r="129" spans="12:24">
      <c r="L129" s="40" t="str">
        <f t="shared" si="66"/>
        <v/>
      </c>
      <c r="M129" s="24" t="str">
        <f t="shared" si="67"/>
        <v/>
      </c>
      <c r="P129" s="68" t="str">
        <f t="shared" si="68"/>
        <v/>
      </c>
      <c r="Q129" s="1" t="str">
        <f t="shared" si="69"/>
        <v>Unknown Character</v>
      </c>
      <c r="R129" t="str">
        <f t="shared" si="70"/>
        <v/>
      </c>
      <c r="S129" t="str">
        <f t="shared" si="65"/>
        <v/>
      </c>
      <c r="T129" t="str">
        <f t="shared" si="71"/>
        <v/>
      </c>
      <c r="U129" t="str">
        <f t="shared" si="72"/>
        <v/>
      </c>
      <c r="V129" t="str">
        <f t="shared" si="73"/>
        <v/>
      </c>
      <c r="W129" t="str">
        <f t="shared" si="74"/>
        <v/>
      </c>
      <c r="X129" t="str">
        <f t="shared" si="75"/>
        <v/>
      </c>
    </row>
    <row r="130" spans="12:24">
      <c r="L130" s="40" t="str">
        <f t="shared" si="66"/>
        <v/>
      </c>
      <c r="M130" s="24" t="str">
        <f t="shared" si="67"/>
        <v/>
      </c>
      <c r="P130" s="68" t="str">
        <f t="shared" si="68"/>
        <v/>
      </c>
      <c r="Q130" s="1" t="str">
        <f t="shared" si="69"/>
        <v>Unknown Character</v>
      </c>
      <c r="R130" t="str">
        <f t="shared" si="70"/>
        <v/>
      </c>
      <c r="S130" t="str">
        <f t="shared" si="65"/>
        <v/>
      </c>
      <c r="T130" t="str">
        <f t="shared" si="71"/>
        <v/>
      </c>
      <c r="U130" t="str">
        <f t="shared" si="72"/>
        <v/>
      </c>
      <c r="V130" t="str">
        <f t="shared" si="73"/>
        <v/>
      </c>
      <c r="W130" t="str">
        <f t="shared" si="74"/>
        <v/>
      </c>
      <c r="X130" t="str">
        <f t="shared" si="75"/>
        <v/>
      </c>
    </row>
    <row r="131" spans="12:24">
      <c r="L131" s="40" t="str">
        <f t="shared" si="66"/>
        <v/>
      </c>
      <c r="M131" s="24" t="str">
        <f t="shared" si="67"/>
        <v/>
      </c>
      <c r="P131" s="68" t="str">
        <f t="shared" si="68"/>
        <v/>
      </c>
      <c r="Q131" s="1" t="str">
        <f t="shared" si="69"/>
        <v>Unknown Character</v>
      </c>
      <c r="R131" t="str">
        <f t="shared" si="70"/>
        <v/>
      </c>
      <c r="S131" t="str">
        <f t="shared" si="65"/>
        <v/>
      </c>
      <c r="T131" t="str">
        <f t="shared" si="71"/>
        <v/>
      </c>
      <c r="U131" t="str">
        <f t="shared" si="72"/>
        <v/>
      </c>
      <c r="V131" t="str">
        <f t="shared" si="73"/>
        <v/>
      </c>
      <c r="W131" t="str">
        <f t="shared" si="74"/>
        <v/>
      </c>
      <c r="X131" t="str">
        <f t="shared" si="75"/>
        <v/>
      </c>
    </row>
    <row r="132" spans="12:24">
      <c r="L132" s="40" t="str">
        <f t="shared" si="66"/>
        <v/>
      </c>
      <c r="M132" s="24" t="str">
        <f t="shared" si="67"/>
        <v/>
      </c>
      <c r="P132" s="68" t="str">
        <f t="shared" si="68"/>
        <v/>
      </c>
      <c r="Q132" s="1" t="str">
        <f t="shared" si="69"/>
        <v>Unknown Character</v>
      </c>
      <c r="R132" t="str">
        <f t="shared" si="70"/>
        <v/>
      </c>
      <c r="S132" t="str">
        <f t="shared" si="65"/>
        <v/>
      </c>
      <c r="T132" t="str">
        <f t="shared" si="71"/>
        <v/>
      </c>
      <c r="U132" t="str">
        <f t="shared" si="72"/>
        <v/>
      </c>
      <c r="V132" t="str">
        <f t="shared" si="73"/>
        <v/>
      </c>
      <c r="W132" t="str">
        <f t="shared" si="74"/>
        <v/>
      </c>
      <c r="X132" t="str">
        <f t="shared" si="75"/>
        <v/>
      </c>
    </row>
    <row r="133" spans="12:24">
      <c r="L133" s="40" t="str">
        <f t="shared" si="66"/>
        <v/>
      </c>
      <c r="M133" s="24" t="str">
        <f t="shared" si="67"/>
        <v/>
      </c>
      <c r="P133" s="68" t="str">
        <f t="shared" si="68"/>
        <v/>
      </c>
      <c r="Q133" s="1" t="str">
        <f t="shared" si="69"/>
        <v>Unknown Character</v>
      </c>
      <c r="R133" t="str">
        <f t="shared" si="70"/>
        <v/>
      </c>
      <c r="S133" t="str">
        <f t="shared" si="65"/>
        <v/>
      </c>
      <c r="T133" t="str">
        <f t="shared" si="71"/>
        <v/>
      </c>
      <c r="U133" t="str">
        <f t="shared" si="72"/>
        <v/>
      </c>
      <c r="V133" t="str">
        <f t="shared" si="73"/>
        <v/>
      </c>
      <c r="W133" t="str">
        <f t="shared" si="74"/>
        <v/>
      </c>
      <c r="X133" t="str">
        <f t="shared" si="75"/>
        <v/>
      </c>
    </row>
    <row r="134" spans="12:24">
      <c r="L134" s="40" t="str">
        <f t="shared" si="66"/>
        <v/>
      </c>
      <c r="M134" s="24" t="str">
        <f t="shared" si="67"/>
        <v/>
      </c>
      <c r="P134" s="68" t="str">
        <f t="shared" si="68"/>
        <v/>
      </c>
      <c r="Q134" s="1" t="str">
        <f t="shared" si="69"/>
        <v>Unknown Character</v>
      </c>
      <c r="R134" t="str">
        <f t="shared" si="70"/>
        <v/>
      </c>
      <c r="S134" t="str">
        <f t="shared" si="65"/>
        <v/>
      </c>
      <c r="T134" t="str">
        <f t="shared" si="71"/>
        <v/>
      </c>
      <c r="U134" t="str">
        <f t="shared" si="72"/>
        <v/>
      </c>
      <c r="V134" t="str">
        <f t="shared" si="73"/>
        <v/>
      </c>
      <c r="W134" t="str">
        <f t="shared" si="74"/>
        <v/>
      </c>
      <c r="X134" t="str">
        <f t="shared" si="75"/>
        <v/>
      </c>
    </row>
    <row r="135" spans="12:24">
      <c r="L135" s="40" t="str">
        <f t="shared" si="66"/>
        <v/>
      </c>
      <c r="M135" s="24" t="str">
        <f t="shared" si="67"/>
        <v/>
      </c>
      <c r="P135" s="68" t="str">
        <f t="shared" si="68"/>
        <v/>
      </c>
      <c r="Q135" s="1" t="str">
        <f t="shared" si="69"/>
        <v>Unknown Character</v>
      </c>
      <c r="R135" t="str">
        <f t="shared" si="70"/>
        <v/>
      </c>
      <c r="S135" t="str">
        <f t="shared" si="65"/>
        <v/>
      </c>
      <c r="T135" t="str">
        <f t="shared" si="71"/>
        <v/>
      </c>
      <c r="U135" t="str">
        <f t="shared" si="72"/>
        <v/>
      </c>
      <c r="V135" t="str">
        <f t="shared" si="73"/>
        <v/>
      </c>
      <c r="W135" t="str">
        <f t="shared" si="74"/>
        <v/>
      </c>
      <c r="X135" t="str">
        <f t="shared" si="75"/>
        <v/>
      </c>
    </row>
    <row r="136" spans="12:24">
      <c r="L136" s="40" t="str">
        <f t="shared" si="66"/>
        <v/>
      </c>
      <c r="M136" s="24" t="str">
        <f t="shared" si="67"/>
        <v/>
      </c>
      <c r="P136" s="68" t="str">
        <f t="shared" si="68"/>
        <v/>
      </c>
      <c r="Q136" s="1" t="str">
        <f t="shared" si="69"/>
        <v>Unknown Character</v>
      </c>
      <c r="R136" t="str">
        <f t="shared" si="70"/>
        <v/>
      </c>
      <c r="S136" t="str">
        <f t="shared" si="65"/>
        <v/>
      </c>
      <c r="T136" t="str">
        <f t="shared" si="71"/>
        <v/>
      </c>
      <c r="U136" t="str">
        <f t="shared" si="72"/>
        <v/>
      </c>
      <c r="V136" t="str">
        <f t="shared" si="73"/>
        <v/>
      </c>
      <c r="W136" t="str">
        <f t="shared" si="74"/>
        <v/>
      </c>
      <c r="X136" t="str">
        <f t="shared" si="75"/>
        <v/>
      </c>
    </row>
    <row r="137" spans="12:24">
      <c r="L137" s="40" t="str">
        <f t="shared" si="66"/>
        <v/>
      </c>
      <c r="M137" s="24" t="str">
        <f t="shared" si="67"/>
        <v/>
      </c>
      <c r="P137" s="68" t="str">
        <f t="shared" si="68"/>
        <v/>
      </c>
      <c r="Q137" s="1" t="str">
        <f t="shared" si="69"/>
        <v>Unknown Character</v>
      </c>
      <c r="R137" t="str">
        <f t="shared" si="70"/>
        <v/>
      </c>
      <c r="S137" t="str">
        <f t="shared" si="65"/>
        <v/>
      </c>
      <c r="T137" t="str">
        <f t="shared" si="71"/>
        <v/>
      </c>
      <c r="U137" t="str">
        <f t="shared" si="72"/>
        <v/>
      </c>
      <c r="V137" t="str">
        <f t="shared" si="73"/>
        <v/>
      </c>
      <c r="W137" t="str">
        <f t="shared" si="74"/>
        <v/>
      </c>
      <c r="X137" t="str">
        <f t="shared" si="75"/>
        <v/>
      </c>
    </row>
    <row r="138" spans="12:24">
      <c r="L138" s="40" t="str">
        <f t="shared" si="66"/>
        <v/>
      </c>
      <c r="M138" s="24" t="str">
        <f t="shared" si="67"/>
        <v/>
      </c>
      <c r="P138" s="68" t="str">
        <f t="shared" si="68"/>
        <v/>
      </c>
      <c r="Q138" s="1" t="str">
        <f t="shared" si="69"/>
        <v>Unknown Character</v>
      </c>
      <c r="R138" t="str">
        <f t="shared" si="70"/>
        <v/>
      </c>
      <c r="S138" t="str">
        <f t="shared" si="65"/>
        <v/>
      </c>
      <c r="T138" t="str">
        <f t="shared" si="71"/>
        <v/>
      </c>
      <c r="U138" t="str">
        <f t="shared" si="72"/>
        <v/>
      </c>
      <c r="V138" t="str">
        <f t="shared" si="73"/>
        <v/>
      </c>
      <c r="W138" t="str">
        <f t="shared" si="74"/>
        <v/>
      </c>
      <c r="X138" t="str">
        <f t="shared" si="75"/>
        <v/>
      </c>
    </row>
    <row r="139" spans="12:24">
      <c r="L139" s="40" t="str">
        <f t="shared" si="66"/>
        <v/>
      </c>
      <c r="M139" s="24" t="str">
        <f t="shared" si="67"/>
        <v/>
      </c>
      <c r="P139" s="68" t="str">
        <f t="shared" si="68"/>
        <v/>
      </c>
      <c r="Q139" s="1" t="str">
        <f t="shared" si="69"/>
        <v>Unknown Character</v>
      </c>
      <c r="R139" t="str">
        <f t="shared" si="70"/>
        <v/>
      </c>
      <c r="S139" t="str">
        <f t="shared" si="65"/>
        <v/>
      </c>
      <c r="T139" t="str">
        <f t="shared" si="71"/>
        <v/>
      </c>
      <c r="U139" t="str">
        <f t="shared" si="72"/>
        <v/>
      </c>
      <c r="V139" t="str">
        <f t="shared" si="73"/>
        <v/>
      </c>
      <c r="W139" t="str">
        <f t="shared" si="74"/>
        <v/>
      </c>
      <c r="X139" t="str">
        <f t="shared" si="75"/>
        <v/>
      </c>
    </row>
    <row r="140" spans="12:24">
      <c r="L140" s="40" t="str">
        <f t="shared" si="66"/>
        <v/>
      </c>
      <c r="M140" s="24" t="str">
        <f t="shared" si="67"/>
        <v/>
      </c>
      <c r="P140" s="68" t="str">
        <f t="shared" si="68"/>
        <v/>
      </c>
      <c r="Q140" s="1" t="str">
        <f t="shared" si="69"/>
        <v>Unknown Character</v>
      </c>
      <c r="R140" t="str">
        <f t="shared" si="70"/>
        <v/>
      </c>
      <c r="S140" t="str">
        <f t="shared" si="65"/>
        <v/>
      </c>
      <c r="T140" t="str">
        <f t="shared" si="71"/>
        <v/>
      </c>
      <c r="U140" t="str">
        <f t="shared" si="72"/>
        <v/>
      </c>
      <c r="V140" t="str">
        <f t="shared" si="73"/>
        <v/>
      </c>
      <c r="W140" t="str">
        <f t="shared" si="74"/>
        <v/>
      </c>
      <c r="X140" t="str">
        <f t="shared" si="75"/>
        <v/>
      </c>
    </row>
    <row r="141" spans="12:24">
      <c r="L141" s="40" t="str">
        <f t="shared" si="66"/>
        <v/>
      </c>
      <c r="M141" s="24" t="str">
        <f t="shared" si="67"/>
        <v/>
      </c>
      <c r="P141" s="68" t="str">
        <f t="shared" si="68"/>
        <v/>
      </c>
      <c r="Q141" s="1" t="str">
        <f t="shared" si="69"/>
        <v>Unknown Character</v>
      </c>
      <c r="R141" t="str">
        <f t="shared" si="70"/>
        <v/>
      </c>
      <c r="S141" t="str">
        <f t="shared" si="65"/>
        <v/>
      </c>
      <c r="T141" t="str">
        <f t="shared" si="71"/>
        <v/>
      </c>
      <c r="U141" t="str">
        <f t="shared" si="72"/>
        <v/>
      </c>
      <c r="V141" t="str">
        <f t="shared" si="73"/>
        <v/>
      </c>
      <c r="W141" t="str">
        <f t="shared" si="74"/>
        <v/>
      </c>
      <c r="X141" t="str">
        <f t="shared" si="75"/>
        <v/>
      </c>
    </row>
    <row r="142" spans="12:24">
      <c r="L142" s="40" t="str">
        <f t="shared" si="66"/>
        <v/>
      </c>
      <c r="M142" s="24" t="str">
        <f t="shared" si="67"/>
        <v/>
      </c>
      <c r="P142" s="68" t="str">
        <f t="shared" si="68"/>
        <v/>
      </c>
      <c r="Q142" s="1" t="str">
        <f t="shared" si="69"/>
        <v>Unknown Character</v>
      </c>
      <c r="R142" t="str">
        <f t="shared" si="70"/>
        <v/>
      </c>
      <c r="S142" t="str">
        <f t="shared" ref="S142:S205" si="76">IF(R142&lt;&gt;"",CONCATENATE("{/", RIGHT(R142, LEN(R142) - SEARCH("=", R142) + 1)), "")</f>
        <v/>
      </c>
      <c r="T142" t="str">
        <f t="shared" si="71"/>
        <v/>
      </c>
      <c r="U142" t="str">
        <f t="shared" si="72"/>
        <v/>
      </c>
      <c r="V142" t="str">
        <f t="shared" si="73"/>
        <v/>
      </c>
      <c r="W142" t="str">
        <f t="shared" si="74"/>
        <v/>
      </c>
      <c r="X142" t="str">
        <f t="shared" si="75"/>
        <v/>
      </c>
    </row>
    <row r="143" spans="12:24">
      <c r="L143" s="40" t="str">
        <f t="shared" ref="L143:L206" si="77">IF(ISNUMBER(SEARCH("{image=",B143)),"x","")</f>
        <v/>
      </c>
      <c r="M143" s="24" t="str">
        <f t="shared" ref="M143:M206" si="78">IF(N143&lt;&gt;"","x","")</f>
        <v/>
      </c>
      <c r="P143" s="68" t="str">
        <f t="shared" ref="P143:P206" si="79">IF(B143="","",CONCATENATE(Q143," """,R143,IF(K143&lt;&gt;"","{size=+10}",""),B143,IF(K143&lt;&gt;"","{/size}",""),S143,""""," ",IF(X143&lt;&gt;"",CONCATENATE(" ",X143),"")))</f>
        <v/>
      </c>
      <c r="Q143" s="1" t="str">
        <f t="shared" ref="Q143:Q206" si="80">IF(A143="Seven","s",IF(A143="Yoosung","y",IF(A143="MC","m",IF(A143="Jumin","ju",IF(A143="Jaehee","ja",IF(A143="V","v",IF(A143="Rika","ri",IF(A143="Saeran","sa",IF(A143="Zen","z",IF(A143="msg","msg",IF(A143="Unknown","u",IF(A143="Ray","r","Unknown Character"))))))))))))</f>
        <v>Unknown Character</v>
      </c>
      <c r="R143" t="str">
        <f t="shared" ref="R143:R206" si="81">IF(D143="x",CONCATENATE("{=sser1",J143,"}"),IF(E143="x",CONCATENATE("{=sser2",J143,"}"),IF(F143="x",CONCATENATE("{=ser1",J143,"}"),IF(G143="x",CONCATENATE("{=ser2",J143,"}"),IF(H143="x","{=curly}",IF(I143="x","{=blocky}",""))))))</f>
        <v/>
      </c>
      <c r="S143" t="str">
        <f t="shared" si="76"/>
        <v/>
      </c>
      <c r="T143" t="str">
        <f t="shared" ref="T143:T206" si="82">IF(C143&lt;&gt;"",CONCATENATE("pauseVal=",C143),"")</f>
        <v/>
      </c>
      <c r="U143" t="str">
        <f t="shared" ref="U143:U206" si="83">IF(L143&lt;&gt;"","img=True","")</f>
        <v/>
      </c>
      <c r="V143" t="str">
        <f t="shared" ref="V143:V206" si="84">IF(M143&lt;&gt;"","bounce=True","")</f>
        <v/>
      </c>
      <c r="W143" t="str">
        <f t="shared" ref="W143:W206" si="85">IF(N143&lt;&gt;"",CONCATENATE("specBubble=""",N143,""""),"")</f>
        <v/>
      </c>
      <c r="X143" t="str">
        <f t="shared" ref="X143:X206" si="86">IF(AND(T143="",U143="",V143="",W143=""),"", CONCATENATE(" (", IF(T143&lt;&gt;"", CONCATENATE(T143, IF(OR(U143&lt;&gt;"", V143&lt;&gt;"", W143&lt;&gt;""), ", ", "")), ""), IF(U143&lt;&gt;"", CONCATENATE(U143, IF(OR(V143&lt;&gt;"",W143&lt;&gt;""),", ","")),""), IF(V143&lt;&gt;"", CONCATENATE(V143, IF(W143&lt;&gt;"",", ","")),""), IF(W143&lt;&gt;"",W143,""),")"))</f>
        <v/>
      </c>
    </row>
    <row r="144" spans="12:24">
      <c r="L144" s="40" t="str">
        <f t="shared" si="77"/>
        <v/>
      </c>
      <c r="M144" s="24" t="str">
        <f t="shared" si="78"/>
        <v/>
      </c>
      <c r="P144" s="68" t="str">
        <f t="shared" si="79"/>
        <v/>
      </c>
      <c r="Q144" s="1" t="str">
        <f t="shared" si="80"/>
        <v>Unknown Character</v>
      </c>
      <c r="R144" t="str">
        <f t="shared" si="81"/>
        <v/>
      </c>
      <c r="S144" t="str">
        <f t="shared" si="76"/>
        <v/>
      </c>
      <c r="T144" t="str">
        <f t="shared" si="82"/>
        <v/>
      </c>
      <c r="U144" t="str">
        <f t="shared" si="83"/>
        <v/>
      </c>
      <c r="V144" t="str">
        <f t="shared" si="84"/>
        <v/>
      </c>
      <c r="W144" t="str">
        <f t="shared" si="85"/>
        <v/>
      </c>
      <c r="X144" t="str">
        <f t="shared" si="86"/>
        <v/>
      </c>
    </row>
    <row r="145" spans="12:24">
      <c r="L145" s="40" t="str">
        <f t="shared" si="77"/>
        <v/>
      </c>
      <c r="M145" s="24" t="str">
        <f t="shared" si="78"/>
        <v/>
      </c>
      <c r="P145" s="68" t="str">
        <f t="shared" si="79"/>
        <v/>
      </c>
      <c r="Q145" s="1" t="str">
        <f t="shared" si="80"/>
        <v>Unknown Character</v>
      </c>
      <c r="R145" t="str">
        <f t="shared" si="81"/>
        <v/>
      </c>
      <c r="S145" t="str">
        <f t="shared" si="76"/>
        <v/>
      </c>
      <c r="T145" t="str">
        <f t="shared" si="82"/>
        <v/>
      </c>
      <c r="U145" t="str">
        <f t="shared" si="83"/>
        <v/>
      </c>
      <c r="V145" t="str">
        <f t="shared" si="84"/>
        <v/>
      </c>
      <c r="W145" t="str">
        <f t="shared" si="85"/>
        <v/>
      </c>
      <c r="X145" t="str">
        <f t="shared" si="86"/>
        <v/>
      </c>
    </row>
    <row r="146" spans="12:24">
      <c r="L146" s="40" t="str">
        <f t="shared" si="77"/>
        <v/>
      </c>
      <c r="M146" s="24" t="str">
        <f t="shared" si="78"/>
        <v/>
      </c>
      <c r="P146" s="68" t="str">
        <f t="shared" si="79"/>
        <v/>
      </c>
      <c r="Q146" s="1" t="str">
        <f t="shared" si="80"/>
        <v>Unknown Character</v>
      </c>
      <c r="R146" t="str">
        <f t="shared" si="81"/>
        <v/>
      </c>
      <c r="S146" t="str">
        <f t="shared" si="76"/>
        <v/>
      </c>
      <c r="T146" t="str">
        <f t="shared" si="82"/>
        <v/>
      </c>
      <c r="U146" t="str">
        <f t="shared" si="83"/>
        <v/>
      </c>
      <c r="V146" t="str">
        <f t="shared" si="84"/>
        <v/>
      </c>
      <c r="W146" t="str">
        <f t="shared" si="85"/>
        <v/>
      </c>
      <c r="X146" t="str">
        <f t="shared" si="86"/>
        <v/>
      </c>
    </row>
    <row r="147" spans="12:24">
      <c r="L147" s="40" t="str">
        <f t="shared" si="77"/>
        <v/>
      </c>
      <c r="M147" s="24" t="str">
        <f t="shared" si="78"/>
        <v/>
      </c>
      <c r="P147" s="68" t="str">
        <f t="shared" si="79"/>
        <v/>
      </c>
      <c r="Q147" s="1" t="str">
        <f t="shared" si="80"/>
        <v>Unknown Character</v>
      </c>
      <c r="R147" t="str">
        <f t="shared" si="81"/>
        <v/>
      </c>
      <c r="S147" t="str">
        <f t="shared" si="76"/>
        <v/>
      </c>
      <c r="T147" t="str">
        <f t="shared" si="82"/>
        <v/>
      </c>
      <c r="U147" t="str">
        <f t="shared" si="83"/>
        <v/>
      </c>
      <c r="V147" t="str">
        <f t="shared" si="84"/>
        <v/>
      </c>
      <c r="W147" t="str">
        <f t="shared" si="85"/>
        <v/>
      </c>
      <c r="X147" t="str">
        <f t="shared" si="86"/>
        <v/>
      </c>
    </row>
    <row r="148" spans="12:24">
      <c r="L148" s="40" t="str">
        <f t="shared" si="77"/>
        <v/>
      </c>
      <c r="M148" s="24" t="str">
        <f t="shared" si="78"/>
        <v/>
      </c>
      <c r="P148" s="68" t="str">
        <f t="shared" si="79"/>
        <v/>
      </c>
      <c r="Q148" s="1" t="str">
        <f t="shared" si="80"/>
        <v>Unknown Character</v>
      </c>
      <c r="R148" t="str">
        <f t="shared" si="81"/>
        <v/>
      </c>
      <c r="S148" t="str">
        <f t="shared" si="76"/>
        <v/>
      </c>
      <c r="T148" t="str">
        <f t="shared" si="82"/>
        <v/>
      </c>
      <c r="U148" t="str">
        <f t="shared" si="83"/>
        <v/>
      </c>
      <c r="V148" t="str">
        <f t="shared" si="84"/>
        <v/>
      </c>
      <c r="W148" t="str">
        <f t="shared" si="85"/>
        <v/>
      </c>
      <c r="X148" t="str">
        <f t="shared" si="86"/>
        <v/>
      </c>
    </row>
    <row r="149" spans="12:24">
      <c r="L149" s="40" t="str">
        <f t="shared" si="77"/>
        <v/>
      </c>
      <c r="M149" s="24" t="str">
        <f t="shared" si="78"/>
        <v/>
      </c>
      <c r="P149" s="68" t="str">
        <f t="shared" si="79"/>
        <v/>
      </c>
      <c r="Q149" s="1" t="str">
        <f t="shared" si="80"/>
        <v>Unknown Character</v>
      </c>
      <c r="R149" t="str">
        <f t="shared" si="81"/>
        <v/>
      </c>
      <c r="S149" t="str">
        <f t="shared" si="76"/>
        <v/>
      </c>
      <c r="T149" t="str">
        <f t="shared" si="82"/>
        <v/>
      </c>
      <c r="U149" t="str">
        <f t="shared" si="83"/>
        <v/>
      </c>
      <c r="V149" t="str">
        <f t="shared" si="84"/>
        <v/>
      </c>
      <c r="W149" t="str">
        <f t="shared" si="85"/>
        <v/>
      </c>
      <c r="X149" t="str">
        <f t="shared" si="86"/>
        <v/>
      </c>
    </row>
    <row r="150" spans="12:24">
      <c r="L150" s="40" t="str">
        <f t="shared" si="77"/>
        <v/>
      </c>
      <c r="M150" s="24" t="str">
        <f t="shared" si="78"/>
        <v/>
      </c>
      <c r="P150" s="68" t="str">
        <f t="shared" si="79"/>
        <v/>
      </c>
      <c r="Q150" s="1" t="str">
        <f t="shared" si="80"/>
        <v>Unknown Character</v>
      </c>
      <c r="R150" t="str">
        <f t="shared" si="81"/>
        <v/>
      </c>
      <c r="S150" t="str">
        <f t="shared" si="76"/>
        <v/>
      </c>
      <c r="T150" t="str">
        <f t="shared" si="82"/>
        <v/>
      </c>
      <c r="U150" t="str">
        <f t="shared" si="83"/>
        <v/>
      </c>
      <c r="V150" t="str">
        <f t="shared" si="84"/>
        <v/>
      </c>
      <c r="W150" t="str">
        <f t="shared" si="85"/>
        <v/>
      </c>
      <c r="X150" t="str">
        <f t="shared" si="86"/>
        <v/>
      </c>
    </row>
    <row r="151" spans="12:24">
      <c r="L151" s="40" t="str">
        <f t="shared" si="77"/>
        <v/>
      </c>
      <c r="M151" s="24" t="str">
        <f t="shared" si="78"/>
        <v/>
      </c>
      <c r="P151" s="68" t="str">
        <f t="shared" si="79"/>
        <v/>
      </c>
      <c r="Q151" s="1" t="str">
        <f t="shared" si="80"/>
        <v>Unknown Character</v>
      </c>
      <c r="R151" t="str">
        <f t="shared" si="81"/>
        <v/>
      </c>
      <c r="S151" t="str">
        <f t="shared" si="76"/>
        <v/>
      </c>
      <c r="T151" t="str">
        <f t="shared" si="82"/>
        <v/>
      </c>
      <c r="U151" t="str">
        <f t="shared" si="83"/>
        <v/>
      </c>
      <c r="V151" t="str">
        <f t="shared" si="84"/>
        <v/>
      </c>
      <c r="W151" t="str">
        <f t="shared" si="85"/>
        <v/>
      </c>
      <c r="X151" t="str">
        <f t="shared" si="86"/>
        <v/>
      </c>
    </row>
    <row r="152" spans="12:24">
      <c r="L152" s="40" t="str">
        <f t="shared" si="77"/>
        <v/>
      </c>
      <c r="M152" s="24" t="str">
        <f t="shared" si="78"/>
        <v/>
      </c>
      <c r="P152" s="68" t="str">
        <f t="shared" si="79"/>
        <v/>
      </c>
      <c r="Q152" s="1" t="str">
        <f t="shared" si="80"/>
        <v>Unknown Character</v>
      </c>
      <c r="R152" t="str">
        <f t="shared" si="81"/>
        <v/>
      </c>
      <c r="S152" t="str">
        <f t="shared" si="76"/>
        <v/>
      </c>
      <c r="T152" t="str">
        <f t="shared" si="82"/>
        <v/>
      </c>
      <c r="U152" t="str">
        <f t="shared" si="83"/>
        <v/>
      </c>
      <c r="V152" t="str">
        <f t="shared" si="84"/>
        <v/>
      </c>
      <c r="W152" t="str">
        <f t="shared" si="85"/>
        <v/>
      </c>
      <c r="X152" t="str">
        <f t="shared" si="86"/>
        <v/>
      </c>
    </row>
    <row r="153" spans="12:24">
      <c r="L153" s="40" t="str">
        <f t="shared" si="77"/>
        <v/>
      </c>
      <c r="M153" s="24" t="str">
        <f t="shared" si="78"/>
        <v/>
      </c>
      <c r="P153" s="68" t="str">
        <f t="shared" si="79"/>
        <v/>
      </c>
      <c r="Q153" s="1" t="str">
        <f t="shared" si="80"/>
        <v>Unknown Character</v>
      </c>
      <c r="R153" t="str">
        <f t="shared" si="81"/>
        <v/>
      </c>
      <c r="S153" t="str">
        <f t="shared" si="76"/>
        <v/>
      </c>
      <c r="T153" t="str">
        <f t="shared" si="82"/>
        <v/>
      </c>
      <c r="U153" t="str">
        <f t="shared" si="83"/>
        <v/>
      </c>
      <c r="V153" t="str">
        <f t="shared" si="84"/>
        <v/>
      </c>
      <c r="W153" t="str">
        <f t="shared" si="85"/>
        <v/>
      </c>
      <c r="X153" t="str">
        <f t="shared" si="86"/>
        <v/>
      </c>
    </row>
    <row r="154" spans="12:24">
      <c r="L154" s="40" t="str">
        <f t="shared" si="77"/>
        <v/>
      </c>
      <c r="M154" s="24" t="str">
        <f t="shared" si="78"/>
        <v/>
      </c>
      <c r="P154" s="68" t="str">
        <f t="shared" si="79"/>
        <v/>
      </c>
      <c r="Q154" s="1" t="str">
        <f t="shared" si="80"/>
        <v>Unknown Character</v>
      </c>
      <c r="R154" t="str">
        <f t="shared" si="81"/>
        <v/>
      </c>
      <c r="S154" t="str">
        <f t="shared" si="76"/>
        <v/>
      </c>
      <c r="T154" t="str">
        <f t="shared" si="82"/>
        <v/>
      </c>
      <c r="U154" t="str">
        <f t="shared" si="83"/>
        <v/>
      </c>
      <c r="V154" t="str">
        <f t="shared" si="84"/>
        <v/>
      </c>
      <c r="W154" t="str">
        <f t="shared" si="85"/>
        <v/>
      </c>
      <c r="X154" t="str">
        <f t="shared" si="86"/>
        <v/>
      </c>
    </row>
    <row r="155" spans="12:24">
      <c r="L155" s="40" t="str">
        <f t="shared" si="77"/>
        <v/>
      </c>
      <c r="M155" s="24" t="str">
        <f t="shared" si="78"/>
        <v/>
      </c>
      <c r="P155" s="68" t="str">
        <f t="shared" si="79"/>
        <v/>
      </c>
      <c r="Q155" s="1" t="str">
        <f t="shared" si="80"/>
        <v>Unknown Character</v>
      </c>
      <c r="R155" t="str">
        <f t="shared" si="81"/>
        <v/>
      </c>
      <c r="S155" t="str">
        <f t="shared" si="76"/>
        <v/>
      </c>
      <c r="T155" t="str">
        <f t="shared" si="82"/>
        <v/>
      </c>
      <c r="U155" t="str">
        <f t="shared" si="83"/>
        <v/>
      </c>
      <c r="V155" t="str">
        <f t="shared" si="84"/>
        <v/>
      </c>
      <c r="W155" t="str">
        <f t="shared" si="85"/>
        <v/>
      </c>
      <c r="X155" t="str">
        <f t="shared" si="86"/>
        <v/>
      </c>
    </row>
    <row r="156" spans="12:24">
      <c r="L156" s="40" t="str">
        <f t="shared" si="77"/>
        <v/>
      </c>
      <c r="M156" s="24" t="str">
        <f t="shared" si="78"/>
        <v/>
      </c>
      <c r="P156" s="68" t="str">
        <f t="shared" si="79"/>
        <v/>
      </c>
      <c r="Q156" s="1" t="str">
        <f t="shared" si="80"/>
        <v>Unknown Character</v>
      </c>
      <c r="R156" t="str">
        <f t="shared" si="81"/>
        <v/>
      </c>
      <c r="S156" t="str">
        <f t="shared" si="76"/>
        <v/>
      </c>
      <c r="T156" t="str">
        <f t="shared" si="82"/>
        <v/>
      </c>
      <c r="U156" t="str">
        <f t="shared" si="83"/>
        <v/>
      </c>
      <c r="V156" t="str">
        <f t="shared" si="84"/>
        <v/>
      </c>
      <c r="W156" t="str">
        <f t="shared" si="85"/>
        <v/>
      </c>
      <c r="X156" t="str">
        <f t="shared" si="86"/>
        <v/>
      </c>
    </row>
    <row r="157" spans="12:24">
      <c r="L157" s="40" t="str">
        <f t="shared" si="77"/>
        <v/>
      </c>
      <c r="M157" s="24" t="str">
        <f t="shared" si="78"/>
        <v/>
      </c>
      <c r="P157" s="68" t="str">
        <f t="shared" si="79"/>
        <v/>
      </c>
      <c r="Q157" s="1" t="str">
        <f t="shared" si="80"/>
        <v>Unknown Character</v>
      </c>
      <c r="R157" t="str">
        <f t="shared" si="81"/>
        <v/>
      </c>
      <c r="S157" t="str">
        <f t="shared" si="76"/>
        <v/>
      </c>
      <c r="T157" t="str">
        <f t="shared" si="82"/>
        <v/>
      </c>
      <c r="U157" t="str">
        <f t="shared" si="83"/>
        <v/>
      </c>
      <c r="V157" t="str">
        <f t="shared" si="84"/>
        <v/>
      </c>
      <c r="W157" t="str">
        <f t="shared" si="85"/>
        <v/>
      </c>
      <c r="X157" t="str">
        <f t="shared" si="86"/>
        <v/>
      </c>
    </row>
    <row r="158" spans="12:24">
      <c r="L158" s="40" t="str">
        <f t="shared" si="77"/>
        <v/>
      </c>
      <c r="M158" s="24" t="str">
        <f t="shared" si="78"/>
        <v/>
      </c>
      <c r="P158" s="68" t="str">
        <f t="shared" si="79"/>
        <v/>
      </c>
      <c r="Q158" s="1" t="str">
        <f t="shared" si="80"/>
        <v>Unknown Character</v>
      </c>
      <c r="R158" t="str">
        <f t="shared" si="81"/>
        <v/>
      </c>
      <c r="S158" t="str">
        <f t="shared" si="76"/>
        <v/>
      </c>
      <c r="T158" t="str">
        <f t="shared" si="82"/>
        <v/>
      </c>
      <c r="U158" t="str">
        <f t="shared" si="83"/>
        <v/>
      </c>
      <c r="V158" t="str">
        <f t="shared" si="84"/>
        <v/>
      </c>
      <c r="W158" t="str">
        <f t="shared" si="85"/>
        <v/>
      </c>
      <c r="X158" t="str">
        <f t="shared" si="86"/>
        <v/>
      </c>
    </row>
    <row r="159" spans="12:24">
      <c r="L159" s="40" t="str">
        <f t="shared" si="77"/>
        <v/>
      </c>
      <c r="M159" s="24" t="str">
        <f t="shared" si="78"/>
        <v/>
      </c>
      <c r="P159" s="68" t="str">
        <f t="shared" si="79"/>
        <v/>
      </c>
      <c r="Q159" s="1" t="str">
        <f t="shared" si="80"/>
        <v>Unknown Character</v>
      </c>
      <c r="R159" t="str">
        <f t="shared" si="81"/>
        <v/>
      </c>
      <c r="S159" t="str">
        <f t="shared" si="76"/>
        <v/>
      </c>
      <c r="T159" t="str">
        <f t="shared" si="82"/>
        <v/>
      </c>
      <c r="U159" t="str">
        <f t="shared" si="83"/>
        <v/>
      </c>
      <c r="V159" t="str">
        <f t="shared" si="84"/>
        <v/>
      </c>
      <c r="W159" t="str">
        <f t="shared" si="85"/>
        <v/>
      </c>
      <c r="X159" t="str">
        <f t="shared" si="86"/>
        <v/>
      </c>
    </row>
    <row r="160" spans="12:24">
      <c r="L160" s="40" t="str">
        <f t="shared" si="77"/>
        <v/>
      </c>
      <c r="M160" s="24" t="str">
        <f t="shared" si="78"/>
        <v/>
      </c>
      <c r="P160" s="68" t="str">
        <f t="shared" si="79"/>
        <v/>
      </c>
      <c r="Q160" s="1" t="str">
        <f t="shared" si="80"/>
        <v>Unknown Character</v>
      </c>
      <c r="R160" t="str">
        <f t="shared" si="81"/>
        <v/>
      </c>
      <c r="S160" t="str">
        <f t="shared" si="76"/>
        <v/>
      </c>
      <c r="T160" t="str">
        <f t="shared" si="82"/>
        <v/>
      </c>
      <c r="U160" t="str">
        <f t="shared" si="83"/>
        <v/>
      </c>
      <c r="V160" t="str">
        <f t="shared" si="84"/>
        <v/>
      </c>
      <c r="W160" t="str">
        <f t="shared" si="85"/>
        <v/>
      </c>
      <c r="X160" t="str">
        <f t="shared" si="86"/>
        <v/>
      </c>
    </row>
    <row r="161" spans="12:24">
      <c r="L161" s="40" t="str">
        <f t="shared" si="77"/>
        <v/>
      </c>
      <c r="M161" s="24" t="str">
        <f t="shared" si="78"/>
        <v/>
      </c>
      <c r="P161" s="68" t="str">
        <f t="shared" si="79"/>
        <v/>
      </c>
      <c r="Q161" s="1" t="str">
        <f t="shared" si="80"/>
        <v>Unknown Character</v>
      </c>
      <c r="R161" t="str">
        <f t="shared" si="81"/>
        <v/>
      </c>
      <c r="S161" t="str">
        <f t="shared" si="76"/>
        <v/>
      </c>
      <c r="T161" t="str">
        <f t="shared" si="82"/>
        <v/>
      </c>
      <c r="U161" t="str">
        <f t="shared" si="83"/>
        <v/>
      </c>
      <c r="V161" t="str">
        <f t="shared" si="84"/>
        <v/>
      </c>
      <c r="W161" t="str">
        <f t="shared" si="85"/>
        <v/>
      </c>
      <c r="X161" t="str">
        <f t="shared" si="86"/>
        <v/>
      </c>
    </row>
    <row r="162" spans="12:24">
      <c r="L162" s="40" t="str">
        <f t="shared" si="77"/>
        <v/>
      </c>
      <c r="M162" s="24" t="str">
        <f t="shared" si="78"/>
        <v/>
      </c>
      <c r="P162" s="68" t="str">
        <f t="shared" si="79"/>
        <v/>
      </c>
      <c r="Q162" s="1" t="str">
        <f t="shared" si="80"/>
        <v>Unknown Character</v>
      </c>
      <c r="R162" t="str">
        <f t="shared" si="81"/>
        <v/>
      </c>
      <c r="S162" t="str">
        <f t="shared" si="76"/>
        <v/>
      </c>
      <c r="T162" t="str">
        <f t="shared" si="82"/>
        <v/>
      </c>
      <c r="U162" t="str">
        <f t="shared" si="83"/>
        <v/>
      </c>
      <c r="V162" t="str">
        <f t="shared" si="84"/>
        <v/>
      </c>
      <c r="W162" t="str">
        <f t="shared" si="85"/>
        <v/>
      </c>
      <c r="X162" t="str">
        <f t="shared" si="86"/>
        <v/>
      </c>
    </row>
    <row r="163" spans="12:24">
      <c r="L163" s="40" t="str">
        <f t="shared" si="77"/>
        <v/>
      </c>
      <c r="M163" s="24" t="str">
        <f t="shared" si="78"/>
        <v/>
      </c>
      <c r="P163" s="68" t="str">
        <f t="shared" si="79"/>
        <v/>
      </c>
      <c r="Q163" s="1" t="str">
        <f t="shared" si="80"/>
        <v>Unknown Character</v>
      </c>
      <c r="R163" t="str">
        <f t="shared" si="81"/>
        <v/>
      </c>
      <c r="S163" t="str">
        <f t="shared" si="76"/>
        <v/>
      </c>
      <c r="T163" t="str">
        <f t="shared" si="82"/>
        <v/>
      </c>
      <c r="U163" t="str">
        <f t="shared" si="83"/>
        <v/>
      </c>
      <c r="V163" t="str">
        <f t="shared" si="84"/>
        <v/>
      </c>
      <c r="W163" t="str">
        <f t="shared" si="85"/>
        <v/>
      </c>
      <c r="X163" t="str">
        <f t="shared" si="86"/>
        <v/>
      </c>
    </row>
    <row r="164" spans="12:24">
      <c r="L164" s="40" t="str">
        <f t="shared" si="77"/>
        <v/>
      </c>
      <c r="M164" s="24" t="str">
        <f t="shared" si="78"/>
        <v/>
      </c>
      <c r="P164" s="68" t="str">
        <f t="shared" si="79"/>
        <v/>
      </c>
      <c r="Q164" s="1" t="str">
        <f t="shared" si="80"/>
        <v>Unknown Character</v>
      </c>
      <c r="R164" t="str">
        <f t="shared" si="81"/>
        <v/>
      </c>
      <c r="S164" t="str">
        <f t="shared" si="76"/>
        <v/>
      </c>
      <c r="T164" t="str">
        <f t="shared" si="82"/>
        <v/>
      </c>
      <c r="U164" t="str">
        <f t="shared" si="83"/>
        <v/>
      </c>
      <c r="V164" t="str">
        <f t="shared" si="84"/>
        <v/>
      </c>
      <c r="W164" t="str">
        <f t="shared" si="85"/>
        <v/>
      </c>
      <c r="X164" t="str">
        <f t="shared" si="86"/>
        <v/>
      </c>
    </row>
    <row r="165" spans="12:24">
      <c r="L165" s="40" t="str">
        <f t="shared" si="77"/>
        <v/>
      </c>
      <c r="M165" s="24" t="str">
        <f t="shared" si="78"/>
        <v/>
      </c>
      <c r="P165" s="68" t="str">
        <f t="shared" si="79"/>
        <v/>
      </c>
      <c r="Q165" s="1" t="str">
        <f t="shared" si="80"/>
        <v>Unknown Character</v>
      </c>
      <c r="R165" t="str">
        <f t="shared" si="81"/>
        <v/>
      </c>
      <c r="S165" t="str">
        <f t="shared" si="76"/>
        <v/>
      </c>
      <c r="T165" t="str">
        <f t="shared" si="82"/>
        <v/>
      </c>
      <c r="U165" t="str">
        <f t="shared" si="83"/>
        <v/>
      </c>
      <c r="V165" t="str">
        <f t="shared" si="84"/>
        <v/>
      </c>
      <c r="W165" t="str">
        <f t="shared" si="85"/>
        <v/>
      </c>
      <c r="X165" t="str">
        <f t="shared" si="86"/>
        <v/>
      </c>
    </row>
    <row r="166" spans="12:24">
      <c r="L166" s="40" t="str">
        <f t="shared" si="77"/>
        <v/>
      </c>
      <c r="M166" s="24" t="str">
        <f t="shared" si="78"/>
        <v/>
      </c>
      <c r="P166" s="68" t="str">
        <f t="shared" si="79"/>
        <v/>
      </c>
      <c r="Q166" s="1" t="str">
        <f t="shared" si="80"/>
        <v>Unknown Character</v>
      </c>
      <c r="R166" t="str">
        <f t="shared" si="81"/>
        <v/>
      </c>
      <c r="S166" t="str">
        <f t="shared" si="76"/>
        <v/>
      </c>
      <c r="T166" t="str">
        <f t="shared" si="82"/>
        <v/>
      </c>
      <c r="U166" t="str">
        <f t="shared" si="83"/>
        <v/>
      </c>
      <c r="V166" t="str">
        <f t="shared" si="84"/>
        <v/>
      </c>
      <c r="W166" t="str">
        <f t="shared" si="85"/>
        <v/>
      </c>
      <c r="X166" t="str">
        <f t="shared" si="86"/>
        <v/>
      </c>
    </row>
    <row r="167" spans="12:24">
      <c r="L167" s="40" t="str">
        <f t="shared" si="77"/>
        <v/>
      </c>
      <c r="M167" s="24" t="str">
        <f t="shared" si="78"/>
        <v/>
      </c>
      <c r="P167" s="68" t="str">
        <f t="shared" si="79"/>
        <v/>
      </c>
      <c r="Q167" s="1" t="str">
        <f t="shared" si="80"/>
        <v>Unknown Character</v>
      </c>
      <c r="R167" t="str">
        <f t="shared" si="81"/>
        <v/>
      </c>
      <c r="S167" t="str">
        <f t="shared" si="76"/>
        <v/>
      </c>
      <c r="T167" t="str">
        <f t="shared" si="82"/>
        <v/>
      </c>
      <c r="U167" t="str">
        <f t="shared" si="83"/>
        <v/>
      </c>
      <c r="V167" t="str">
        <f t="shared" si="84"/>
        <v/>
      </c>
      <c r="W167" t="str">
        <f t="shared" si="85"/>
        <v/>
      </c>
      <c r="X167" t="str">
        <f t="shared" si="86"/>
        <v/>
      </c>
    </row>
    <row r="168" spans="12:24">
      <c r="L168" s="40" t="str">
        <f t="shared" si="77"/>
        <v/>
      </c>
      <c r="M168" s="24" t="str">
        <f t="shared" si="78"/>
        <v/>
      </c>
      <c r="P168" s="68" t="str">
        <f t="shared" si="79"/>
        <v/>
      </c>
      <c r="Q168" s="1" t="str">
        <f t="shared" si="80"/>
        <v>Unknown Character</v>
      </c>
      <c r="R168" t="str">
        <f t="shared" si="81"/>
        <v/>
      </c>
      <c r="S168" t="str">
        <f t="shared" si="76"/>
        <v/>
      </c>
      <c r="T168" t="str">
        <f t="shared" si="82"/>
        <v/>
      </c>
      <c r="U168" t="str">
        <f t="shared" si="83"/>
        <v/>
      </c>
      <c r="V168" t="str">
        <f t="shared" si="84"/>
        <v/>
      </c>
      <c r="W168" t="str">
        <f t="shared" si="85"/>
        <v/>
      </c>
      <c r="X168" t="str">
        <f t="shared" si="86"/>
        <v/>
      </c>
    </row>
    <row r="169" spans="12:24">
      <c r="L169" s="40" t="str">
        <f t="shared" si="77"/>
        <v/>
      </c>
      <c r="M169" s="24" t="str">
        <f t="shared" si="78"/>
        <v/>
      </c>
      <c r="P169" s="68" t="str">
        <f t="shared" si="79"/>
        <v/>
      </c>
      <c r="Q169" s="1" t="str">
        <f t="shared" si="80"/>
        <v>Unknown Character</v>
      </c>
      <c r="R169" t="str">
        <f t="shared" si="81"/>
        <v/>
      </c>
      <c r="S169" t="str">
        <f t="shared" si="76"/>
        <v/>
      </c>
      <c r="T169" t="str">
        <f t="shared" si="82"/>
        <v/>
      </c>
      <c r="U169" t="str">
        <f t="shared" si="83"/>
        <v/>
      </c>
      <c r="V169" t="str">
        <f t="shared" si="84"/>
        <v/>
      </c>
      <c r="W169" t="str">
        <f t="shared" si="85"/>
        <v/>
      </c>
      <c r="X169" t="str">
        <f t="shared" si="86"/>
        <v/>
      </c>
    </row>
    <row r="170" spans="12:24">
      <c r="L170" s="40" t="str">
        <f t="shared" si="77"/>
        <v/>
      </c>
      <c r="M170" s="24" t="str">
        <f t="shared" si="78"/>
        <v/>
      </c>
      <c r="P170" s="68" t="str">
        <f t="shared" si="79"/>
        <v/>
      </c>
      <c r="Q170" s="1" t="str">
        <f t="shared" si="80"/>
        <v>Unknown Character</v>
      </c>
      <c r="R170" t="str">
        <f t="shared" si="81"/>
        <v/>
      </c>
      <c r="S170" t="str">
        <f t="shared" si="76"/>
        <v/>
      </c>
      <c r="T170" t="str">
        <f t="shared" si="82"/>
        <v/>
      </c>
      <c r="U170" t="str">
        <f t="shared" si="83"/>
        <v/>
      </c>
      <c r="V170" t="str">
        <f t="shared" si="84"/>
        <v/>
      </c>
      <c r="W170" t="str">
        <f t="shared" si="85"/>
        <v/>
      </c>
      <c r="X170" t="str">
        <f t="shared" si="86"/>
        <v/>
      </c>
    </row>
    <row r="171" spans="12:24">
      <c r="L171" s="40" t="str">
        <f t="shared" si="77"/>
        <v/>
      </c>
      <c r="M171" s="24" t="str">
        <f t="shared" si="78"/>
        <v/>
      </c>
      <c r="P171" s="68" t="str">
        <f t="shared" si="79"/>
        <v/>
      </c>
      <c r="Q171" s="1" t="str">
        <f t="shared" si="80"/>
        <v>Unknown Character</v>
      </c>
      <c r="R171" t="str">
        <f t="shared" si="81"/>
        <v/>
      </c>
      <c r="S171" t="str">
        <f t="shared" si="76"/>
        <v/>
      </c>
      <c r="T171" t="str">
        <f t="shared" si="82"/>
        <v/>
      </c>
      <c r="U171" t="str">
        <f t="shared" si="83"/>
        <v/>
      </c>
      <c r="V171" t="str">
        <f t="shared" si="84"/>
        <v/>
      </c>
      <c r="W171" t="str">
        <f t="shared" si="85"/>
        <v/>
      </c>
      <c r="X171" t="str">
        <f t="shared" si="86"/>
        <v/>
      </c>
    </row>
    <row r="172" spans="12:24">
      <c r="L172" s="40" t="str">
        <f t="shared" si="77"/>
        <v/>
      </c>
      <c r="M172" s="24" t="str">
        <f t="shared" si="78"/>
        <v/>
      </c>
      <c r="P172" s="68" t="str">
        <f t="shared" si="79"/>
        <v/>
      </c>
      <c r="Q172" s="1" t="str">
        <f t="shared" si="80"/>
        <v>Unknown Character</v>
      </c>
      <c r="R172" t="str">
        <f t="shared" si="81"/>
        <v/>
      </c>
      <c r="S172" t="str">
        <f t="shared" si="76"/>
        <v/>
      </c>
      <c r="T172" t="str">
        <f t="shared" si="82"/>
        <v/>
      </c>
      <c r="U172" t="str">
        <f t="shared" si="83"/>
        <v/>
      </c>
      <c r="V172" t="str">
        <f t="shared" si="84"/>
        <v/>
      </c>
      <c r="W172" t="str">
        <f t="shared" si="85"/>
        <v/>
      </c>
      <c r="X172" t="str">
        <f t="shared" si="86"/>
        <v/>
      </c>
    </row>
    <row r="173" spans="12:24">
      <c r="L173" s="40" t="str">
        <f t="shared" si="77"/>
        <v/>
      </c>
      <c r="M173" s="24" t="str">
        <f t="shared" si="78"/>
        <v/>
      </c>
      <c r="P173" s="68" t="str">
        <f t="shared" si="79"/>
        <v/>
      </c>
      <c r="Q173" s="1" t="str">
        <f t="shared" si="80"/>
        <v>Unknown Character</v>
      </c>
      <c r="R173" t="str">
        <f t="shared" si="81"/>
        <v/>
      </c>
      <c r="S173" t="str">
        <f t="shared" si="76"/>
        <v/>
      </c>
      <c r="T173" t="str">
        <f t="shared" si="82"/>
        <v/>
      </c>
      <c r="U173" t="str">
        <f t="shared" si="83"/>
        <v/>
      </c>
      <c r="V173" t="str">
        <f t="shared" si="84"/>
        <v/>
      </c>
      <c r="W173" t="str">
        <f t="shared" si="85"/>
        <v/>
      </c>
      <c r="X173" t="str">
        <f t="shared" si="86"/>
        <v/>
      </c>
    </row>
    <row r="174" spans="12:24">
      <c r="L174" s="40" t="str">
        <f t="shared" si="77"/>
        <v/>
      </c>
      <c r="M174" s="24" t="str">
        <f t="shared" si="78"/>
        <v/>
      </c>
      <c r="P174" s="68" t="str">
        <f t="shared" si="79"/>
        <v/>
      </c>
      <c r="Q174" s="1" t="str">
        <f t="shared" si="80"/>
        <v>Unknown Character</v>
      </c>
      <c r="R174" t="str">
        <f t="shared" si="81"/>
        <v/>
      </c>
      <c r="S174" t="str">
        <f t="shared" si="76"/>
        <v/>
      </c>
      <c r="T174" t="str">
        <f t="shared" si="82"/>
        <v/>
      </c>
      <c r="U174" t="str">
        <f t="shared" si="83"/>
        <v/>
      </c>
      <c r="V174" t="str">
        <f t="shared" si="84"/>
        <v/>
      </c>
      <c r="W174" t="str">
        <f t="shared" si="85"/>
        <v/>
      </c>
      <c r="X174" t="str">
        <f t="shared" si="86"/>
        <v/>
      </c>
    </row>
    <row r="175" spans="12:24">
      <c r="L175" s="40" t="str">
        <f t="shared" si="77"/>
        <v/>
      </c>
      <c r="M175" s="24" t="str">
        <f t="shared" si="78"/>
        <v/>
      </c>
      <c r="P175" s="68" t="str">
        <f t="shared" si="79"/>
        <v/>
      </c>
      <c r="Q175" s="1" t="str">
        <f t="shared" si="80"/>
        <v>Unknown Character</v>
      </c>
      <c r="R175" t="str">
        <f t="shared" si="81"/>
        <v/>
      </c>
      <c r="S175" t="str">
        <f t="shared" si="76"/>
        <v/>
      </c>
      <c r="T175" t="str">
        <f t="shared" si="82"/>
        <v/>
      </c>
      <c r="U175" t="str">
        <f t="shared" si="83"/>
        <v/>
      </c>
      <c r="V175" t="str">
        <f t="shared" si="84"/>
        <v/>
      </c>
      <c r="W175" t="str">
        <f t="shared" si="85"/>
        <v/>
      </c>
      <c r="X175" t="str">
        <f t="shared" si="86"/>
        <v/>
      </c>
    </row>
    <row r="176" spans="12:24">
      <c r="L176" s="40" t="str">
        <f t="shared" si="77"/>
        <v/>
      </c>
      <c r="M176" s="24" t="str">
        <f t="shared" si="78"/>
        <v/>
      </c>
      <c r="P176" s="68" t="str">
        <f t="shared" si="79"/>
        <v/>
      </c>
      <c r="Q176" s="1" t="str">
        <f t="shared" si="80"/>
        <v>Unknown Character</v>
      </c>
      <c r="R176" t="str">
        <f t="shared" si="81"/>
        <v/>
      </c>
      <c r="S176" t="str">
        <f t="shared" si="76"/>
        <v/>
      </c>
      <c r="T176" t="str">
        <f t="shared" si="82"/>
        <v/>
      </c>
      <c r="U176" t="str">
        <f t="shared" si="83"/>
        <v/>
      </c>
      <c r="V176" t="str">
        <f t="shared" si="84"/>
        <v/>
      </c>
      <c r="W176" t="str">
        <f t="shared" si="85"/>
        <v/>
      </c>
      <c r="X176" t="str">
        <f t="shared" si="86"/>
        <v/>
      </c>
    </row>
    <row r="177" spans="4:24">
      <c r="L177" s="40" t="str">
        <f t="shared" si="77"/>
        <v/>
      </c>
      <c r="M177" s="24" t="str">
        <f t="shared" si="78"/>
        <v/>
      </c>
      <c r="P177" s="68" t="str">
        <f t="shared" si="79"/>
        <v/>
      </c>
      <c r="Q177" s="1" t="str">
        <f t="shared" si="80"/>
        <v>Unknown Character</v>
      </c>
      <c r="R177" t="str">
        <f t="shared" si="81"/>
        <v/>
      </c>
      <c r="S177" t="str">
        <f t="shared" si="76"/>
        <v/>
      </c>
      <c r="T177" t="str">
        <f t="shared" si="82"/>
        <v/>
      </c>
      <c r="U177" t="str">
        <f t="shared" si="83"/>
        <v/>
      </c>
      <c r="V177" t="str">
        <f t="shared" si="84"/>
        <v/>
      </c>
      <c r="W177" t="str">
        <f t="shared" si="85"/>
        <v/>
      </c>
      <c r="X177" t="str">
        <f t="shared" si="86"/>
        <v/>
      </c>
    </row>
    <row r="178" spans="4:24">
      <c r="L178" s="40" t="str">
        <f t="shared" si="77"/>
        <v/>
      </c>
      <c r="M178" s="24" t="str">
        <f t="shared" si="78"/>
        <v/>
      </c>
      <c r="P178" s="68" t="str">
        <f t="shared" si="79"/>
        <v/>
      </c>
      <c r="Q178" s="1" t="str">
        <f t="shared" si="80"/>
        <v>Unknown Character</v>
      </c>
      <c r="R178" t="str">
        <f t="shared" si="81"/>
        <v/>
      </c>
      <c r="S178" t="str">
        <f t="shared" si="76"/>
        <v/>
      </c>
      <c r="T178" t="str">
        <f t="shared" si="82"/>
        <v/>
      </c>
      <c r="U178" t="str">
        <f t="shared" si="83"/>
        <v/>
      </c>
      <c r="V178" t="str">
        <f t="shared" si="84"/>
        <v/>
      </c>
      <c r="W178" t="str">
        <f t="shared" si="85"/>
        <v/>
      </c>
      <c r="X178" t="str">
        <f t="shared" si="86"/>
        <v/>
      </c>
    </row>
    <row r="179" spans="4:24">
      <c r="L179" s="40" t="str">
        <f t="shared" si="77"/>
        <v/>
      </c>
      <c r="M179" s="24" t="str">
        <f t="shared" si="78"/>
        <v/>
      </c>
      <c r="P179" s="68" t="str">
        <f t="shared" si="79"/>
        <v/>
      </c>
      <c r="Q179" s="1" t="str">
        <f t="shared" si="80"/>
        <v>Unknown Character</v>
      </c>
      <c r="R179" t="str">
        <f t="shared" si="81"/>
        <v/>
      </c>
      <c r="S179" t="str">
        <f t="shared" si="76"/>
        <v/>
      </c>
      <c r="T179" t="str">
        <f t="shared" si="82"/>
        <v/>
      </c>
      <c r="U179" t="str">
        <f t="shared" si="83"/>
        <v/>
      </c>
      <c r="V179" t="str">
        <f t="shared" si="84"/>
        <v/>
      </c>
      <c r="W179" t="str">
        <f t="shared" si="85"/>
        <v/>
      </c>
      <c r="X179" t="str">
        <f t="shared" si="86"/>
        <v/>
      </c>
    </row>
    <row r="180" spans="4:24">
      <c r="L180" s="40" t="str">
        <f t="shared" si="77"/>
        <v/>
      </c>
      <c r="M180" s="24" t="str">
        <f t="shared" si="78"/>
        <v/>
      </c>
      <c r="P180" s="68" t="str">
        <f t="shared" si="79"/>
        <v/>
      </c>
      <c r="Q180" s="1" t="str">
        <f t="shared" si="80"/>
        <v>Unknown Character</v>
      </c>
      <c r="R180" t="str">
        <f t="shared" si="81"/>
        <v/>
      </c>
      <c r="S180" t="str">
        <f t="shared" si="76"/>
        <v/>
      </c>
      <c r="T180" t="str">
        <f t="shared" si="82"/>
        <v/>
      </c>
      <c r="U180" t="str">
        <f t="shared" si="83"/>
        <v/>
      </c>
      <c r="V180" t="str">
        <f t="shared" si="84"/>
        <v/>
      </c>
      <c r="W180" t="str">
        <f t="shared" si="85"/>
        <v/>
      </c>
      <c r="X180" t="str">
        <f t="shared" si="86"/>
        <v/>
      </c>
    </row>
    <row r="181" spans="4:24">
      <c r="L181" s="40" t="str">
        <f t="shared" si="77"/>
        <v/>
      </c>
      <c r="M181" s="24" t="str">
        <f t="shared" si="78"/>
        <v/>
      </c>
      <c r="P181" s="68" t="str">
        <f t="shared" si="79"/>
        <v/>
      </c>
      <c r="Q181" s="1" t="str">
        <f t="shared" si="80"/>
        <v>Unknown Character</v>
      </c>
      <c r="R181" t="str">
        <f t="shared" si="81"/>
        <v/>
      </c>
      <c r="S181" t="str">
        <f t="shared" si="76"/>
        <v/>
      </c>
      <c r="T181" t="str">
        <f t="shared" si="82"/>
        <v/>
      </c>
      <c r="U181" t="str">
        <f t="shared" si="83"/>
        <v/>
      </c>
      <c r="V181" t="str">
        <f t="shared" si="84"/>
        <v/>
      </c>
      <c r="W181" t="str">
        <f t="shared" si="85"/>
        <v/>
      </c>
      <c r="X181" t="str">
        <f t="shared" si="86"/>
        <v/>
      </c>
    </row>
    <row r="182" spans="4:24">
      <c r="L182" s="40" t="str">
        <f t="shared" si="77"/>
        <v/>
      </c>
      <c r="M182" s="24" t="str">
        <f t="shared" si="78"/>
        <v/>
      </c>
      <c r="P182" s="68" t="str">
        <f t="shared" si="79"/>
        <v/>
      </c>
      <c r="Q182" s="1" t="str">
        <f t="shared" si="80"/>
        <v>Unknown Character</v>
      </c>
      <c r="R182" t="str">
        <f t="shared" si="81"/>
        <v/>
      </c>
      <c r="S182" t="str">
        <f t="shared" si="76"/>
        <v/>
      </c>
      <c r="T182" t="str">
        <f t="shared" si="82"/>
        <v/>
      </c>
      <c r="U182" t="str">
        <f t="shared" si="83"/>
        <v/>
      </c>
      <c r="V182" t="str">
        <f t="shared" si="84"/>
        <v/>
      </c>
      <c r="W182" t="str">
        <f t="shared" si="85"/>
        <v/>
      </c>
      <c r="X182" t="str">
        <f t="shared" si="86"/>
        <v/>
      </c>
    </row>
    <row r="183" spans="4:24">
      <c r="L183" s="40" t="str">
        <f t="shared" si="77"/>
        <v/>
      </c>
      <c r="M183" s="24" t="str">
        <f t="shared" si="78"/>
        <v/>
      </c>
      <c r="P183" s="68" t="str">
        <f t="shared" si="79"/>
        <v/>
      </c>
      <c r="Q183" s="1" t="str">
        <f t="shared" si="80"/>
        <v>Unknown Character</v>
      </c>
      <c r="R183" t="str">
        <f t="shared" si="81"/>
        <v/>
      </c>
      <c r="S183" t="str">
        <f t="shared" si="76"/>
        <v/>
      </c>
      <c r="T183" t="str">
        <f t="shared" si="82"/>
        <v/>
      </c>
      <c r="U183" t="str">
        <f t="shared" si="83"/>
        <v/>
      </c>
      <c r="V183" t="str">
        <f t="shared" si="84"/>
        <v/>
      </c>
      <c r="W183" t="str">
        <f t="shared" si="85"/>
        <v/>
      </c>
      <c r="X183" t="str">
        <f t="shared" si="86"/>
        <v/>
      </c>
    </row>
    <row r="184" spans="4:24">
      <c r="L184" s="40" t="str">
        <f t="shared" si="77"/>
        <v/>
      </c>
      <c r="M184" s="24" t="str">
        <f t="shared" si="78"/>
        <v/>
      </c>
      <c r="P184" s="68" t="str">
        <f t="shared" si="79"/>
        <v/>
      </c>
      <c r="Q184" s="1" t="str">
        <f t="shared" si="80"/>
        <v>Unknown Character</v>
      </c>
      <c r="R184" t="str">
        <f t="shared" si="81"/>
        <v/>
      </c>
      <c r="S184" t="str">
        <f t="shared" si="76"/>
        <v/>
      </c>
      <c r="T184" t="str">
        <f t="shared" si="82"/>
        <v/>
      </c>
      <c r="U184" t="str">
        <f t="shared" si="83"/>
        <v/>
      </c>
      <c r="V184" t="str">
        <f t="shared" si="84"/>
        <v/>
      </c>
      <c r="W184" t="str">
        <f t="shared" si="85"/>
        <v/>
      </c>
      <c r="X184" t="str">
        <f t="shared" si="86"/>
        <v/>
      </c>
    </row>
    <row r="185" spans="4:24">
      <c r="L185" s="40" t="str">
        <f t="shared" si="77"/>
        <v/>
      </c>
      <c r="M185" s="24" t="str">
        <f t="shared" si="78"/>
        <v/>
      </c>
      <c r="P185" s="68" t="str">
        <f t="shared" si="79"/>
        <v/>
      </c>
      <c r="Q185" s="1" t="str">
        <f t="shared" si="80"/>
        <v>Unknown Character</v>
      </c>
      <c r="R185" t="str">
        <f t="shared" si="81"/>
        <v/>
      </c>
      <c r="S185" t="str">
        <f t="shared" si="76"/>
        <v/>
      </c>
      <c r="T185" t="str">
        <f t="shared" si="82"/>
        <v/>
      </c>
      <c r="U185" t="str">
        <f t="shared" si="83"/>
        <v/>
      </c>
      <c r="V185" t="str">
        <f t="shared" si="84"/>
        <v/>
      </c>
      <c r="W185" t="str">
        <f t="shared" si="85"/>
        <v/>
      </c>
      <c r="X185" t="str">
        <f t="shared" si="86"/>
        <v/>
      </c>
    </row>
    <row r="186" spans="4:24">
      <c r="L186" s="40" t="str">
        <f t="shared" si="77"/>
        <v/>
      </c>
      <c r="M186" s="24" t="str">
        <f t="shared" si="78"/>
        <v/>
      </c>
      <c r="P186" s="68" t="str">
        <f t="shared" si="79"/>
        <v/>
      </c>
      <c r="Q186" s="1" t="str">
        <f t="shared" si="80"/>
        <v>Unknown Character</v>
      </c>
      <c r="R186" t="str">
        <f t="shared" si="81"/>
        <v/>
      </c>
      <c r="S186" t="str">
        <f t="shared" si="76"/>
        <v/>
      </c>
      <c r="T186" t="str">
        <f t="shared" si="82"/>
        <v/>
      </c>
      <c r="U186" t="str">
        <f t="shared" si="83"/>
        <v/>
      </c>
      <c r="V186" t="str">
        <f t="shared" si="84"/>
        <v/>
      </c>
      <c r="W186" t="str">
        <f t="shared" si="85"/>
        <v/>
      </c>
      <c r="X186" t="str">
        <f t="shared" si="86"/>
        <v/>
      </c>
    </row>
    <row r="187" spans="4:24">
      <c r="L187" s="40" t="str">
        <f t="shared" si="77"/>
        <v/>
      </c>
      <c r="M187" s="24" t="str">
        <f t="shared" si="78"/>
        <v/>
      </c>
      <c r="P187" s="68" t="str">
        <f t="shared" si="79"/>
        <v/>
      </c>
      <c r="Q187" s="1" t="str">
        <f t="shared" si="80"/>
        <v>Unknown Character</v>
      </c>
      <c r="R187" t="str">
        <f t="shared" si="81"/>
        <v/>
      </c>
      <c r="S187" t="str">
        <f t="shared" si="76"/>
        <v/>
      </c>
      <c r="T187" t="str">
        <f t="shared" si="82"/>
        <v/>
      </c>
      <c r="U187" t="str">
        <f t="shared" si="83"/>
        <v/>
      </c>
      <c r="V187" t="str">
        <f t="shared" si="84"/>
        <v/>
      </c>
      <c r="W187" t="str">
        <f t="shared" si="85"/>
        <v/>
      </c>
      <c r="X187" t="str">
        <f t="shared" si="86"/>
        <v/>
      </c>
    </row>
    <row r="188" spans="4:24">
      <c r="L188" s="40" t="str">
        <f t="shared" si="77"/>
        <v/>
      </c>
      <c r="M188" s="24" t="str">
        <f t="shared" si="78"/>
        <v/>
      </c>
      <c r="P188" s="68" t="str">
        <f t="shared" si="79"/>
        <v/>
      </c>
      <c r="Q188" s="1" t="str">
        <f t="shared" si="80"/>
        <v>Unknown Character</v>
      </c>
      <c r="R188" t="str">
        <f t="shared" si="81"/>
        <v/>
      </c>
      <c r="S188" t="str">
        <f t="shared" si="76"/>
        <v/>
      </c>
      <c r="T188" t="str">
        <f t="shared" si="82"/>
        <v/>
      </c>
      <c r="U188" t="str">
        <f t="shared" si="83"/>
        <v/>
      </c>
      <c r="V188" t="str">
        <f t="shared" si="84"/>
        <v/>
      </c>
      <c r="W188" t="str">
        <f t="shared" si="85"/>
        <v/>
      </c>
      <c r="X188" t="str">
        <f t="shared" si="86"/>
        <v/>
      </c>
    </row>
    <row r="189" spans="4:24">
      <c r="L189" s="40" t="str">
        <f t="shared" si="77"/>
        <v/>
      </c>
      <c r="M189" s="24" t="str">
        <f t="shared" si="78"/>
        <v/>
      </c>
      <c r="P189" s="68" t="str">
        <f t="shared" si="79"/>
        <v/>
      </c>
      <c r="Q189" s="1" t="str">
        <f t="shared" si="80"/>
        <v>Unknown Character</v>
      </c>
      <c r="R189" t="str">
        <f t="shared" si="81"/>
        <v/>
      </c>
      <c r="S189" t="str">
        <f t="shared" si="76"/>
        <v/>
      </c>
      <c r="T189" t="str">
        <f t="shared" si="82"/>
        <v/>
      </c>
      <c r="U189" t="str">
        <f t="shared" si="83"/>
        <v/>
      </c>
      <c r="V189" t="str">
        <f t="shared" si="84"/>
        <v/>
      </c>
      <c r="W189" t="str">
        <f t="shared" si="85"/>
        <v/>
      </c>
      <c r="X189" t="str">
        <f t="shared" si="86"/>
        <v/>
      </c>
    </row>
    <row r="190" spans="4:24">
      <c r="D190" s="43"/>
      <c r="L190" s="40" t="str">
        <f t="shared" si="77"/>
        <v/>
      </c>
      <c r="M190" s="24" t="str">
        <f t="shared" si="78"/>
        <v/>
      </c>
      <c r="P190" s="68" t="str">
        <f t="shared" si="79"/>
        <v/>
      </c>
      <c r="Q190" s="1" t="str">
        <f t="shared" si="80"/>
        <v>Unknown Character</v>
      </c>
      <c r="R190" t="str">
        <f t="shared" si="81"/>
        <v/>
      </c>
      <c r="S190" t="str">
        <f t="shared" si="76"/>
        <v/>
      </c>
      <c r="T190" t="str">
        <f t="shared" si="82"/>
        <v/>
      </c>
      <c r="U190" t="str">
        <f t="shared" si="83"/>
        <v/>
      </c>
      <c r="V190" t="str">
        <f t="shared" si="84"/>
        <v/>
      </c>
      <c r="W190" t="str">
        <f t="shared" si="85"/>
        <v/>
      </c>
      <c r="X190" t="str">
        <f t="shared" si="86"/>
        <v/>
      </c>
    </row>
    <row r="191" spans="4:24">
      <c r="L191" s="40" t="str">
        <f t="shared" si="77"/>
        <v/>
      </c>
      <c r="M191" s="24" t="str">
        <f t="shared" si="78"/>
        <v/>
      </c>
      <c r="P191" s="68" t="str">
        <f t="shared" si="79"/>
        <v/>
      </c>
      <c r="Q191" s="1" t="str">
        <f t="shared" si="80"/>
        <v>Unknown Character</v>
      </c>
      <c r="R191" t="str">
        <f t="shared" si="81"/>
        <v/>
      </c>
      <c r="S191" t="str">
        <f t="shared" si="76"/>
        <v/>
      </c>
      <c r="T191" t="str">
        <f t="shared" si="82"/>
        <v/>
      </c>
      <c r="U191" t="str">
        <f t="shared" si="83"/>
        <v/>
      </c>
      <c r="V191" t="str">
        <f t="shared" si="84"/>
        <v/>
      </c>
      <c r="W191" t="str">
        <f t="shared" si="85"/>
        <v/>
      </c>
      <c r="X191" t="str">
        <f t="shared" si="86"/>
        <v/>
      </c>
    </row>
    <row r="192" spans="4:24">
      <c r="L192" s="40" t="str">
        <f t="shared" si="77"/>
        <v/>
      </c>
      <c r="M192" s="24" t="str">
        <f t="shared" si="78"/>
        <v/>
      </c>
      <c r="P192" s="68" t="str">
        <f t="shared" si="79"/>
        <v/>
      </c>
      <c r="Q192" s="1" t="str">
        <f t="shared" si="80"/>
        <v>Unknown Character</v>
      </c>
      <c r="R192" t="str">
        <f t="shared" si="81"/>
        <v/>
      </c>
      <c r="S192" t="str">
        <f t="shared" si="76"/>
        <v/>
      </c>
      <c r="T192" t="str">
        <f t="shared" si="82"/>
        <v/>
      </c>
      <c r="U192" t="str">
        <f t="shared" si="83"/>
        <v/>
      </c>
      <c r="V192" t="str">
        <f t="shared" si="84"/>
        <v/>
      </c>
      <c r="W192" t="str">
        <f t="shared" si="85"/>
        <v/>
      </c>
      <c r="X192" t="str">
        <f t="shared" si="86"/>
        <v/>
      </c>
    </row>
    <row r="193" spans="12:24">
      <c r="L193" s="40" t="str">
        <f t="shared" si="77"/>
        <v/>
      </c>
      <c r="M193" s="24" t="str">
        <f t="shared" si="78"/>
        <v/>
      </c>
      <c r="P193" s="68" t="str">
        <f t="shared" si="79"/>
        <v/>
      </c>
      <c r="Q193" s="1" t="str">
        <f t="shared" si="80"/>
        <v>Unknown Character</v>
      </c>
      <c r="R193" t="str">
        <f t="shared" si="81"/>
        <v/>
      </c>
      <c r="S193" t="str">
        <f t="shared" si="76"/>
        <v/>
      </c>
      <c r="T193" t="str">
        <f t="shared" si="82"/>
        <v/>
      </c>
      <c r="U193" t="str">
        <f t="shared" si="83"/>
        <v/>
      </c>
      <c r="V193" t="str">
        <f t="shared" si="84"/>
        <v/>
      </c>
      <c r="W193" t="str">
        <f t="shared" si="85"/>
        <v/>
      </c>
      <c r="X193" t="str">
        <f t="shared" si="86"/>
        <v/>
      </c>
    </row>
    <row r="194" spans="12:24">
      <c r="L194" s="40" t="str">
        <f t="shared" si="77"/>
        <v/>
      </c>
      <c r="M194" s="24" t="str">
        <f t="shared" si="78"/>
        <v/>
      </c>
      <c r="P194" s="68" t="str">
        <f t="shared" si="79"/>
        <v/>
      </c>
      <c r="Q194" s="1" t="str">
        <f t="shared" si="80"/>
        <v>Unknown Character</v>
      </c>
      <c r="R194" t="str">
        <f t="shared" si="81"/>
        <v/>
      </c>
      <c r="S194" t="str">
        <f t="shared" si="76"/>
        <v/>
      </c>
      <c r="T194" t="str">
        <f t="shared" si="82"/>
        <v/>
      </c>
      <c r="U194" t="str">
        <f t="shared" si="83"/>
        <v/>
      </c>
      <c r="V194" t="str">
        <f t="shared" si="84"/>
        <v/>
      </c>
      <c r="W194" t="str">
        <f t="shared" si="85"/>
        <v/>
      </c>
      <c r="X194" t="str">
        <f t="shared" si="86"/>
        <v/>
      </c>
    </row>
    <row r="195" spans="12:24">
      <c r="L195" s="40" t="str">
        <f t="shared" si="77"/>
        <v/>
      </c>
      <c r="M195" s="24" t="str">
        <f t="shared" si="78"/>
        <v/>
      </c>
      <c r="P195" s="68" t="str">
        <f t="shared" si="79"/>
        <v/>
      </c>
      <c r="Q195" s="1" t="str">
        <f t="shared" si="80"/>
        <v>Unknown Character</v>
      </c>
      <c r="R195" t="str">
        <f t="shared" si="81"/>
        <v/>
      </c>
      <c r="S195" t="str">
        <f t="shared" si="76"/>
        <v/>
      </c>
      <c r="T195" t="str">
        <f t="shared" si="82"/>
        <v/>
      </c>
      <c r="U195" t="str">
        <f t="shared" si="83"/>
        <v/>
      </c>
      <c r="V195" t="str">
        <f t="shared" si="84"/>
        <v/>
      </c>
      <c r="W195" t="str">
        <f t="shared" si="85"/>
        <v/>
      </c>
      <c r="X195" t="str">
        <f t="shared" si="86"/>
        <v/>
      </c>
    </row>
    <row r="196" spans="12:24">
      <c r="L196" s="40" t="str">
        <f t="shared" si="77"/>
        <v/>
      </c>
      <c r="M196" s="24" t="str">
        <f t="shared" si="78"/>
        <v/>
      </c>
      <c r="P196" s="68" t="str">
        <f t="shared" si="79"/>
        <v/>
      </c>
      <c r="Q196" s="1" t="str">
        <f t="shared" si="80"/>
        <v>Unknown Character</v>
      </c>
      <c r="R196" t="str">
        <f t="shared" si="81"/>
        <v/>
      </c>
      <c r="S196" t="str">
        <f t="shared" si="76"/>
        <v/>
      </c>
      <c r="T196" t="str">
        <f t="shared" si="82"/>
        <v/>
      </c>
      <c r="U196" t="str">
        <f t="shared" si="83"/>
        <v/>
      </c>
      <c r="V196" t="str">
        <f t="shared" si="84"/>
        <v/>
      </c>
      <c r="W196" t="str">
        <f t="shared" si="85"/>
        <v/>
      </c>
      <c r="X196" t="str">
        <f t="shared" si="86"/>
        <v/>
      </c>
    </row>
    <row r="197" spans="12:24">
      <c r="L197" s="40" t="str">
        <f t="shared" si="77"/>
        <v/>
      </c>
      <c r="M197" s="24" t="str">
        <f t="shared" si="78"/>
        <v/>
      </c>
      <c r="P197" s="68" t="str">
        <f t="shared" si="79"/>
        <v/>
      </c>
      <c r="Q197" s="1" t="str">
        <f t="shared" si="80"/>
        <v>Unknown Character</v>
      </c>
      <c r="R197" t="str">
        <f t="shared" si="81"/>
        <v/>
      </c>
      <c r="S197" t="str">
        <f t="shared" si="76"/>
        <v/>
      </c>
      <c r="T197" t="str">
        <f t="shared" si="82"/>
        <v/>
      </c>
      <c r="U197" t="str">
        <f t="shared" si="83"/>
        <v/>
      </c>
      <c r="V197" t="str">
        <f t="shared" si="84"/>
        <v/>
      </c>
      <c r="W197" t="str">
        <f t="shared" si="85"/>
        <v/>
      </c>
      <c r="X197" t="str">
        <f t="shared" si="86"/>
        <v/>
      </c>
    </row>
    <row r="198" spans="12:24">
      <c r="L198" s="40" t="str">
        <f t="shared" si="77"/>
        <v/>
      </c>
      <c r="M198" s="24" t="str">
        <f t="shared" si="78"/>
        <v/>
      </c>
      <c r="P198" s="68" t="str">
        <f t="shared" si="79"/>
        <v/>
      </c>
      <c r="Q198" s="1" t="str">
        <f t="shared" si="80"/>
        <v>Unknown Character</v>
      </c>
      <c r="R198" t="str">
        <f t="shared" si="81"/>
        <v/>
      </c>
      <c r="S198" t="str">
        <f t="shared" si="76"/>
        <v/>
      </c>
      <c r="T198" t="str">
        <f t="shared" si="82"/>
        <v/>
      </c>
      <c r="U198" t="str">
        <f t="shared" si="83"/>
        <v/>
      </c>
      <c r="V198" t="str">
        <f t="shared" si="84"/>
        <v/>
      </c>
      <c r="W198" t="str">
        <f t="shared" si="85"/>
        <v/>
      </c>
      <c r="X198" t="str">
        <f t="shared" si="86"/>
        <v/>
      </c>
    </row>
    <row r="199" spans="12:24">
      <c r="L199" s="40" t="str">
        <f t="shared" si="77"/>
        <v/>
      </c>
      <c r="M199" s="24" t="str">
        <f t="shared" si="78"/>
        <v/>
      </c>
      <c r="P199" s="68" t="str">
        <f t="shared" si="79"/>
        <v/>
      </c>
      <c r="Q199" s="1" t="str">
        <f t="shared" si="80"/>
        <v>Unknown Character</v>
      </c>
      <c r="R199" t="str">
        <f t="shared" si="81"/>
        <v/>
      </c>
      <c r="S199" t="str">
        <f t="shared" si="76"/>
        <v/>
      </c>
      <c r="T199" t="str">
        <f t="shared" si="82"/>
        <v/>
      </c>
      <c r="U199" t="str">
        <f t="shared" si="83"/>
        <v/>
      </c>
      <c r="V199" t="str">
        <f t="shared" si="84"/>
        <v/>
      </c>
      <c r="W199" t="str">
        <f t="shared" si="85"/>
        <v/>
      </c>
      <c r="X199" t="str">
        <f t="shared" si="86"/>
        <v/>
      </c>
    </row>
    <row r="200" spans="12:24">
      <c r="L200" s="40" t="str">
        <f t="shared" si="77"/>
        <v/>
      </c>
      <c r="M200" s="24" t="str">
        <f t="shared" si="78"/>
        <v/>
      </c>
      <c r="P200" s="68" t="str">
        <f t="shared" si="79"/>
        <v/>
      </c>
      <c r="Q200" s="1" t="str">
        <f t="shared" si="80"/>
        <v>Unknown Character</v>
      </c>
      <c r="R200" t="str">
        <f t="shared" si="81"/>
        <v/>
      </c>
      <c r="S200" t="str">
        <f t="shared" si="76"/>
        <v/>
      </c>
      <c r="T200" t="str">
        <f t="shared" si="82"/>
        <v/>
      </c>
      <c r="U200" t="str">
        <f t="shared" si="83"/>
        <v/>
      </c>
      <c r="V200" t="str">
        <f t="shared" si="84"/>
        <v/>
      </c>
      <c r="W200" t="str">
        <f t="shared" si="85"/>
        <v/>
      </c>
      <c r="X200" t="str">
        <f t="shared" si="86"/>
        <v/>
      </c>
    </row>
    <row r="201" spans="12:24">
      <c r="L201" s="40" t="str">
        <f t="shared" si="77"/>
        <v/>
      </c>
      <c r="M201" s="24" t="str">
        <f t="shared" si="78"/>
        <v/>
      </c>
      <c r="P201" s="68" t="str">
        <f t="shared" si="79"/>
        <v/>
      </c>
      <c r="Q201" s="1" t="str">
        <f t="shared" si="80"/>
        <v>Unknown Character</v>
      </c>
      <c r="R201" t="str">
        <f t="shared" si="81"/>
        <v/>
      </c>
      <c r="S201" t="str">
        <f t="shared" si="76"/>
        <v/>
      </c>
      <c r="T201" t="str">
        <f t="shared" si="82"/>
        <v/>
      </c>
      <c r="U201" t="str">
        <f t="shared" si="83"/>
        <v/>
      </c>
      <c r="V201" t="str">
        <f t="shared" si="84"/>
        <v/>
      </c>
      <c r="W201" t="str">
        <f t="shared" si="85"/>
        <v/>
      </c>
      <c r="X201" t="str">
        <f t="shared" si="86"/>
        <v/>
      </c>
    </row>
    <row r="202" spans="12:24">
      <c r="L202" s="40" t="str">
        <f t="shared" si="77"/>
        <v/>
      </c>
      <c r="M202" s="24" t="str">
        <f t="shared" si="78"/>
        <v/>
      </c>
      <c r="P202" s="68" t="str">
        <f t="shared" si="79"/>
        <v/>
      </c>
      <c r="Q202" s="1" t="str">
        <f t="shared" si="80"/>
        <v>Unknown Character</v>
      </c>
      <c r="R202" t="str">
        <f t="shared" si="81"/>
        <v/>
      </c>
      <c r="S202" t="str">
        <f t="shared" si="76"/>
        <v/>
      </c>
      <c r="T202" t="str">
        <f t="shared" si="82"/>
        <v/>
      </c>
      <c r="U202" t="str">
        <f t="shared" si="83"/>
        <v/>
      </c>
      <c r="V202" t="str">
        <f t="shared" si="84"/>
        <v/>
      </c>
      <c r="W202" t="str">
        <f t="shared" si="85"/>
        <v/>
      </c>
      <c r="X202" t="str">
        <f t="shared" si="86"/>
        <v/>
      </c>
    </row>
    <row r="203" spans="12:24">
      <c r="L203" s="40" t="str">
        <f t="shared" si="77"/>
        <v/>
      </c>
      <c r="M203" s="24" t="str">
        <f t="shared" si="78"/>
        <v/>
      </c>
      <c r="P203" s="68" t="str">
        <f t="shared" si="79"/>
        <v/>
      </c>
      <c r="Q203" s="1" t="str">
        <f t="shared" si="80"/>
        <v>Unknown Character</v>
      </c>
      <c r="R203" t="str">
        <f t="shared" si="81"/>
        <v/>
      </c>
      <c r="S203" t="str">
        <f t="shared" si="76"/>
        <v/>
      </c>
      <c r="T203" t="str">
        <f t="shared" si="82"/>
        <v/>
      </c>
      <c r="U203" t="str">
        <f t="shared" si="83"/>
        <v/>
      </c>
      <c r="V203" t="str">
        <f t="shared" si="84"/>
        <v/>
      </c>
      <c r="W203" t="str">
        <f t="shared" si="85"/>
        <v/>
      </c>
      <c r="X203" t="str">
        <f t="shared" si="86"/>
        <v/>
      </c>
    </row>
    <row r="204" spans="12:24">
      <c r="L204" s="40" t="str">
        <f t="shared" si="77"/>
        <v/>
      </c>
      <c r="M204" s="24" t="str">
        <f t="shared" si="78"/>
        <v/>
      </c>
      <c r="P204" s="68" t="str">
        <f t="shared" si="79"/>
        <v/>
      </c>
      <c r="Q204" s="1" t="str">
        <f t="shared" si="80"/>
        <v>Unknown Character</v>
      </c>
      <c r="R204" t="str">
        <f t="shared" si="81"/>
        <v/>
      </c>
      <c r="S204" t="str">
        <f t="shared" si="76"/>
        <v/>
      </c>
      <c r="T204" t="str">
        <f t="shared" si="82"/>
        <v/>
      </c>
      <c r="U204" t="str">
        <f t="shared" si="83"/>
        <v/>
      </c>
      <c r="V204" t="str">
        <f t="shared" si="84"/>
        <v/>
      </c>
      <c r="W204" t="str">
        <f t="shared" si="85"/>
        <v/>
      </c>
      <c r="X204" t="str">
        <f t="shared" si="86"/>
        <v/>
      </c>
    </row>
    <row r="205" spans="12:24">
      <c r="L205" s="40" t="str">
        <f t="shared" si="77"/>
        <v/>
      </c>
      <c r="M205" s="24" t="str">
        <f t="shared" si="78"/>
        <v/>
      </c>
      <c r="P205" s="68" t="str">
        <f t="shared" si="79"/>
        <v/>
      </c>
      <c r="Q205" s="1" t="str">
        <f t="shared" si="80"/>
        <v>Unknown Character</v>
      </c>
      <c r="R205" t="str">
        <f t="shared" si="81"/>
        <v/>
      </c>
      <c r="S205" t="str">
        <f t="shared" si="76"/>
        <v/>
      </c>
      <c r="T205" t="str">
        <f t="shared" si="82"/>
        <v/>
      </c>
      <c r="U205" t="str">
        <f t="shared" si="83"/>
        <v/>
      </c>
      <c r="V205" t="str">
        <f t="shared" si="84"/>
        <v/>
      </c>
      <c r="W205" t="str">
        <f t="shared" si="85"/>
        <v/>
      </c>
      <c r="X205" t="str">
        <f t="shared" si="86"/>
        <v/>
      </c>
    </row>
    <row r="206" spans="12:24">
      <c r="L206" s="40" t="str">
        <f t="shared" si="77"/>
        <v/>
      </c>
      <c r="M206" s="24" t="str">
        <f t="shared" si="78"/>
        <v/>
      </c>
      <c r="P206" s="68" t="str">
        <f t="shared" si="79"/>
        <v/>
      </c>
      <c r="Q206" s="1" t="str">
        <f t="shared" si="80"/>
        <v>Unknown Character</v>
      </c>
      <c r="R206" t="str">
        <f t="shared" si="81"/>
        <v/>
      </c>
      <c r="S206" t="str">
        <f t="shared" ref="S206:S263" si="87">IF(R206&lt;&gt;"",CONCATENATE("{/", RIGHT(R206, LEN(R206) - SEARCH("=", R206) + 1)), "")</f>
        <v/>
      </c>
      <c r="T206" t="str">
        <f t="shared" si="82"/>
        <v/>
      </c>
      <c r="U206" t="str">
        <f t="shared" si="83"/>
        <v/>
      </c>
      <c r="V206" t="str">
        <f t="shared" si="84"/>
        <v/>
      </c>
      <c r="W206" t="str">
        <f t="shared" si="85"/>
        <v/>
      </c>
      <c r="X206" t="str">
        <f t="shared" si="86"/>
        <v/>
      </c>
    </row>
    <row r="207" spans="12:24">
      <c r="L207" s="40" t="str">
        <f t="shared" ref="L207:L263" si="88">IF(ISNUMBER(SEARCH("{image=",B207)),"x","")</f>
        <v/>
      </c>
      <c r="M207" s="24" t="str">
        <f t="shared" ref="M207:M263" si="89">IF(N207&lt;&gt;"","x","")</f>
        <v/>
      </c>
      <c r="P207" s="68" t="str">
        <f t="shared" ref="P207:P263" si="90">IF(B207="","",CONCATENATE(Q207," """,R207,IF(K207&lt;&gt;"","{size=+10}",""),B207,IF(K207&lt;&gt;"","{/size}",""),S207,""""," ",IF(X207&lt;&gt;"",CONCATENATE(" ",X207),"")))</f>
        <v/>
      </c>
      <c r="Q207" s="1" t="str">
        <f t="shared" ref="Q207:Q263" si="91">IF(A207="Seven","s",IF(A207="Yoosung","y",IF(A207="MC","m",IF(A207="Jumin","ju",IF(A207="Jaehee","ja",IF(A207="V","v",IF(A207="Rika","ri",IF(A207="Saeran","sa",IF(A207="Zen","z",IF(A207="msg","msg",IF(A207="Unknown","u",IF(A207="Ray","r","Unknown Character"))))))))))))</f>
        <v>Unknown Character</v>
      </c>
      <c r="R207" t="str">
        <f t="shared" ref="R207:R263" si="92">IF(D207="x",CONCATENATE("{=sser1",J207,"}"),IF(E207="x",CONCATENATE("{=sser2",J207,"}"),IF(F207="x",CONCATENATE("{=ser1",J207,"}"),IF(G207="x",CONCATENATE("{=ser2",J207,"}"),IF(H207="x","{=curly}",IF(I207="x","{=blocky}",""))))))</f>
        <v/>
      </c>
      <c r="S207" t="str">
        <f t="shared" si="87"/>
        <v/>
      </c>
      <c r="T207" t="str">
        <f t="shared" ref="T207:T263" si="93">IF(C207&lt;&gt;"",CONCATENATE("pauseVal=",C207),"")</f>
        <v/>
      </c>
      <c r="U207" t="str">
        <f t="shared" ref="U207:U263" si="94">IF(L207&lt;&gt;"","img=True","")</f>
        <v/>
      </c>
      <c r="V207" t="str">
        <f t="shared" ref="V207:V263" si="95">IF(M207&lt;&gt;"","bounce=True","")</f>
        <v/>
      </c>
      <c r="W207" t="str">
        <f t="shared" ref="W207:W263" si="96">IF(N207&lt;&gt;"",CONCATENATE("specBubble=""",N207,""""),"")</f>
        <v/>
      </c>
      <c r="X207" t="str">
        <f t="shared" ref="X207:X263" si="97">IF(AND(T207="",U207="",V207="",W207=""),"", CONCATENATE(" (", IF(T207&lt;&gt;"", CONCATENATE(T207, IF(OR(U207&lt;&gt;"", V207&lt;&gt;"", W207&lt;&gt;""), ", ", "")), ""), IF(U207&lt;&gt;"", CONCATENATE(U207, IF(OR(V207&lt;&gt;"",W207&lt;&gt;""),", ","")),""), IF(V207&lt;&gt;"", CONCATENATE(V207, IF(W207&lt;&gt;"",", ","")),""), IF(W207&lt;&gt;"",W207,""),")"))</f>
        <v/>
      </c>
    </row>
    <row r="208" spans="12:24">
      <c r="L208" s="40" t="str">
        <f t="shared" si="88"/>
        <v/>
      </c>
      <c r="M208" s="24" t="str">
        <f t="shared" si="89"/>
        <v/>
      </c>
      <c r="P208" s="68" t="str">
        <f t="shared" si="90"/>
        <v/>
      </c>
      <c r="Q208" s="1" t="str">
        <f t="shared" si="91"/>
        <v>Unknown Character</v>
      </c>
      <c r="R208" t="str">
        <f t="shared" si="92"/>
        <v/>
      </c>
      <c r="S208" t="str">
        <f t="shared" si="87"/>
        <v/>
      </c>
      <c r="T208" t="str">
        <f t="shared" si="93"/>
        <v/>
      </c>
      <c r="U208" t="str">
        <f t="shared" si="94"/>
        <v/>
      </c>
      <c r="V208" t="str">
        <f t="shared" si="95"/>
        <v/>
      </c>
      <c r="W208" t="str">
        <f t="shared" si="96"/>
        <v/>
      </c>
      <c r="X208" t="str">
        <f t="shared" si="97"/>
        <v/>
      </c>
    </row>
    <row r="209" spans="12:24">
      <c r="L209" s="40" t="str">
        <f t="shared" si="88"/>
        <v/>
      </c>
      <c r="M209" s="24" t="str">
        <f t="shared" si="89"/>
        <v/>
      </c>
      <c r="P209" s="68" t="str">
        <f t="shared" si="90"/>
        <v/>
      </c>
      <c r="Q209" s="1" t="str">
        <f t="shared" si="91"/>
        <v>Unknown Character</v>
      </c>
      <c r="R209" t="str">
        <f t="shared" si="92"/>
        <v/>
      </c>
      <c r="S209" t="str">
        <f t="shared" si="87"/>
        <v/>
      </c>
      <c r="T209" t="str">
        <f t="shared" si="93"/>
        <v/>
      </c>
      <c r="U209" t="str">
        <f t="shared" si="94"/>
        <v/>
      </c>
      <c r="V209" t="str">
        <f t="shared" si="95"/>
        <v/>
      </c>
      <c r="W209" t="str">
        <f t="shared" si="96"/>
        <v/>
      </c>
      <c r="X209" t="str">
        <f t="shared" si="97"/>
        <v/>
      </c>
    </row>
    <row r="210" spans="12:24">
      <c r="L210" s="40" t="str">
        <f t="shared" si="88"/>
        <v/>
      </c>
      <c r="M210" s="24" t="str">
        <f t="shared" si="89"/>
        <v/>
      </c>
      <c r="P210" s="68" t="str">
        <f t="shared" si="90"/>
        <v/>
      </c>
      <c r="Q210" s="1" t="str">
        <f t="shared" si="91"/>
        <v>Unknown Character</v>
      </c>
      <c r="R210" t="str">
        <f t="shared" si="92"/>
        <v/>
      </c>
      <c r="S210" t="str">
        <f t="shared" si="87"/>
        <v/>
      </c>
      <c r="T210" t="str">
        <f t="shared" si="93"/>
        <v/>
      </c>
      <c r="U210" t="str">
        <f t="shared" si="94"/>
        <v/>
      </c>
      <c r="V210" t="str">
        <f t="shared" si="95"/>
        <v/>
      </c>
      <c r="W210" t="str">
        <f t="shared" si="96"/>
        <v/>
      </c>
      <c r="X210" t="str">
        <f t="shared" si="97"/>
        <v/>
      </c>
    </row>
    <row r="211" spans="12:24">
      <c r="L211" s="40" t="str">
        <f t="shared" si="88"/>
        <v/>
      </c>
      <c r="M211" s="24" t="str">
        <f t="shared" si="89"/>
        <v/>
      </c>
      <c r="P211" s="68" t="str">
        <f t="shared" si="90"/>
        <v/>
      </c>
      <c r="Q211" s="1" t="str">
        <f t="shared" si="91"/>
        <v>Unknown Character</v>
      </c>
      <c r="R211" t="str">
        <f t="shared" si="92"/>
        <v/>
      </c>
      <c r="S211" t="str">
        <f t="shared" si="87"/>
        <v/>
      </c>
      <c r="T211" t="str">
        <f t="shared" si="93"/>
        <v/>
      </c>
      <c r="U211" t="str">
        <f t="shared" si="94"/>
        <v/>
      </c>
      <c r="V211" t="str">
        <f t="shared" si="95"/>
        <v/>
      </c>
      <c r="W211" t="str">
        <f t="shared" si="96"/>
        <v/>
      </c>
      <c r="X211" t="str">
        <f t="shared" si="97"/>
        <v/>
      </c>
    </row>
    <row r="212" spans="12:24">
      <c r="L212" s="40" t="str">
        <f t="shared" si="88"/>
        <v/>
      </c>
      <c r="M212" s="24" t="str">
        <f t="shared" si="89"/>
        <v/>
      </c>
      <c r="P212" s="68" t="str">
        <f t="shared" si="90"/>
        <v/>
      </c>
      <c r="Q212" s="1" t="str">
        <f t="shared" si="91"/>
        <v>Unknown Character</v>
      </c>
      <c r="R212" t="str">
        <f t="shared" si="92"/>
        <v/>
      </c>
      <c r="S212" t="str">
        <f t="shared" si="87"/>
        <v/>
      </c>
      <c r="T212" t="str">
        <f t="shared" si="93"/>
        <v/>
      </c>
      <c r="U212" t="str">
        <f t="shared" si="94"/>
        <v/>
      </c>
      <c r="V212" t="str">
        <f t="shared" si="95"/>
        <v/>
      </c>
      <c r="W212" t="str">
        <f t="shared" si="96"/>
        <v/>
      </c>
      <c r="X212" t="str">
        <f t="shared" si="97"/>
        <v/>
      </c>
    </row>
    <row r="213" spans="12:24">
      <c r="L213" s="40" t="str">
        <f t="shared" si="88"/>
        <v/>
      </c>
      <c r="M213" s="24" t="str">
        <f t="shared" si="89"/>
        <v/>
      </c>
      <c r="P213" s="68" t="str">
        <f t="shared" si="90"/>
        <v/>
      </c>
      <c r="Q213" s="1" t="str">
        <f t="shared" si="91"/>
        <v>Unknown Character</v>
      </c>
      <c r="R213" t="str">
        <f t="shared" si="92"/>
        <v/>
      </c>
      <c r="S213" t="str">
        <f t="shared" si="87"/>
        <v/>
      </c>
      <c r="T213" t="str">
        <f t="shared" si="93"/>
        <v/>
      </c>
      <c r="U213" t="str">
        <f t="shared" si="94"/>
        <v/>
      </c>
      <c r="V213" t="str">
        <f t="shared" si="95"/>
        <v/>
      </c>
      <c r="W213" t="str">
        <f t="shared" si="96"/>
        <v/>
      </c>
      <c r="X213" t="str">
        <f t="shared" si="97"/>
        <v/>
      </c>
    </row>
    <row r="214" spans="12:24">
      <c r="L214" s="40" t="str">
        <f t="shared" si="88"/>
        <v/>
      </c>
      <c r="M214" s="24" t="str">
        <f t="shared" si="89"/>
        <v/>
      </c>
      <c r="P214" s="68" t="str">
        <f t="shared" si="90"/>
        <v/>
      </c>
      <c r="Q214" s="1" t="str">
        <f t="shared" si="91"/>
        <v>Unknown Character</v>
      </c>
      <c r="R214" t="str">
        <f t="shared" si="92"/>
        <v/>
      </c>
      <c r="S214" t="str">
        <f t="shared" si="87"/>
        <v/>
      </c>
      <c r="T214" t="str">
        <f t="shared" si="93"/>
        <v/>
      </c>
      <c r="U214" t="str">
        <f t="shared" si="94"/>
        <v/>
      </c>
      <c r="V214" t="str">
        <f t="shared" si="95"/>
        <v/>
      </c>
      <c r="W214" t="str">
        <f t="shared" si="96"/>
        <v/>
      </c>
      <c r="X214" t="str">
        <f t="shared" si="97"/>
        <v/>
      </c>
    </row>
    <row r="215" spans="12:24">
      <c r="L215" s="40" t="str">
        <f t="shared" si="88"/>
        <v/>
      </c>
      <c r="M215" s="24" t="str">
        <f t="shared" si="89"/>
        <v/>
      </c>
      <c r="P215" s="68" t="str">
        <f t="shared" si="90"/>
        <v/>
      </c>
      <c r="Q215" s="1" t="str">
        <f t="shared" si="91"/>
        <v>Unknown Character</v>
      </c>
      <c r="R215" t="str">
        <f t="shared" si="92"/>
        <v/>
      </c>
      <c r="S215" t="str">
        <f t="shared" si="87"/>
        <v/>
      </c>
      <c r="T215" t="str">
        <f t="shared" si="93"/>
        <v/>
      </c>
      <c r="U215" t="str">
        <f t="shared" si="94"/>
        <v/>
      </c>
      <c r="V215" t="str">
        <f t="shared" si="95"/>
        <v/>
      </c>
      <c r="W215" t="str">
        <f t="shared" si="96"/>
        <v/>
      </c>
      <c r="X215" t="str">
        <f t="shared" si="97"/>
        <v/>
      </c>
    </row>
    <row r="216" spans="12:24">
      <c r="L216" s="40" t="str">
        <f t="shared" si="88"/>
        <v/>
      </c>
      <c r="M216" s="24" t="str">
        <f t="shared" si="89"/>
        <v/>
      </c>
      <c r="P216" s="68" t="str">
        <f t="shared" si="90"/>
        <v/>
      </c>
      <c r="Q216" s="1" t="str">
        <f t="shared" si="91"/>
        <v>Unknown Character</v>
      </c>
      <c r="R216" t="str">
        <f t="shared" si="92"/>
        <v/>
      </c>
      <c r="S216" t="str">
        <f t="shared" si="87"/>
        <v/>
      </c>
      <c r="T216" t="str">
        <f t="shared" si="93"/>
        <v/>
      </c>
      <c r="U216" t="str">
        <f t="shared" si="94"/>
        <v/>
      </c>
      <c r="V216" t="str">
        <f t="shared" si="95"/>
        <v/>
      </c>
      <c r="W216" t="str">
        <f t="shared" si="96"/>
        <v/>
      </c>
      <c r="X216" t="str">
        <f t="shared" si="97"/>
        <v/>
      </c>
    </row>
    <row r="217" spans="12:24">
      <c r="L217" s="40" t="str">
        <f t="shared" si="88"/>
        <v/>
      </c>
      <c r="M217" s="24" t="str">
        <f t="shared" si="89"/>
        <v/>
      </c>
      <c r="P217" s="68" t="str">
        <f t="shared" si="90"/>
        <v/>
      </c>
      <c r="Q217" s="1" t="str">
        <f t="shared" si="91"/>
        <v>Unknown Character</v>
      </c>
      <c r="R217" t="str">
        <f t="shared" si="92"/>
        <v/>
      </c>
      <c r="S217" t="str">
        <f t="shared" si="87"/>
        <v/>
      </c>
      <c r="T217" t="str">
        <f t="shared" si="93"/>
        <v/>
      </c>
      <c r="U217" t="str">
        <f t="shared" si="94"/>
        <v/>
      </c>
      <c r="V217" t="str">
        <f t="shared" si="95"/>
        <v/>
      </c>
      <c r="W217" t="str">
        <f t="shared" si="96"/>
        <v/>
      </c>
      <c r="X217" t="str">
        <f t="shared" si="97"/>
        <v/>
      </c>
    </row>
    <row r="218" spans="12:24">
      <c r="L218" s="40" t="str">
        <f t="shared" si="88"/>
        <v/>
      </c>
      <c r="M218" s="24" t="str">
        <f t="shared" si="89"/>
        <v/>
      </c>
      <c r="P218" s="68" t="str">
        <f t="shared" si="90"/>
        <v/>
      </c>
      <c r="Q218" s="1" t="str">
        <f t="shared" si="91"/>
        <v>Unknown Character</v>
      </c>
      <c r="R218" t="str">
        <f t="shared" si="92"/>
        <v/>
      </c>
      <c r="S218" t="str">
        <f t="shared" si="87"/>
        <v/>
      </c>
      <c r="T218" t="str">
        <f t="shared" si="93"/>
        <v/>
      </c>
      <c r="U218" t="str">
        <f t="shared" si="94"/>
        <v/>
      </c>
      <c r="V218" t="str">
        <f t="shared" si="95"/>
        <v/>
      </c>
      <c r="W218" t="str">
        <f t="shared" si="96"/>
        <v/>
      </c>
      <c r="X218" t="str">
        <f t="shared" si="97"/>
        <v/>
      </c>
    </row>
    <row r="219" spans="12:24">
      <c r="L219" s="40" t="str">
        <f t="shared" si="88"/>
        <v/>
      </c>
      <c r="M219" s="24" t="str">
        <f t="shared" si="89"/>
        <v/>
      </c>
      <c r="P219" s="68" t="str">
        <f t="shared" si="90"/>
        <v/>
      </c>
      <c r="Q219" s="1" t="str">
        <f t="shared" si="91"/>
        <v>Unknown Character</v>
      </c>
      <c r="R219" t="str">
        <f t="shared" si="92"/>
        <v/>
      </c>
      <c r="S219" t="str">
        <f t="shared" si="87"/>
        <v/>
      </c>
      <c r="T219" t="str">
        <f t="shared" si="93"/>
        <v/>
      </c>
      <c r="U219" t="str">
        <f t="shared" si="94"/>
        <v/>
      </c>
      <c r="V219" t="str">
        <f t="shared" si="95"/>
        <v/>
      </c>
      <c r="W219" t="str">
        <f t="shared" si="96"/>
        <v/>
      </c>
      <c r="X219" t="str">
        <f t="shared" si="97"/>
        <v/>
      </c>
    </row>
    <row r="220" spans="12:24">
      <c r="L220" s="40" t="str">
        <f t="shared" si="88"/>
        <v/>
      </c>
      <c r="M220" s="24" t="str">
        <f t="shared" si="89"/>
        <v/>
      </c>
      <c r="P220" s="68" t="str">
        <f t="shared" si="90"/>
        <v/>
      </c>
      <c r="Q220" s="1" t="str">
        <f t="shared" si="91"/>
        <v>Unknown Character</v>
      </c>
      <c r="R220" t="str">
        <f t="shared" si="92"/>
        <v/>
      </c>
      <c r="S220" t="str">
        <f t="shared" si="87"/>
        <v/>
      </c>
      <c r="T220" t="str">
        <f t="shared" si="93"/>
        <v/>
      </c>
      <c r="U220" t="str">
        <f t="shared" si="94"/>
        <v/>
      </c>
      <c r="V220" t="str">
        <f t="shared" si="95"/>
        <v/>
      </c>
      <c r="W220" t="str">
        <f t="shared" si="96"/>
        <v/>
      </c>
      <c r="X220" t="str">
        <f t="shared" si="97"/>
        <v/>
      </c>
    </row>
    <row r="221" spans="12:24">
      <c r="L221" s="40" t="str">
        <f t="shared" si="88"/>
        <v/>
      </c>
      <c r="M221" s="24" t="str">
        <f t="shared" si="89"/>
        <v/>
      </c>
      <c r="P221" s="68" t="str">
        <f t="shared" si="90"/>
        <v/>
      </c>
      <c r="Q221" s="1" t="str">
        <f t="shared" si="91"/>
        <v>Unknown Character</v>
      </c>
      <c r="R221" t="str">
        <f t="shared" si="92"/>
        <v/>
      </c>
      <c r="S221" t="str">
        <f t="shared" si="87"/>
        <v/>
      </c>
      <c r="T221" t="str">
        <f t="shared" si="93"/>
        <v/>
      </c>
      <c r="U221" t="str">
        <f t="shared" si="94"/>
        <v/>
      </c>
      <c r="V221" t="str">
        <f t="shared" si="95"/>
        <v/>
      </c>
      <c r="W221" t="str">
        <f t="shared" si="96"/>
        <v/>
      </c>
      <c r="X221" t="str">
        <f t="shared" si="97"/>
        <v/>
      </c>
    </row>
    <row r="222" spans="12:24">
      <c r="L222" s="40" t="str">
        <f t="shared" si="88"/>
        <v/>
      </c>
      <c r="M222" s="24" t="str">
        <f t="shared" si="89"/>
        <v/>
      </c>
      <c r="P222" s="68" t="str">
        <f t="shared" si="90"/>
        <v/>
      </c>
      <c r="Q222" s="1" t="str">
        <f t="shared" si="91"/>
        <v>Unknown Character</v>
      </c>
      <c r="R222" t="str">
        <f t="shared" si="92"/>
        <v/>
      </c>
      <c r="S222" t="str">
        <f t="shared" si="87"/>
        <v/>
      </c>
      <c r="T222" t="str">
        <f t="shared" si="93"/>
        <v/>
      </c>
      <c r="U222" t="str">
        <f t="shared" si="94"/>
        <v/>
      </c>
      <c r="V222" t="str">
        <f t="shared" si="95"/>
        <v/>
      </c>
      <c r="W222" t="str">
        <f t="shared" si="96"/>
        <v/>
      </c>
      <c r="X222" t="str">
        <f t="shared" si="97"/>
        <v/>
      </c>
    </row>
    <row r="223" spans="12:24">
      <c r="L223" s="40" t="str">
        <f t="shared" si="88"/>
        <v/>
      </c>
      <c r="M223" s="24" t="str">
        <f t="shared" si="89"/>
        <v/>
      </c>
      <c r="P223" s="68" t="str">
        <f t="shared" si="90"/>
        <v/>
      </c>
      <c r="Q223" s="1" t="str">
        <f t="shared" si="91"/>
        <v>Unknown Character</v>
      </c>
      <c r="R223" t="str">
        <f t="shared" si="92"/>
        <v/>
      </c>
      <c r="S223" t="str">
        <f t="shared" si="87"/>
        <v/>
      </c>
      <c r="T223" t="str">
        <f t="shared" si="93"/>
        <v/>
      </c>
      <c r="U223" t="str">
        <f t="shared" si="94"/>
        <v/>
      </c>
      <c r="V223" t="str">
        <f t="shared" si="95"/>
        <v/>
      </c>
      <c r="W223" t="str">
        <f t="shared" si="96"/>
        <v/>
      </c>
      <c r="X223" t="str">
        <f t="shared" si="97"/>
        <v/>
      </c>
    </row>
    <row r="224" spans="12:24">
      <c r="L224" s="40" t="str">
        <f t="shared" si="88"/>
        <v/>
      </c>
      <c r="M224" s="24" t="str">
        <f t="shared" si="89"/>
        <v/>
      </c>
      <c r="P224" s="68" t="str">
        <f t="shared" si="90"/>
        <v/>
      </c>
      <c r="Q224" s="1" t="str">
        <f t="shared" si="91"/>
        <v>Unknown Character</v>
      </c>
      <c r="R224" t="str">
        <f t="shared" si="92"/>
        <v/>
      </c>
      <c r="S224" t="str">
        <f t="shared" si="87"/>
        <v/>
      </c>
      <c r="T224" t="str">
        <f t="shared" si="93"/>
        <v/>
      </c>
      <c r="U224" t="str">
        <f t="shared" si="94"/>
        <v/>
      </c>
      <c r="V224" t="str">
        <f t="shared" si="95"/>
        <v/>
      </c>
      <c r="W224" t="str">
        <f t="shared" si="96"/>
        <v/>
      </c>
      <c r="X224" t="str">
        <f t="shared" si="97"/>
        <v/>
      </c>
    </row>
    <row r="225" spans="12:24">
      <c r="L225" s="40" t="str">
        <f t="shared" si="88"/>
        <v/>
      </c>
      <c r="M225" s="24" t="str">
        <f t="shared" si="89"/>
        <v/>
      </c>
      <c r="P225" s="68" t="str">
        <f t="shared" si="90"/>
        <v/>
      </c>
      <c r="Q225" s="1" t="str">
        <f t="shared" si="91"/>
        <v>Unknown Character</v>
      </c>
      <c r="R225" t="str">
        <f t="shared" si="92"/>
        <v/>
      </c>
      <c r="S225" t="str">
        <f t="shared" si="87"/>
        <v/>
      </c>
      <c r="T225" t="str">
        <f t="shared" si="93"/>
        <v/>
      </c>
      <c r="U225" t="str">
        <f t="shared" si="94"/>
        <v/>
      </c>
      <c r="V225" t="str">
        <f t="shared" si="95"/>
        <v/>
      </c>
      <c r="W225" t="str">
        <f t="shared" si="96"/>
        <v/>
      </c>
      <c r="X225" t="str">
        <f t="shared" si="97"/>
        <v/>
      </c>
    </row>
    <row r="226" spans="12:24">
      <c r="L226" s="40" t="str">
        <f t="shared" si="88"/>
        <v/>
      </c>
      <c r="M226" s="24" t="str">
        <f t="shared" si="89"/>
        <v/>
      </c>
      <c r="P226" s="68" t="str">
        <f t="shared" si="90"/>
        <v/>
      </c>
      <c r="Q226" s="1" t="str">
        <f t="shared" si="91"/>
        <v>Unknown Character</v>
      </c>
      <c r="R226" t="str">
        <f t="shared" si="92"/>
        <v/>
      </c>
      <c r="S226" t="str">
        <f t="shared" si="87"/>
        <v/>
      </c>
      <c r="T226" t="str">
        <f t="shared" si="93"/>
        <v/>
      </c>
      <c r="U226" t="str">
        <f t="shared" si="94"/>
        <v/>
      </c>
      <c r="V226" t="str">
        <f t="shared" si="95"/>
        <v/>
      </c>
      <c r="W226" t="str">
        <f t="shared" si="96"/>
        <v/>
      </c>
      <c r="X226" t="str">
        <f t="shared" si="97"/>
        <v/>
      </c>
    </row>
    <row r="227" spans="12:24">
      <c r="L227" s="40" t="str">
        <f t="shared" si="88"/>
        <v/>
      </c>
      <c r="M227" s="24" t="str">
        <f t="shared" si="89"/>
        <v/>
      </c>
      <c r="P227" s="68" t="str">
        <f t="shared" si="90"/>
        <v/>
      </c>
      <c r="Q227" s="1" t="str">
        <f t="shared" si="91"/>
        <v>Unknown Character</v>
      </c>
      <c r="R227" t="str">
        <f t="shared" si="92"/>
        <v/>
      </c>
      <c r="S227" t="str">
        <f t="shared" si="87"/>
        <v/>
      </c>
      <c r="T227" t="str">
        <f t="shared" si="93"/>
        <v/>
      </c>
      <c r="U227" t="str">
        <f t="shared" si="94"/>
        <v/>
      </c>
      <c r="V227" t="str">
        <f t="shared" si="95"/>
        <v/>
      </c>
      <c r="W227" t="str">
        <f t="shared" si="96"/>
        <v/>
      </c>
      <c r="X227" t="str">
        <f t="shared" si="97"/>
        <v/>
      </c>
    </row>
    <row r="228" spans="12:24">
      <c r="L228" s="40" t="str">
        <f t="shared" si="88"/>
        <v/>
      </c>
      <c r="M228" s="24" t="str">
        <f t="shared" si="89"/>
        <v/>
      </c>
      <c r="P228" s="68" t="str">
        <f t="shared" si="90"/>
        <v/>
      </c>
      <c r="Q228" s="1" t="str">
        <f t="shared" si="91"/>
        <v>Unknown Character</v>
      </c>
      <c r="R228" t="str">
        <f t="shared" si="92"/>
        <v/>
      </c>
      <c r="S228" t="str">
        <f t="shared" si="87"/>
        <v/>
      </c>
      <c r="T228" t="str">
        <f t="shared" si="93"/>
        <v/>
      </c>
      <c r="U228" t="str">
        <f t="shared" si="94"/>
        <v/>
      </c>
      <c r="V228" t="str">
        <f t="shared" si="95"/>
        <v/>
      </c>
      <c r="W228" t="str">
        <f t="shared" si="96"/>
        <v/>
      </c>
      <c r="X228" t="str">
        <f t="shared" si="97"/>
        <v/>
      </c>
    </row>
    <row r="229" spans="12:24">
      <c r="L229" s="40" t="str">
        <f t="shared" si="88"/>
        <v/>
      </c>
      <c r="M229" s="24" t="str">
        <f t="shared" si="89"/>
        <v/>
      </c>
      <c r="P229" s="68" t="str">
        <f t="shared" si="90"/>
        <v/>
      </c>
      <c r="Q229" s="1" t="str">
        <f t="shared" si="91"/>
        <v>Unknown Character</v>
      </c>
      <c r="R229" t="str">
        <f t="shared" si="92"/>
        <v/>
      </c>
      <c r="S229" t="str">
        <f t="shared" si="87"/>
        <v/>
      </c>
      <c r="T229" t="str">
        <f t="shared" si="93"/>
        <v/>
      </c>
      <c r="U229" t="str">
        <f t="shared" si="94"/>
        <v/>
      </c>
      <c r="V229" t="str">
        <f t="shared" si="95"/>
        <v/>
      </c>
      <c r="W229" t="str">
        <f t="shared" si="96"/>
        <v/>
      </c>
      <c r="X229" t="str">
        <f t="shared" si="97"/>
        <v/>
      </c>
    </row>
    <row r="230" spans="12:24">
      <c r="L230" s="40" t="str">
        <f t="shared" si="88"/>
        <v/>
      </c>
      <c r="M230" s="24" t="str">
        <f t="shared" si="89"/>
        <v/>
      </c>
      <c r="P230" s="68" t="str">
        <f t="shared" si="90"/>
        <v/>
      </c>
      <c r="Q230" s="1" t="str">
        <f t="shared" si="91"/>
        <v>Unknown Character</v>
      </c>
      <c r="R230" t="str">
        <f t="shared" si="92"/>
        <v/>
      </c>
      <c r="S230" t="str">
        <f t="shared" si="87"/>
        <v/>
      </c>
      <c r="T230" t="str">
        <f t="shared" si="93"/>
        <v/>
      </c>
      <c r="U230" t="str">
        <f t="shared" si="94"/>
        <v/>
      </c>
      <c r="V230" t="str">
        <f t="shared" si="95"/>
        <v/>
      </c>
      <c r="W230" t="str">
        <f t="shared" si="96"/>
        <v/>
      </c>
      <c r="X230" t="str">
        <f t="shared" si="97"/>
        <v/>
      </c>
    </row>
    <row r="231" spans="12:24">
      <c r="L231" s="40" t="str">
        <f t="shared" si="88"/>
        <v/>
      </c>
      <c r="M231" s="24" t="str">
        <f t="shared" si="89"/>
        <v/>
      </c>
      <c r="P231" s="68" t="str">
        <f t="shared" si="90"/>
        <v/>
      </c>
      <c r="Q231" s="1" t="str">
        <f t="shared" si="91"/>
        <v>Unknown Character</v>
      </c>
      <c r="R231" t="str">
        <f t="shared" si="92"/>
        <v/>
      </c>
      <c r="S231" t="str">
        <f t="shared" si="87"/>
        <v/>
      </c>
      <c r="T231" t="str">
        <f t="shared" si="93"/>
        <v/>
      </c>
      <c r="U231" t="str">
        <f t="shared" si="94"/>
        <v/>
      </c>
      <c r="V231" t="str">
        <f t="shared" si="95"/>
        <v/>
      </c>
      <c r="W231" t="str">
        <f t="shared" si="96"/>
        <v/>
      </c>
      <c r="X231" t="str">
        <f t="shared" si="97"/>
        <v/>
      </c>
    </row>
    <row r="232" spans="12:24">
      <c r="L232" s="40" t="str">
        <f t="shared" si="88"/>
        <v/>
      </c>
      <c r="M232" s="24" t="str">
        <f t="shared" si="89"/>
        <v/>
      </c>
      <c r="P232" s="68" t="str">
        <f t="shared" si="90"/>
        <v/>
      </c>
      <c r="Q232" s="1" t="str">
        <f t="shared" si="91"/>
        <v>Unknown Character</v>
      </c>
      <c r="R232" t="str">
        <f t="shared" si="92"/>
        <v/>
      </c>
      <c r="S232" t="str">
        <f t="shared" si="87"/>
        <v/>
      </c>
      <c r="T232" t="str">
        <f t="shared" si="93"/>
        <v/>
      </c>
      <c r="U232" t="str">
        <f t="shared" si="94"/>
        <v/>
      </c>
      <c r="V232" t="str">
        <f t="shared" si="95"/>
        <v/>
      </c>
      <c r="W232" t="str">
        <f t="shared" si="96"/>
        <v/>
      </c>
      <c r="X232" t="str">
        <f t="shared" si="97"/>
        <v/>
      </c>
    </row>
    <row r="233" spans="12:24">
      <c r="L233" s="40" t="str">
        <f t="shared" si="88"/>
        <v/>
      </c>
      <c r="M233" s="24" t="str">
        <f t="shared" si="89"/>
        <v/>
      </c>
      <c r="P233" s="68" t="str">
        <f t="shared" si="90"/>
        <v/>
      </c>
      <c r="Q233" s="1" t="str">
        <f t="shared" si="91"/>
        <v>Unknown Character</v>
      </c>
      <c r="R233" t="str">
        <f t="shared" si="92"/>
        <v/>
      </c>
      <c r="S233" t="str">
        <f t="shared" si="87"/>
        <v/>
      </c>
      <c r="T233" t="str">
        <f t="shared" si="93"/>
        <v/>
      </c>
      <c r="U233" t="str">
        <f t="shared" si="94"/>
        <v/>
      </c>
      <c r="V233" t="str">
        <f t="shared" si="95"/>
        <v/>
      </c>
      <c r="W233" t="str">
        <f t="shared" si="96"/>
        <v/>
      </c>
      <c r="X233" t="str">
        <f t="shared" si="97"/>
        <v/>
      </c>
    </row>
    <row r="234" spans="12:24">
      <c r="L234" s="40" t="str">
        <f t="shared" si="88"/>
        <v/>
      </c>
      <c r="M234" s="24" t="str">
        <f t="shared" si="89"/>
        <v/>
      </c>
      <c r="P234" s="68" t="str">
        <f t="shared" si="90"/>
        <v/>
      </c>
      <c r="Q234" s="1" t="str">
        <f t="shared" si="91"/>
        <v>Unknown Character</v>
      </c>
      <c r="R234" t="str">
        <f t="shared" si="92"/>
        <v/>
      </c>
      <c r="S234" t="str">
        <f t="shared" si="87"/>
        <v/>
      </c>
      <c r="T234" t="str">
        <f t="shared" si="93"/>
        <v/>
      </c>
      <c r="U234" t="str">
        <f t="shared" si="94"/>
        <v/>
      </c>
      <c r="V234" t="str">
        <f t="shared" si="95"/>
        <v/>
      </c>
      <c r="W234" t="str">
        <f t="shared" si="96"/>
        <v/>
      </c>
      <c r="X234" t="str">
        <f t="shared" si="97"/>
        <v/>
      </c>
    </row>
    <row r="235" spans="12:24">
      <c r="L235" s="40" t="str">
        <f t="shared" si="88"/>
        <v/>
      </c>
      <c r="M235" s="24" t="str">
        <f t="shared" si="89"/>
        <v/>
      </c>
      <c r="P235" s="68" t="str">
        <f t="shared" si="90"/>
        <v/>
      </c>
      <c r="Q235" s="1" t="str">
        <f t="shared" si="91"/>
        <v>Unknown Character</v>
      </c>
      <c r="R235" t="str">
        <f t="shared" si="92"/>
        <v/>
      </c>
      <c r="S235" t="str">
        <f t="shared" si="87"/>
        <v/>
      </c>
      <c r="T235" t="str">
        <f t="shared" si="93"/>
        <v/>
      </c>
      <c r="U235" t="str">
        <f t="shared" si="94"/>
        <v/>
      </c>
      <c r="V235" t="str">
        <f t="shared" si="95"/>
        <v/>
      </c>
      <c r="W235" t="str">
        <f t="shared" si="96"/>
        <v/>
      </c>
      <c r="X235" t="str">
        <f t="shared" si="97"/>
        <v/>
      </c>
    </row>
    <row r="236" spans="12:24">
      <c r="L236" s="40" t="str">
        <f t="shared" si="88"/>
        <v/>
      </c>
      <c r="M236" s="24" t="str">
        <f t="shared" si="89"/>
        <v/>
      </c>
      <c r="P236" s="68" t="str">
        <f t="shared" si="90"/>
        <v/>
      </c>
      <c r="Q236" s="1" t="str">
        <f t="shared" si="91"/>
        <v>Unknown Character</v>
      </c>
      <c r="R236" t="str">
        <f t="shared" si="92"/>
        <v/>
      </c>
      <c r="S236" t="str">
        <f t="shared" si="87"/>
        <v/>
      </c>
      <c r="T236" t="str">
        <f t="shared" si="93"/>
        <v/>
      </c>
      <c r="U236" t="str">
        <f t="shared" si="94"/>
        <v/>
      </c>
      <c r="V236" t="str">
        <f t="shared" si="95"/>
        <v/>
      </c>
      <c r="W236" t="str">
        <f t="shared" si="96"/>
        <v/>
      </c>
      <c r="X236" t="str">
        <f t="shared" si="97"/>
        <v/>
      </c>
    </row>
    <row r="237" spans="12:24">
      <c r="L237" s="40" t="str">
        <f t="shared" si="88"/>
        <v/>
      </c>
      <c r="M237" s="24" t="str">
        <f t="shared" si="89"/>
        <v/>
      </c>
      <c r="P237" s="68" t="str">
        <f t="shared" si="90"/>
        <v/>
      </c>
      <c r="Q237" s="1" t="str">
        <f t="shared" si="91"/>
        <v>Unknown Character</v>
      </c>
      <c r="R237" t="str">
        <f t="shared" si="92"/>
        <v/>
      </c>
      <c r="S237" t="str">
        <f t="shared" si="87"/>
        <v/>
      </c>
      <c r="T237" t="str">
        <f t="shared" si="93"/>
        <v/>
      </c>
      <c r="U237" t="str">
        <f t="shared" si="94"/>
        <v/>
      </c>
      <c r="V237" t="str">
        <f t="shared" si="95"/>
        <v/>
      </c>
      <c r="W237" t="str">
        <f t="shared" si="96"/>
        <v/>
      </c>
      <c r="X237" t="str">
        <f t="shared" si="97"/>
        <v/>
      </c>
    </row>
    <row r="238" spans="12:24">
      <c r="L238" s="40" t="str">
        <f t="shared" si="88"/>
        <v/>
      </c>
      <c r="M238" s="24" t="str">
        <f t="shared" si="89"/>
        <v/>
      </c>
      <c r="P238" s="68" t="str">
        <f t="shared" si="90"/>
        <v/>
      </c>
      <c r="Q238" s="1" t="str">
        <f t="shared" si="91"/>
        <v>Unknown Character</v>
      </c>
      <c r="R238" t="str">
        <f t="shared" si="92"/>
        <v/>
      </c>
      <c r="S238" t="str">
        <f t="shared" si="87"/>
        <v/>
      </c>
      <c r="T238" t="str">
        <f t="shared" si="93"/>
        <v/>
      </c>
      <c r="U238" t="str">
        <f t="shared" si="94"/>
        <v/>
      </c>
      <c r="V238" t="str">
        <f t="shared" si="95"/>
        <v/>
      </c>
      <c r="W238" t="str">
        <f t="shared" si="96"/>
        <v/>
      </c>
      <c r="X238" t="str">
        <f t="shared" si="97"/>
        <v/>
      </c>
    </row>
    <row r="239" spans="12:24">
      <c r="L239" s="40" t="str">
        <f t="shared" si="88"/>
        <v/>
      </c>
      <c r="M239" s="24" t="str">
        <f t="shared" si="89"/>
        <v/>
      </c>
      <c r="P239" s="68" t="str">
        <f t="shared" si="90"/>
        <v/>
      </c>
      <c r="Q239" s="1" t="str">
        <f t="shared" si="91"/>
        <v>Unknown Character</v>
      </c>
      <c r="R239" t="str">
        <f t="shared" si="92"/>
        <v/>
      </c>
      <c r="S239" t="str">
        <f t="shared" si="87"/>
        <v/>
      </c>
      <c r="T239" t="str">
        <f t="shared" si="93"/>
        <v/>
      </c>
      <c r="U239" t="str">
        <f t="shared" si="94"/>
        <v/>
      </c>
      <c r="V239" t="str">
        <f t="shared" si="95"/>
        <v/>
      </c>
      <c r="W239" t="str">
        <f t="shared" si="96"/>
        <v/>
      </c>
      <c r="X239" t="str">
        <f t="shared" si="97"/>
        <v/>
      </c>
    </row>
    <row r="240" spans="12:24">
      <c r="L240" s="40" t="str">
        <f t="shared" si="88"/>
        <v/>
      </c>
      <c r="M240" s="24" t="str">
        <f t="shared" si="89"/>
        <v/>
      </c>
      <c r="P240" s="68" t="str">
        <f t="shared" si="90"/>
        <v/>
      </c>
      <c r="Q240" s="1" t="str">
        <f t="shared" si="91"/>
        <v>Unknown Character</v>
      </c>
      <c r="R240" t="str">
        <f t="shared" si="92"/>
        <v/>
      </c>
      <c r="S240" t="str">
        <f t="shared" si="87"/>
        <v/>
      </c>
      <c r="T240" t="str">
        <f t="shared" si="93"/>
        <v/>
      </c>
      <c r="U240" t="str">
        <f t="shared" si="94"/>
        <v/>
      </c>
      <c r="V240" t="str">
        <f t="shared" si="95"/>
        <v/>
      </c>
      <c r="W240" t="str">
        <f t="shared" si="96"/>
        <v/>
      </c>
      <c r="X240" t="str">
        <f t="shared" si="97"/>
        <v/>
      </c>
    </row>
    <row r="241" spans="12:24">
      <c r="L241" s="40" t="str">
        <f t="shared" si="88"/>
        <v/>
      </c>
      <c r="M241" s="24" t="str">
        <f t="shared" si="89"/>
        <v/>
      </c>
      <c r="P241" s="68" t="str">
        <f t="shared" si="90"/>
        <v/>
      </c>
      <c r="Q241" s="1" t="str">
        <f t="shared" si="91"/>
        <v>Unknown Character</v>
      </c>
      <c r="R241" t="str">
        <f t="shared" si="92"/>
        <v/>
      </c>
      <c r="S241" t="str">
        <f t="shared" si="87"/>
        <v/>
      </c>
      <c r="T241" t="str">
        <f t="shared" si="93"/>
        <v/>
      </c>
      <c r="U241" t="str">
        <f t="shared" si="94"/>
        <v/>
      </c>
      <c r="V241" t="str">
        <f t="shared" si="95"/>
        <v/>
      </c>
      <c r="W241" t="str">
        <f t="shared" si="96"/>
        <v/>
      </c>
      <c r="X241" t="str">
        <f t="shared" si="97"/>
        <v/>
      </c>
    </row>
    <row r="242" spans="12:24">
      <c r="L242" s="40" t="str">
        <f t="shared" si="88"/>
        <v/>
      </c>
      <c r="M242" s="24" t="str">
        <f t="shared" si="89"/>
        <v/>
      </c>
      <c r="P242" s="68" t="str">
        <f t="shared" si="90"/>
        <v/>
      </c>
      <c r="Q242" s="1" t="str">
        <f t="shared" si="91"/>
        <v>Unknown Character</v>
      </c>
      <c r="R242" t="str">
        <f t="shared" si="92"/>
        <v/>
      </c>
      <c r="S242" t="str">
        <f t="shared" si="87"/>
        <v/>
      </c>
      <c r="T242" t="str">
        <f t="shared" si="93"/>
        <v/>
      </c>
      <c r="U242" t="str">
        <f t="shared" si="94"/>
        <v/>
      </c>
      <c r="V242" t="str">
        <f t="shared" si="95"/>
        <v/>
      </c>
      <c r="W242" t="str">
        <f t="shared" si="96"/>
        <v/>
      </c>
      <c r="X242" t="str">
        <f t="shared" si="97"/>
        <v/>
      </c>
    </row>
    <row r="243" spans="12:24">
      <c r="L243" s="40" t="str">
        <f t="shared" si="88"/>
        <v/>
      </c>
      <c r="M243" s="24" t="str">
        <f t="shared" si="89"/>
        <v/>
      </c>
      <c r="P243" s="68" t="str">
        <f t="shared" si="90"/>
        <v/>
      </c>
      <c r="Q243" s="1" t="str">
        <f t="shared" si="91"/>
        <v>Unknown Character</v>
      </c>
      <c r="R243" t="str">
        <f t="shared" si="92"/>
        <v/>
      </c>
      <c r="S243" t="str">
        <f t="shared" si="87"/>
        <v/>
      </c>
      <c r="T243" t="str">
        <f t="shared" si="93"/>
        <v/>
      </c>
      <c r="U243" t="str">
        <f t="shared" si="94"/>
        <v/>
      </c>
      <c r="V243" t="str">
        <f t="shared" si="95"/>
        <v/>
      </c>
      <c r="W243" t="str">
        <f t="shared" si="96"/>
        <v/>
      </c>
      <c r="X243" t="str">
        <f t="shared" si="97"/>
        <v/>
      </c>
    </row>
    <row r="244" spans="12:24">
      <c r="L244" s="40" t="str">
        <f t="shared" si="88"/>
        <v/>
      </c>
      <c r="M244" s="24" t="str">
        <f t="shared" si="89"/>
        <v/>
      </c>
      <c r="P244" s="68" t="str">
        <f t="shared" si="90"/>
        <v/>
      </c>
      <c r="Q244" s="1" t="str">
        <f t="shared" si="91"/>
        <v>Unknown Character</v>
      </c>
      <c r="R244" t="str">
        <f t="shared" si="92"/>
        <v/>
      </c>
      <c r="S244" t="str">
        <f t="shared" si="87"/>
        <v/>
      </c>
      <c r="T244" t="str">
        <f t="shared" si="93"/>
        <v/>
      </c>
      <c r="U244" t="str">
        <f t="shared" si="94"/>
        <v/>
      </c>
      <c r="V244" t="str">
        <f t="shared" si="95"/>
        <v/>
      </c>
      <c r="W244" t="str">
        <f t="shared" si="96"/>
        <v/>
      </c>
      <c r="X244" t="str">
        <f t="shared" si="97"/>
        <v/>
      </c>
    </row>
    <row r="245" spans="12:24">
      <c r="L245" s="40" t="str">
        <f t="shared" si="88"/>
        <v/>
      </c>
      <c r="M245" s="24" t="str">
        <f t="shared" si="89"/>
        <v/>
      </c>
      <c r="P245" s="68" t="str">
        <f t="shared" si="90"/>
        <v/>
      </c>
      <c r="Q245" s="1" t="str">
        <f t="shared" si="91"/>
        <v>Unknown Character</v>
      </c>
      <c r="R245" t="str">
        <f t="shared" si="92"/>
        <v/>
      </c>
      <c r="S245" t="str">
        <f t="shared" si="87"/>
        <v/>
      </c>
      <c r="T245" t="str">
        <f t="shared" si="93"/>
        <v/>
      </c>
      <c r="U245" t="str">
        <f t="shared" si="94"/>
        <v/>
      </c>
      <c r="V245" t="str">
        <f t="shared" si="95"/>
        <v/>
      </c>
      <c r="W245" t="str">
        <f t="shared" si="96"/>
        <v/>
      </c>
      <c r="X245" t="str">
        <f t="shared" si="97"/>
        <v/>
      </c>
    </row>
    <row r="246" spans="12:24">
      <c r="L246" s="40" t="str">
        <f t="shared" si="88"/>
        <v/>
      </c>
      <c r="M246" s="24" t="str">
        <f t="shared" si="89"/>
        <v/>
      </c>
      <c r="P246" s="68" t="str">
        <f t="shared" si="90"/>
        <v/>
      </c>
      <c r="Q246" s="1" t="str">
        <f t="shared" si="91"/>
        <v>Unknown Character</v>
      </c>
      <c r="R246" t="str">
        <f t="shared" si="92"/>
        <v/>
      </c>
      <c r="S246" t="str">
        <f t="shared" si="87"/>
        <v/>
      </c>
      <c r="T246" t="str">
        <f t="shared" si="93"/>
        <v/>
      </c>
      <c r="U246" t="str">
        <f t="shared" si="94"/>
        <v/>
      </c>
      <c r="V246" t="str">
        <f t="shared" si="95"/>
        <v/>
      </c>
      <c r="W246" t="str">
        <f t="shared" si="96"/>
        <v/>
      </c>
      <c r="X246" t="str">
        <f t="shared" si="97"/>
        <v/>
      </c>
    </row>
    <row r="247" spans="12:24">
      <c r="L247" s="40" t="str">
        <f t="shared" si="88"/>
        <v/>
      </c>
      <c r="M247" s="24" t="str">
        <f t="shared" si="89"/>
        <v/>
      </c>
      <c r="P247" s="68" t="str">
        <f t="shared" si="90"/>
        <v/>
      </c>
      <c r="Q247" s="1" t="str">
        <f t="shared" si="91"/>
        <v>Unknown Character</v>
      </c>
      <c r="R247" t="str">
        <f t="shared" si="92"/>
        <v/>
      </c>
      <c r="S247" t="str">
        <f t="shared" si="87"/>
        <v/>
      </c>
      <c r="T247" t="str">
        <f t="shared" si="93"/>
        <v/>
      </c>
      <c r="U247" t="str">
        <f t="shared" si="94"/>
        <v/>
      </c>
      <c r="V247" t="str">
        <f t="shared" si="95"/>
        <v/>
      </c>
      <c r="W247" t="str">
        <f t="shared" si="96"/>
        <v/>
      </c>
      <c r="X247" t="str">
        <f t="shared" si="97"/>
        <v/>
      </c>
    </row>
    <row r="248" spans="12:24">
      <c r="L248" s="40" t="str">
        <f t="shared" si="88"/>
        <v/>
      </c>
      <c r="M248" s="24" t="str">
        <f t="shared" si="89"/>
        <v/>
      </c>
      <c r="P248" s="68" t="str">
        <f t="shared" si="90"/>
        <v/>
      </c>
      <c r="Q248" s="1" t="str">
        <f t="shared" si="91"/>
        <v>Unknown Character</v>
      </c>
      <c r="R248" t="str">
        <f t="shared" si="92"/>
        <v/>
      </c>
      <c r="S248" t="str">
        <f t="shared" si="87"/>
        <v/>
      </c>
      <c r="T248" t="str">
        <f t="shared" si="93"/>
        <v/>
      </c>
      <c r="U248" t="str">
        <f t="shared" si="94"/>
        <v/>
      </c>
      <c r="V248" t="str">
        <f t="shared" si="95"/>
        <v/>
      </c>
      <c r="W248" t="str">
        <f t="shared" si="96"/>
        <v/>
      </c>
      <c r="X248" t="str">
        <f t="shared" si="97"/>
        <v/>
      </c>
    </row>
    <row r="249" spans="12:24">
      <c r="L249" s="40" t="str">
        <f t="shared" si="88"/>
        <v/>
      </c>
      <c r="M249" s="24" t="str">
        <f t="shared" si="89"/>
        <v/>
      </c>
      <c r="P249" s="68" t="str">
        <f t="shared" si="90"/>
        <v/>
      </c>
      <c r="Q249" s="1" t="str">
        <f t="shared" si="91"/>
        <v>Unknown Character</v>
      </c>
      <c r="R249" t="str">
        <f t="shared" si="92"/>
        <v/>
      </c>
      <c r="S249" t="str">
        <f t="shared" si="87"/>
        <v/>
      </c>
      <c r="T249" t="str">
        <f t="shared" si="93"/>
        <v/>
      </c>
      <c r="U249" t="str">
        <f t="shared" si="94"/>
        <v/>
      </c>
      <c r="V249" t="str">
        <f t="shared" si="95"/>
        <v/>
      </c>
      <c r="W249" t="str">
        <f t="shared" si="96"/>
        <v/>
      </c>
      <c r="X249" t="str">
        <f t="shared" si="97"/>
        <v/>
      </c>
    </row>
    <row r="250" spans="12:24">
      <c r="L250" s="40" t="str">
        <f t="shared" si="88"/>
        <v/>
      </c>
      <c r="M250" s="24" t="str">
        <f t="shared" si="89"/>
        <v/>
      </c>
      <c r="P250" s="68" t="str">
        <f t="shared" si="90"/>
        <v/>
      </c>
      <c r="Q250" s="1" t="str">
        <f t="shared" si="91"/>
        <v>Unknown Character</v>
      </c>
      <c r="R250" t="str">
        <f t="shared" si="92"/>
        <v/>
      </c>
      <c r="S250" t="str">
        <f t="shared" si="87"/>
        <v/>
      </c>
      <c r="T250" t="str">
        <f t="shared" si="93"/>
        <v/>
      </c>
      <c r="U250" t="str">
        <f t="shared" si="94"/>
        <v/>
      </c>
      <c r="V250" t="str">
        <f t="shared" si="95"/>
        <v/>
      </c>
      <c r="W250" t="str">
        <f t="shared" si="96"/>
        <v/>
      </c>
      <c r="X250" t="str">
        <f t="shared" si="97"/>
        <v/>
      </c>
    </row>
    <row r="251" spans="12:24">
      <c r="L251" s="40" t="str">
        <f t="shared" si="88"/>
        <v/>
      </c>
      <c r="M251" s="24" t="str">
        <f t="shared" si="89"/>
        <v/>
      </c>
      <c r="P251" s="68" t="str">
        <f t="shared" si="90"/>
        <v/>
      </c>
      <c r="Q251" s="1" t="str">
        <f t="shared" si="91"/>
        <v>Unknown Character</v>
      </c>
      <c r="R251" t="str">
        <f t="shared" si="92"/>
        <v/>
      </c>
      <c r="S251" t="str">
        <f t="shared" si="87"/>
        <v/>
      </c>
      <c r="T251" t="str">
        <f t="shared" si="93"/>
        <v/>
      </c>
      <c r="U251" t="str">
        <f t="shared" si="94"/>
        <v/>
      </c>
      <c r="V251" t="str">
        <f t="shared" si="95"/>
        <v/>
      </c>
      <c r="W251" t="str">
        <f t="shared" si="96"/>
        <v/>
      </c>
      <c r="X251" t="str">
        <f t="shared" si="97"/>
        <v/>
      </c>
    </row>
    <row r="252" spans="12:24">
      <c r="L252" s="40" t="str">
        <f t="shared" si="88"/>
        <v/>
      </c>
      <c r="M252" s="24" t="str">
        <f t="shared" si="89"/>
        <v/>
      </c>
      <c r="P252" s="68" t="str">
        <f t="shared" si="90"/>
        <v/>
      </c>
      <c r="Q252" s="1" t="str">
        <f t="shared" si="91"/>
        <v>Unknown Character</v>
      </c>
      <c r="R252" t="str">
        <f t="shared" si="92"/>
        <v/>
      </c>
      <c r="S252" t="str">
        <f t="shared" si="87"/>
        <v/>
      </c>
      <c r="T252" t="str">
        <f t="shared" si="93"/>
        <v/>
      </c>
      <c r="U252" t="str">
        <f t="shared" si="94"/>
        <v/>
      </c>
      <c r="V252" t="str">
        <f t="shared" si="95"/>
        <v/>
      </c>
      <c r="W252" t="str">
        <f t="shared" si="96"/>
        <v/>
      </c>
      <c r="X252" t="str">
        <f t="shared" si="97"/>
        <v/>
      </c>
    </row>
    <row r="253" spans="12:24">
      <c r="L253" s="40" t="str">
        <f t="shared" si="88"/>
        <v/>
      </c>
      <c r="M253" s="24" t="str">
        <f t="shared" si="89"/>
        <v/>
      </c>
      <c r="P253" s="68" t="str">
        <f t="shared" si="90"/>
        <v/>
      </c>
      <c r="Q253" s="1" t="str">
        <f t="shared" si="91"/>
        <v>Unknown Character</v>
      </c>
      <c r="R253" t="str">
        <f t="shared" si="92"/>
        <v/>
      </c>
      <c r="S253" t="str">
        <f t="shared" si="87"/>
        <v/>
      </c>
      <c r="T253" t="str">
        <f t="shared" si="93"/>
        <v/>
      </c>
      <c r="U253" t="str">
        <f t="shared" si="94"/>
        <v/>
      </c>
      <c r="V253" t="str">
        <f t="shared" si="95"/>
        <v/>
      </c>
      <c r="W253" t="str">
        <f t="shared" si="96"/>
        <v/>
      </c>
      <c r="X253" t="str">
        <f t="shared" si="97"/>
        <v/>
      </c>
    </row>
    <row r="254" spans="12:24">
      <c r="L254" s="40" t="str">
        <f t="shared" si="88"/>
        <v/>
      </c>
      <c r="M254" s="24" t="str">
        <f t="shared" si="89"/>
        <v/>
      </c>
      <c r="P254" s="68" t="str">
        <f t="shared" si="90"/>
        <v/>
      </c>
      <c r="Q254" s="1" t="str">
        <f t="shared" si="91"/>
        <v>Unknown Character</v>
      </c>
      <c r="R254" t="str">
        <f t="shared" si="92"/>
        <v/>
      </c>
      <c r="S254" t="str">
        <f t="shared" si="87"/>
        <v/>
      </c>
      <c r="T254" t="str">
        <f t="shared" si="93"/>
        <v/>
      </c>
      <c r="U254" t="str">
        <f t="shared" si="94"/>
        <v/>
      </c>
      <c r="V254" t="str">
        <f t="shared" si="95"/>
        <v/>
      </c>
      <c r="W254" t="str">
        <f t="shared" si="96"/>
        <v/>
      </c>
      <c r="X254" t="str">
        <f t="shared" si="97"/>
        <v/>
      </c>
    </row>
    <row r="255" spans="12:24">
      <c r="L255" s="40" t="str">
        <f t="shared" si="88"/>
        <v/>
      </c>
      <c r="M255" s="24" t="str">
        <f t="shared" si="89"/>
        <v/>
      </c>
      <c r="P255" s="68" t="str">
        <f t="shared" si="90"/>
        <v/>
      </c>
      <c r="Q255" s="1" t="str">
        <f t="shared" si="91"/>
        <v>Unknown Character</v>
      </c>
      <c r="R255" t="str">
        <f t="shared" si="92"/>
        <v/>
      </c>
      <c r="S255" t="str">
        <f t="shared" si="87"/>
        <v/>
      </c>
      <c r="T255" t="str">
        <f t="shared" si="93"/>
        <v/>
      </c>
      <c r="U255" t="str">
        <f t="shared" si="94"/>
        <v/>
      </c>
      <c r="V255" t="str">
        <f t="shared" si="95"/>
        <v/>
      </c>
      <c r="W255" t="str">
        <f t="shared" si="96"/>
        <v/>
      </c>
      <c r="X255" t="str">
        <f t="shared" si="97"/>
        <v/>
      </c>
    </row>
    <row r="256" spans="12:24">
      <c r="L256" s="40" t="str">
        <f t="shared" si="88"/>
        <v/>
      </c>
      <c r="M256" s="24" t="str">
        <f t="shared" si="89"/>
        <v/>
      </c>
      <c r="P256" s="68" t="str">
        <f t="shared" si="90"/>
        <v/>
      </c>
      <c r="Q256" s="1" t="str">
        <f t="shared" si="91"/>
        <v>Unknown Character</v>
      </c>
      <c r="R256" t="str">
        <f t="shared" si="92"/>
        <v/>
      </c>
      <c r="S256" t="str">
        <f t="shared" si="87"/>
        <v/>
      </c>
      <c r="T256" t="str">
        <f t="shared" si="93"/>
        <v/>
      </c>
      <c r="U256" t="str">
        <f t="shared" si="94"/>
        <v/>
      </c>
      <c r="V256" t="str">
        <f t="shared" si="95"/>
        <v/>
      </c>
      <c r="W256" t="str">
        <f t="shared" si="96"/>
        <v/>
      </c>
      <c r="X256" t="str">
        <f t="shared" si="97"/>
        <v/>
      </c>
    </row>
    <row r="257" spans="12:24">
      <c r="L257" s="40" t="str">
        <f t="shared" si="88"/>
        <v/>
      </c>
      <c r="M257" s="24" t="str">
        <f t="shared" si="89"/>
        <v/>
      </c>
      <c r="P257" s="68" t="str">
        <f t="shared" si="90"/>
        <v/>
      </c>
      <c r="Q257" s="1" t="str">
        <f t="shared" si="91"/>
        <v>Unknown Character</v>
      </c>
      <c r="R257" t="str">
        <f t="shared" si="92"/>
        <v/>
      </c>
      <c r="S257" t="str">
        <f t="shared" si="87"/>
        <v/>
      </c>
      <c r="T257" t="str">
        <f t="shared" si="93"/>
        <v/>
      </c>
      <c r="U257" t="str">
        <f t="shared" si="94"/>
        <v/>
      </c>
      <c r="V257" t="str">
        <f t="shared" si="95"/>
        <v/>
      </c>
      <c r="W257" t="str">
        <f t="shared" si="96"/>
        <v/>
      </c>
      <c r="X257" t="str">
        <f t="shared" si="97"/>
        <v/>
      </c>
    </row>
    <row r="258" spans="12:24">
      <c r="L258" s="40" t="str">
        <f t="shared" si="88"/>
        <v/>
      </c>
      <c r="M258" s="24" t="str">
        <f t="shared" si="89"/>
        <v/>
      </c>
      <c r="P258" s="68" t="str">
        <f t="shared" si="90"/>
        <v/>
      </c>
      <c r="Q258" s="1" t="str">
        <f t="shared" si="91"/>
        <v>Unknown Character</v>
      </c>
      <c r="R258" t="str">
        <f t="shared" si="92"/>
        <v/>
      </c>
      <c r="S258" t="str">
        <f t="shared" si="87"/>
        <v/>
      </c>
      <c r="T258" t="str">
        <f t="shared" si="93"/>
        <v/>
      </c>
      <c r="U258" t="str">
        <f t="shared" si="94"/>
        <v/>
      </c>
      <c r="V258" t="str">
        <f t="shared" si="95"/>
        <v/>
      </c>
      <c r="W258" t="str">
        <f t="shared" si="96"/>
        <v/>
      </c>
      <c r="X258" t="str">
        <f t="shared" si="97"/>
        <v/>
      </c>
    </row>
    <row r="259" spans="12:24">
      <c r="L259" s="40" t="str">
        <f t="shared" si="88"/>
        <v/>
      </c>
      <c r="M259" s="24" t="str">
        <f t="shared" si="89"/>
        <v/>
      </c>
      <c r="P259" s="68" t="str">
        <f t="shared" si="90"/>
        <v/>
      </c>
      <c r="Q259" s="1" t="str">
        <f t="shared" si="91"/>
        <v>Unknown Character</v>
      </c>
      <c r="R259" t="str">
        <f t="shared" si="92"/>
        <v/>
      </c>
      <c r="S259" t="str">
        <f t="shared" si="87"/>
        <v/>
      </c>
      <c r="T259" t="str">
        <f t="shared" si="93"/>
        <v/>
      </c>
      <c r="U259" t="str">
        <f t="shared" si="94"/>
        <v/>
      </c>
      <c r="V259" t="str">
        <f t="shared" si="95"/>
        <v/>
      </c>
      <c r="W259" t="str">
        <f t="shared" si="96"/>
        <v/>
      </c>
      <c r="X259" t="str">
        <f t="shared" si="97"/>
        <v/>
      </c>
    </row>
    <row r="260" spans="12:24">
      <c r="L260" s="40" t="str">
        <f t="shared" si="88"/>
        <v/>
      </c>
      <c r="M260" s="24" t="str">
        <f t="shared" si="89"/>
        <v/>
      </c>
      <c r="P260" s="68" t="str">
        <f t="shared" si="90"/>
        <v/>
      </c>
      <c r="Q260" s="1" t="str">
        <f t="shared" si="91"/>
        <v>Unknown Character</v>
      </c>
      <c r="R260" t="str">
        <f t="shared" si="92"/>
        <v/>
      </c>
      <c r="S260" t="str">
        <f t="shared" si="87"/>
        <v/>
      </c>
      <c r="T260" t="str">
        <f t="shared" si="93"/>
        <v/>
      </c>
      <c r="U260" t="str">
        <f t="shared" si="94"/>
        <v/>
      </c>
      <c r="V260" t="str">
        <f t="shared" si="95"/>
        <v/>
      </c>
      <c r="W260" t="str">
        <f t="shared" si="96"/>
        <v/>
      </c>
      <c r="X260" t="str">
        <f t="shared" si="97"/>
        <v/>
      </c>
    </row>
    <row r="261" spans="12:24">
      <c r="L261" s="40" t="str">
        <f t="shared" si="88"/>
        <v/>
      </c>
      <c r="M261" s="24" t="str">
        <f t="shared" si="89"/>
        <v/>
      </c>
      <c r="P261" s="68" t="str">
        <f t="shared" si="90"/>
        <v/>
      </c>
      <c r="Q261" s="1" t="str">
        <f t="shared" si="91"/>
        <v>Unknown Character</v>
      </c>
      <c r="R261" t="str">
        <f t="shared" si="92"/>
        <v/>
      </c>
      <c r="S261" t="str">
        <f t="shared" si="87"/>
        <v/>
      </c>
      <c r="T261" t="str">
        <f t="shared" si="93"/>
        <v/>
      </c>
      <c r="U261" t="str">
        <f t="shared" si="94"/>
        <v/>
      </c>
      <c r="V261" t="str">
        <f t="shared" si="95"/>
        <v/>
      </c>
      <c r="W261" t="str">
        <f t="shared" si="96"/>
        <v/>
      </c>
      <c r="X261" t="str">
        <f t="shared" si="97"/>
        <v/>
      </c>
    </row>
    <row r="262" spans="12:24">
      <c r="L262" s="40" t="str">
        <f t="shared" si="88"/>
        <v/>
      </c>
      <c r="M262" s="24" t="str">
        <f t="shared" si="89"/>
        <v/>
      </c>
      <c r="P262" s="68" t="str">
        <f t="shared" si="90"/>
        <v/>
      </c>
      <c r="Q262" s="1" t="str">
        <f t="shared" si="91"/>
        <v>Unknown Character</v>
      </c>
      <c r="R262" t="str">
        <f t="shared" si="92"/>
        <v/>
      </c>
      <c r="S262" t="str">
        <f t="shared" si="87"/>
        <v/>
      </c>
      <c r="T262" t="str">
        <f t="shared" si="93"/>
        <v/>
      </c>
      <c r="U262" t="str">
        <f t="shared" si="94"/>
        <v/>
      </c>
      <c r="V262" t="str">
        <f t="shared" si="95"/>
        <v/>
      </c>
      <c r="W262" t="str">
        <f t="shared" si="96"/>
        <v/>
      </c>
      <c r="X262" t="str">
        <f t="shared" si="97"/>
        <v/>
      </c>
    </row>
    <row r="263" spans="12:24">
      <c r="L263" s="40" t="str">
        <f t="shared" si="88"/>
        <v/>
      </c>
      <c r="M263" s="24" t="str">
        <f t="shared" si="89"/>
        <v/>
      </c>
      <c r="P263" s="68" t="str">
        <f t="shared" si="90"/>
        <v/>
      </c>
      <c r="Q263" s="1" t="str">
        <f t="shared" si="91"/>
        <v>Unknown Character</v>
      </c>
      <c r="R263" t="str">
        <f t="shared" si="92"/>
        <v/>
      </c>
      <c r="S263" t="str">
        <f t="shared" si="87"/>
        <v/>
      </c>
      <c r="T263" t="str">
        <f t="shared" si="93"/>
        <v/>
      </c>
      <c r="U263" t="str">
        <f t="shared" si="94"/>
        <v/>
      </c>
      <c r="V263" t="str">
        <f t="shared" si="95"/>
        <v/>
      </c>
      <c r="W263" t="str">
        <f t="shared" si="96"/>
        <v/>
      </c>
      <c r="X263" t="str">
        <f t="shared" si="97"/>
        <v/>
      </c>
    </row>
  </sheetData>
  <mergeCells count="2">
    <mergeCell ref="R1:S1"/>
    <mergeCell ref="T1:X1"/>
  </mergeCells>
  <conditionalFormatting sqref="P1:P1048576">
    <cfRule type="expression" dxfId="0" priority="1">
      <formula>$Q1="Unknown Character"</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49"/>
  <sheetViews>
    <sheetView topLeftCell="D1" workbookViewId="0">
      <selection activeCell="E11" sqref="E11"/>
    </sheetView>
  </sheetViews>
  <sheetFormatPr defaultRowHeight="15"/>
  <cols>
    <col min="1" max="1" width="37.5703125" style="49" customWidth="1"/>
    <col min="2" max="2" width="23.7109375" style="50" customWidth="1"/>
    <col min="3" max="3" width="19" style="72" customWidth="1"/>
    <col min="4" max="4" width="15.42578125" style="51" customWidth="1"/>
    <col min="5" max="5" width="17.85546875" style="82" customWidth="1"/>
    <col min="6" max="6" width="9.42578125" style="85" customWidth="1"/>
    <col min="7" max="7" width="99.5703125" style="1" customWidth="1"/>
    <col min="8" max="8" width="5.42578125" style="1" customWidth="1"/>
    <col min="9" max="16384" width="9.140625" style="1"/>
  </cols>
  <sheetData>
    <row r="1" spans="1:7" ht="81" customHeight="1">
      <c r="A1" s="64" t="s">
        <v>135</v>
      </c>
      <c r="B1" s="65" t="s">
        <v>64</v>
      </c>
      <c r="C1" s="73" t="s">
        <v>65</v>
      </c>
      <c r="D1" s="66" t="s">
        <v>71</v>
      </c>
      <c r="E1" s="79" t="s">
        <v>162</v>
      </c>
      <c r="F1" s="83" t="s">
        <v>161</v>
      </c>
      <c r="G1" s="60" t="s">
        <v>140</v>
      </c>
    </row>
    <row r="2" spans="1:7" s="78" customFormat="1" ht="6.75" customHeight="1" thickBot="1">
      <c r="A2" s="74"/>
      <c r="B2" s="75"/>
      <c r="C2" s="76"/>
      <c r="D2" s="77"/>
      <c r="E2" s="80"/>
      <c r="F2" s="84"/>
    </row>
    <row r="3" spans="1:7">
      <c r="A3" s="55" t="s">
        <v>66</v>
      </c>
      <c r="B3" s="52" t="s">
        <v>67</v>
      </c>
      <c r="C3" s="69" t="s">
        <v>68</v>
      </c>
      <c r="D3" s="62"/>
      <c r="E3" s="81"/>
      <c r="G3" s="1" t="str">
        <f>IF(A3="","",
CONCATENATE("ChatHistory(""",
A3,""", ",
"'",
B3,
"', '",
TEXT(C3,"hh:mm;@"),"'",
IF(D3="","",CONCATENATE(", [",D3,"]")),
IF(E3="","",
CONCATENATE(", plot_branch=PlotBranch(",PROPER(E3),")")),
IF(F3="","",
CONCATENATE(", save_img='",LOWER(F3),"'")),
")"
))</f>
        <v>ChatHistory("Example Chatroom", 'example_chat', '00:01')</v>
      </c>
    </row>
    <row r="4" spans="1:7">
      <c r="A4" s="56" t="s">
        <v>70</v>
      </c>
      <c r="B4" s="53" t="s">
        <v>75</v>
      </c>
      <c r="C4" s="70">
        <v>0.38263888888888892</v>
      </c>
      <c r="D4" s="63" t="s">
        <v>73</v>
      </c>
      <c r="G4" s="1" t="str">
        <f t="shared" ref="G4:G67" si="0">IF(A4="","",
CONCATENATE("ChatHistory(""",
A4,""", ",
"'",
B4,
"', '",
TEXT(C4,"hh:mm;@"),"'",
IF(D4="","",CONCATENATE(", [",D4,"]")),
IF(E4="","",
CONCATENATE(", plot_branch=PlotBranch(",PROPER(E4),")")),
IF(F4="","",
CONCATENATE(", save_img='",LOWER(F4),"'")),
")"
))</f>
        <v>ChatHistory("Inviting Guests", 'example_email', '09:11', [s])</v>
      </c>
    </row>
    <row r="5" spans="1:7">
      <c r="A5" s="56" t="s">
        <v>69</v>
      </c>
      <c r="B5" s="53" t="s">
        <v>74</v>
      </c>
      <c r="C5" s="70">
        <v>0.41180555555555554</v>
      </c>
      <c r="D5" s="63" t="s">
        <v>72</v>
      </c>
      <c r="G5" s="1" t="str">
        <f t="shared" si="0"/>
        <v>ChatHistory("Text Message Example", 'example_text', '09:53', [r])</v>
      </c>
    </row>
    <row r="6" spans="1:7">
      <c r="A6" s="56" t="s">
        <v>168</v>
      </c>
      <c r="B6" s="53"/>
      <c r="C6" s="70">
        <v>0.4777777777777778</v>
      </c>
      <c r="D6" s="63" t="s">
        <v>73</v>
      </c>
      <c r="G6" s="1" t="str">
        <f t="shared" si="0"/>
        <v>ChatHistory("Timed Menus", '', '11:28', [s])</v>
      </c>
    </row>
    <row r="7" spans="1:7" ht="30">
      <c r="A7" s="56" t="s">
        <v>154</v>
      </c>
      <c r="B7" s="53" t="s">
        <v>76</v>
      </c>
      <c r="C7" s="70">
        <v>0.62847222222222221</v>
      </c>
      <c r="D7" s="63" t="s">
        <v>73</v>
      </c>
      <c r="G7" s="1" t="str">
        <f t="shared" si="0"/>
        <v>ChatHistory("Pass Out After Drinking Caffeine Syndrome", 'tutorial_chat', '15:05', [s])</v>
      </c>
    </row>
    <row r="8" spans="1:7">
      <c r="A8" s="56" t="s">
        <v>136</v>
      </c>
      <c r="B8" s="53" t="s">
        <v>137</v>
      </c>
      <c r="C8" s="70">
        <v>0.76736111111111116</v>
      </c>
      <c r="D8" s="63" t="s">
        <v>139</v>
      </c>
      <c r="F8" s="85" t="s">
        <v>138</v>
      </c>
      <c r="G8" s="1" t="str">
        <f t="shared" si="0"/>
        <v>ChatHistory("Invite to the meeting", 'popcorn_chat', '18:25', [ja, ju], save_img='ju')</v>
      </c>
    </row>
    <row r="9" spans="1:7">
      <c r="A9" s="56" t="s">
        <v>169</v>
      </c>
      <c r="B9" s="53"/>
      <c r="C9" s="70">
        <v>0.8618055555555556</v>
      </c>
      <c r="D9" s="63"/>
      <c r="G9" s="1" t="str">
        <f t="shared" si="0"/>
        <v>ChatHistory("Hacking", '', '20:41')</v>
      </c>
    </row>
    <row r="10" spans="1:7">
      <c r="A10" s="56" t="s">
        <v>141</v>
      </c>
      <c r="B10" s="53" t="s">
        <v>142</v>
      </c>
      <c r="C10" s="70">
        <v>0.9472222222222223</v>
      </c>
      <c r="D10" s="63"/>
      <c r="E10" s="82" t="s">
        <v>160</v>
      </c>
      <c r="G10" s="1" t="str">
        <f t="shared" si="0"/>
        <v>ChatHistory("Plot Branches", 'plot_branch_tutorial', '22:44', plot_branch=PlotBranch(True))</v>
      </c>
    </row>
    <row r="11" spans="1:7">
      <c r="A11" s="56" t="s">
        <v>146</v>
      </c>
      <c r="B11" s="53" t="s">
        <v>147</v>
      </c>
      <c r="C11" s="70">
        <v>0.97638888888888886</v>
      </c>
      <c r="D11" s="63" t="s">
        <v>143</v>
      </c>
      <c r="G11" s="1" t="str">
        <f t="shared" si="0"/>
        <v>ChatHistory("Onwards!", 'tutorial_good_end', '23:26', [u])</v>
      </c>
    </row>
    <row r="12" spans="1:7">
      <c r="A12" s="56"/>
      <c r="B12" s="53"/>
      <c r="C12" s="70"/>
      <c r="D12" s="63"/>
      <c r="G12" s="1" t="str">
        <f t="shared" si="0"/>
        <v/>
      </c>
    </row>
    <row r="13" spans="1:7">
      <c r="A13" s="56" t="s">
        <v>144</v>
      </c>
      <c r="B13" s="53" t="s">
        <v>145</v>
      </c>
      <c r="C13" s="70">
        <v>0.97638888888888886</v>
      </c>
      <c r="D13" s="63" t="s">
        <v>148</v>
      </c>
      <c r="G13" s="1" t="str">
        <f t="shared" si="0"/>
        <v>ChatHistory("An Unfinished Task", 'tutorial_bad_end', '23:26', [v])</v>
      </c>
    </row>
    <row r="14" spans="1:7">
      <c r="A14" s="56"/>
      <c r="B14" s="53"/>
      <c r="C14" s="70"/>
      <c r="D14" s="63"/>
      <c r="G14" s="1" t="str">
        <f t="shared" si="0"/>
        <v/>
      </c>
    </row>
    <row r="15" spans="1:7">
      <c r="A15" s="56"/>
      <c r="B15" s="53"/>
      <c r="C15" s="70"/>
      <c r="D15" s="63"/>
      <c r="G15" s="1" t="str">
        <f t="shared" si="0"/>
        <v/>
      </c>
    </row>
    <row r="16" spans="1:7">
      <c r="A16" s="56"/>
      <c r="B16" s="53"/>
      <c r="C16" s="70"/>
      <c r="D16" s="63"/>
      <c r="G16" s="1" t="str">
        <f t="shared" si="0"/>
        <v/>
      </c>
    </row>
    <row r="17" spans="1:7">
      <c r="A17" s="56"/>
      <c r="B17" s="53"/>
      <c r="C17" s="70"/>
      <c r="D17" s="63"/>
      <c r="G17" s="1" t="str">
        <f t="shared" si="0"/>
        <v/>
      </c>
    </row>
    <row r="18" spans="1:7">
      <c r="A18" s="56"/>
      <c r="B18" s="53"/>
      <c r="C18" s="70"/>
      <c r="D18" s="63"/>
      <c r="G18" s="1" t="str">
        <f t="shared" si="0"/>
        <v/>
      </c>
    </row>
    <row r="19" spans="1:7">
      <c r="A19" s="56"/>
      <c r="B19" s="53"/>
      <c r="C19" s="70"/>
      <c r="D19" s="63"/>
      <c r="G19" s="1" t="str">
        <f t="shared" si="0"/>
        <v/>
      </c>
    </row>
    <row r="20" spans="1:7">
      <c r="A20" s="56"/>
      <c r="B20" s="53"/>
      <c r="C20" s="70"/>
      <c r="D20" s="63"/>
      <c r="G20" s="1" t="str">
        <f t="shared" si="0"/>
        <v/>
      </c>
    </row>
    <row r="21" spans="1:7">
      <c r="A21" s="56"/>
      <c r="B21" s="53"/>
      <c r="C21" s="70"/>
      <c r="D21" s="63"/>
      <c r="G21" s="1" t="str">
        <f t="shared" si="0"/>
        <v/>
      </c>
    </row>
    <row r="22" spans="1:7">
      <c r="A22" s="56"/>
      <c r="B22" s="53"/>
      <c r="C22" s="70"/>
      <c r="D22" s="63"/>
      <c r="G22" s="1" t="str">
        <f t="shared" si="0"/>
        <v/>
      </c>
    </row>
    <row r="23" spans="1:7">
      <c r="A23" s="56"/>
      <c r="B23" s="53"/>
      <c r="C23" s="70"/>
      <c r="D23" s="63"/>
      <c r="G23" s="1" t="str">
        <f t="shared" si="0"/>
        <v/>
      </c>
    </row>
    <row r="24" spans="1:7">
      <c r="A24" s="56"/>
      <c r="B24" s="53"/>
      <c r="C24" s="70"/>
      <c r="D24" s="63"/>
      <c r="G24" s="1" t="str">
        <f t="shared" si="0"/>
        <v/>
      </c>
    </row>
    <row r="25" spans="1:7">
      <c r="A25" s="56"/>
      <c r="B25" s="53"/>
      <c r="C25" s="70"/>
      <c r="D25" s="63"/>
      <c r="G25" s="1" t="str">
        <f t="shared" si="0"/>
        <v/>
      </c>
    </row>
    <row r="26" spans="1:7">
      <c r="A26" s="56"/>
      <c r="B26" s="53"/>
      <c r="C26" s="70"/>
      <c r="D26" s="63"/>
      <c r="G26" s="1" t="str">
        <f t="shared" si="0"/>
        <v/>
      </c>
    </row>
    <row r="27" spans="1:7">
      <c r="A27" s="56"/>
      <c r="B27" s="53"/>
      <c r="C27" s="70"/>
      <c r="D27" s="63"/>
      <c r="G27" s="1" t="str">
        <f t="shared" si="0"/>
        <v/>
      </c>
    </row>
    <row r="28" spans="1:7">
      <c r="A28" s="56"/>
      <c r="B28" s="53"/>
      <c r="C28" s="70"/>
      <c r="D28" s="63"/>
      <c r="G28" s="1" t="str">
        <f t="shared" si="0"/>
        <v/>
      </c>
    </row>
    <row r="29" spans="1:7">
      <c r="A29" s="56"/>
      <c r="B29" s="53"/>
      <c r="C29" s="70"/>
      <c r="D29" s="63"/>
      <c r="G29" s="1" t="str">
        <f t="shared" si="0"/>
        <v/>
      </c>
    </row>
    <row r="30" spans="1:7">
      <c r="A30" s="56"/>
      <c r="B30" s="53"/>
      <c r="C30" s="70"/>
      <c r="D30" s="63"/>
      <c r="G30" s="1" t="str">
        <f t="shared" si="0"/>
        <v/>
      </c>
    </row>
    <row r="31" spans="1:7">
      <c r="A31" s="56"/>
      <c r="B31" s="53"/>
      <c r="C31" s="70"/>
      <c r="D31" s="63"/>
      <c r="G31" s="1" t="str">
        <f t="shared" si="0"/>
        <v/>
      </c>
    </row>
    <row r="32" spans="1:7">
      <c r="A32" s="56"/>
      <c r="B32" s="53"/>
      <c r="C32" s="70"/>
      <c r="D32" s="63"/>
      <c r="G32" s="1" t="str">
        <f t="shared" si="0"/>
        <v/>
      </c>
    </row>
    <row r="33" spans="1:7">
      <c r="A33" s="56"/>
      <c r="B33" s="53"/>
      <c r="C33" s="70"/>
      <c r="D33" s="63"/>
      <c r="G33" s="1" t="str">
        <f t="shared" si="0"/>
        <v/>
      </c>
    </row>
    <row r="34" spans="1:7">
      <c r="A34" s="56"/>
      <c r="B34" s="53"/>
      <c r="C34" s="70"/>
      <c r="D34" s="63"/>
      <c r="G34" s="1" t="str">
        <f t="shared" si="0"/>
        <v/>
      </c>
    </row>
    <row r="35" spans="1:7">
      <c r="A35" s="56"/>
      <c r="B35" s="53"/>
      <c r="C35" s="70"/>
      <c r="D35" s="63"/>
      <c r="G35" s="1" t="str">
        <f t="shared" si="0"/>
        <v/>
      </c>
    </row>
    <row r="36" spans="1:7">
      <c r="A36" s="56"/>
      <c r="B36" s="53"/>
      <c r="C36" s="70"/>
      <c r="D36" s="63"/>
      <c r="G36" s="1" t="str">
        <f t="shared" si="0"/>
        <v/>
      </c>
    </row>
    <row r="37" spans="1:7">
      <c r="A37" s="56"/>
      <c r="B37" s="53"/>
      <c r="C37" s="70"/>
      <c r="D37" s="63"/>
      <c r="G37" s="1" t="str">
        <f t="shared" si="0"/>
        <v/>
      </c>
    </row>
    <row r="38" spans="1:7">
      <c r="A38" s="56"/>
      <c r="B38" s="53"/>
      <c r="C38" s="70"/>
      <c r="D38" s="63"/>
      <c r="G38" s="1" t="str">
        <f t="shared" si="0"/>
        <v/>
      </c>
    </row>
    <row r="39" spans="1:7">
      <c r="A39" s="56"/>
      <c r="B39" s="53"/>
      <c r="C39" s="70"/>
      <c r="D39" s="63"/>
      <c r="G39" s="1" t="str">
        <f t="shared" si="0"/>
        <v/>
      </c>
    </row>
    <row r="40" spans="1:7">
      <c r="A40" s="56"/>
      <c r="B40" s="53"/>
      <c r="C40" s="70"/>
      <c r="D40" s="63"/>
      <c r="G40" s="1" t="str">
        <f t="shared" si="0"/>
        <v/>
      </c>
    </row>
    <row r="41" spans="1:7">
      <c r="A41" s="56"/>
      <c r="B41" s="53"/>
      <c r="C41" s="70"/>
      <c r="D41" s="63"/>
      <c r="G41" s="1" t="str">
        <f t="shared" si="0"/>
        <v/>
      </c>
    </row>
    <row r="42" spans="1:7">
      <c r="A42" s="56"/>
      <c r="B42" s="53"/>
      <c r="C42" s="70"/>
      <c r="D42" s="63"/>
      <c r="G42" s="1" t="str">
        <f t="shared" si="0"/>
        <v/>
      </c>
    </row>
    <row r="43" spans="1:7">
      <c r="A43" s="56"/>
      <c r="B43" s="53"/>
      <c r="C43" s="70"/>
      <c r="D43" s="63"/>
      <c r="G43" s="1" t="str">
        <f t="shared" si="0"/>
        <v/>
      </c>
    </row>
    <row r="44" spans="1:7">
      <c r="A44" s="56"/>
      <c r="B44" s="53"/>
      <c r="C44" s="70"/>
      <c r="D44" s="63"/>
      <c r="G44" s="1" t="str">
        <f t="shared" si="0"/>
        <v/>
      </c>
    </row>
    <row r="45" spans="1:7">
      <c r="A45" s="56"/>
      <c r="B45" s="53"/>
      <c r="C45" s="70"/>
      <c r="D45" s="63"/>
      <c r="G45" s="1" t="str">
        <f t="shared" si="0"/>
        <v/>
      </c>
    </row>
    <row r="46" spans="1:7">
      <c r="A46" s="56"/>
      <c r="B46" s="53"/>
      <c r="C46" s="70"/>
      <c r="D46" s="63"/>
      <c r="G46" s="1" t="str">
        <f t="shared" si="0"/>
        <v/>
      </c>
    </row>
    <row r="47" spans="1:7">
      <c r="A47" s="56"/>
      <c r="B47" s="53"/>
      <c r="C47" s="70"/>
      <c r="D47" s="63"/>
      <c r="G47" s="1" t="str">
        <f t="shared" si="0"/>
        <v/>
      </c>
    </row>
    <row r="48" spans="1:7">
      <c r="A48" s="56"/>
      <c r="B48" s="53"/>
      <c r="C48" s="70"/>
      <c r="D48" s="63"/>
      <c r="G48" s="1" t="str">
        <f t="shared" si="0"/>
        <v/>
      </c>
    </row>
    <row r="49" spans="1:7">
      <c r="A49" s="56"/>
      <c r="B49" s="53"/>
      <c r="C49" s="70"/>
      <c r="D49" s="63"/>
      <c r="G49" s="1" t="str">
        <f t="shared" si="0"/>
        <v/>
      </c>
    </row>
    <row r="50" spans="1:7">
      <c r="A50" s="56"/>
      <c r="B50" s="53"/>
      <c r="C50" s="70"/>
      <c r="D50" s="63"/>
      <c r="G50" s="1" t="str">
        <f t="shared" si="0"/>
        <v/>
      </c>
    </row>
    <row r="51" spans="1:7">
      <c r="A51" s="56"/>
      <c r="B51" s="53"/>
      <c r="C51" s="70"/>
      <c r="D51" s="63"/>
      <c r="G51" s="1" t="str">
        <f t="shared" si="0"/>
        <v/>
      </c>
    </row>
    <row r="52" spans="1:7">
      <c r="A52" s="56"/>
      <c r="B52" s="53"/>
      <c r="C52" s="70"/>
      <c r="D52" s="63"/>
      <c r="G52" s="1" t="str">
        <f t="shared" si="0"/>
        <v/>
      </c>
    </row>
    <row r="53" spans="1:7">
      <c r="A53" s="56"/>
      <c r="B53" s="53"/>
      <c r="C53" s="70"/>
      <c r="D53" s="63"/>
      <c r="G53" s="1" t="str">
        <f t="shared" si="0"/>
        <v/>
      </c>
    </row>
    <row r="54" spans="1:7">
      <c r="A54" s="56"/>
      <c r="B54" s="53"/>
      <c r="C54" s="70"/>
      <c r="D54" s="63"/>
      <c r="G54" s="1" t="str">
        <f t="shared" si="0"/>
        <v/>
      </c>
    </row>
    <row r="55" spans="1:7">
      <c r="A55" s="56"/>
      <c r="B55" s="53"/>
      <c r="C55" s="70"/>
      <c r="D55" s="63"/>
      <c r="G55" s="1" t="str">
        <f t="shared" si="0"/>
        <v/>
      </c>
    </row>
    <row r="56" spans="1:7">
      <c r="A56" s="56"/>
      <c r="B56" s="53"/>
      <c r="C56" s="70"/>
      <c r="D56" s="63"/>
      <c r="G56" s="1" t="str">
        <f t="shared" si="0"/>
        <v/>
      </c>
    </row>
    <row r="57" spans="1:7">
      <c r="A57" s="56"/>
      <c r="B57" s="53"/>
      <c r="C57" s="70"/>
      <c r="D57" s="63"/>
      <c r="G57" s="1" t="str">
        <f t="shared" si="0"/>
        <v/>
      </c>
    </row>
    <row r="58" spans="1:7">
      <c r="A58" s="56"/>
      <c r="B58" s="53"/>
      <c r="C58" s="70"/>
      <c r="D58" s="63"/>
      <c r="G58" s="1" t="str">
        <f t="shared" si="0"/>
        <v/>
      </c>
    </row>
    <row r="59" spans="1:7">
      <c r="A59" s="56"/>
      <c r="B59" s="53"/>
      <c r="C59" s="70"/>
      <c r="D59" s="63"/>
      <c r="G59" s="1" t="str">
        <f t="shared" si="0"/>
        <v/>
      </c>
    </row>
    <row r="60" spans="1:7">
      <c r="A60" s="56"/>
      <c r="B60" s="53"/>
      <c r="C60" s="70"/>
      <c r="D60" s="63"/>
      <c r="G60" s="1" t="str">
        <f t="shared" si="0"/>
        <v/>
      </c>
    </row>
    <row r="61" spans="1:7">
      <c r="A61" s="56"/>
      <c r="B61" s="53"/>
      <c r="C61" s="70"/>
      <c r="D61" s="63"/>
      <c r="G61" s="1" t="str">
        <f t="shared" si="0"/>
        <v/>
      </c>
    </row>
    <row r="62" spans="1:7">
      <c r="A62" s="56"/>
      <c r="B62" s="53"/>
      <c r="C62" s="70"/>
      <c r="D62" s="63"/>
      <c r="G62" s="1" t="str">
        <f t="shared" si="0"/>
        <v/>
      </c>
    </row>
    <row r="63" spans="1:7">
      <c r="A63" s="56"/>
      <c r="B63" s="53"/>
      <c r="C63" s="70"/>
      <c r="D63" s="63"/>
      <c r="G63" s="1" t="str">
        <f t="shared" si="0"/>
        <v/>
      </c>
    </row>
    <row r="64" spans="1:7">
      <c r="A64" s="56"/>
      <c r="B64" s="53"/>
      <c r="C64" s="70"/>
      <c r="D64" s="63"/>
      <c r="G64" s="1" t="str">
        <f t="shared" si="0"/>
        <v/>
      </c>
    </row>
    <row r="65" spans="1:7">
      <c r="A65" s="56"/>
      <c r="B65" s="53"/>
      <c r="C65" s="70"/>
      <c r="D65" s="63"/>
      <c r="G65" s="1" t="str">
        <f t="shared" si="0"/>
        <v/>
      </c>
    </row>
    <row r="66" spans="1:7">
      <c r="A66" s="56"/>
      <c r="B66" s="53"/>
      <c r="C66" s="70"/>
      <c r="D66" s="63"/>
      <c r="G66" s="1" t="str">
        <f t="shared" si="0"/>
        <v/>
      </c>
    </row>
    <row r="67" spans="1:7">
      <c r="A67" s="56"/>
      <c r="B67" s="53"/>
      <c r="C67" s="70"/>
      <c r="D67" s="63"/>
      <c r="G67" s="1" t="str">
        <f t="shared" si="0"/>
        <v/>
      </c>
    </row>
    <row r="68" spans="1:7">
      <c r="A68" s="56"/>
      <c r="B68" s="53"/>
      <c r="C68" s="70"/>
      <c r="D68" s="63"/>
      <c r="G68" s="1" t="str">
        <f t="shared" ref="G68:G131" si="1">IF(A68="","",
CONCATENATE("ChatHistory(""",
A68,""", ",
"'",
B68,
"', '",
TEXT(C68,"hh:mm;@"),"'",
IF(D68="","",CONCATENATE(", [",D68,"]")),
IF(E68="","",
CONCATENATE(", plot_branch=PlotBranch(",PROPER(E68),")")),
IF(F68="","",
CONCATENATE(", save_img='",LOWER(F68),"'")),
")"
))</f>
        <v/>
      </c>
    </row>
    <row r="69" spans="1:7">
      <c r="A69" s="56"/>
      <c r="B69" s="53"/>
      <c r="C69" s="70"/>
      <c r="D69" s="63"/>
      <c r="G69" s="1" t="str">
        <f t="shared" si="1"/>
        <v/>
      </c>
    </row>
    <row r="70" spans="1:7">
      <c r="A70" s="56"/>
      <c r="B70" s="53"/>
      <c r="C70" s="70"/>
      <c r="D70" s="63"/>
      <c r="G70" s="1" t="str">
        <f t="shared" si="1"/>
        <v/>
      </c>
    </row>
    <row r="71" spans="1:7">
      <c r="A71" s="56"/>
      <c r="B71" s="53"/>
      <c r="C71" s="70"/>
      <c r="D71" s="63"/>
      <c r="G71" s="1" t="str">
        <f t="shared" si="1"/>
        <v/>
      </c>
    </row>
    <row r="72" spans="1:7">
      <c r="A72" s="56"/>
      <c r="B72" s="53"/>
      <c r="C72" s="70"/>
      <c r="D72" s="63"/>
      <c r="G72" s="1" t="str">
        <f t="shared" si="1"/>
        <v/>
      </c>
    </row>
    <row r="73" spans="1:7">
      <c r="A73" s="56"/>
      <c r="B73" s="53"/>
      <c r="C73" s="70"/>
      <c r="D73" s="63"/>
      <c r="G73" s="1" t="str">
        <f t="shared" si="1"/>
        <v/>
      </c>
    </row>
    <row r="74" spans="1:7">
      <c r="A74" s="56"/>
      <c r="B74" s="53"/>
      <c r="C74" s="70"/>
      <c r="D74" s="63"/>
      <c r="G74" s="1" t="str">
        <f t="shared" si="1"/>
        <v/>
      </c>
    </row>
    <row r="75" spans="1:7">
      <c r="A75" s="56"/>
      <c r="B75" s="53"/>
      <c r="C75" s="70"/>
      <c r="D75" s="63"/>
      <c r="G75" s="1" t="str">
        <f t="shared" si="1"/>
        <v/>
      </c>
    </row>
    <row r="76" spans="1:7">
      <c r="A76" s="56"/>
      <c r="B76" s="53"/>
      <c r="C76" s="70"/>
      <c r="D76" s="63"/>
      <c r="G76" s="1" t="str">
        <f t="shared" si="1"/>
        <v/>
      </c>
    </row>
    <row r="77" spans="1:7">
      <c r="A77" s="56"/>
      <c r="B77" s="53"/>
      <c r="C77" s="70"/>
      <c r="D77" s="63"/>
      <c r="G77" s="1" t="str">
        <f t="shared" si="1"/>
        <v/>
      </c>
    </row>
    <row r="78" spans="1:7">
      <c r="A78" s="56"/>
      <c r="B78" s="53"/>
      <c r="C78" s="70"/>
      <c r="D78" s="63"/>
      <c r="G78" s="1" t="str">
        <f t="shared" si="1"/>
        <v/>
      </c>
    </row>
    <row r="79" spans="1:7">
      <c r="A79" s="56"/>
      <c r="B79" s="53"/>
      <c r="C79" s="70"/>
      <c r="D79" s="63"/>
      <c r="G79" s="1" t="str">
        <f t="shared" si="1"/>
        <v/>
      </c>
    </row>
    <row r="80" spans="1:7">
      <c r="A80" s="56"/>
      <c r="B80" s="53"/>
      <c r="C80" s="70"/>
      <c r="D80" s="63"/>
      <c r="G80" s="1" t="str">
        <f t="shared" si="1"/>
        <v/>
      </c>
    </row>
    <row r="81" spans="1:7">
      <c r="A81" s="56"/>
      <c r="B81" s="53"/>
      <c r="C81" s="70"/>
      <c r="D81" s="63"/>
      <c r="G81" s="1" t="str">
        <f t="shared" si="1"/>
        <v/>
      </c>
    </row>
    <row r="82" spans="1:7">
      <c r="A82" s="56"/>
      <c r="B82" s="53"/>
      <c r="C82" s="70"/>
      <c r="D82" s="63"/>
      <c r="G82" s="1" t="str">
        <f t="shared" si="1"/>
        <v/>
      </c>
    </row>
    <row r="83" spans="1:7">
      <c r="A83" s="56"/>
      <c r="B83" s="53"/>
      <c r="C83" s="70"/>
      <c r="D83" s="63"/>
      <c r="G83" s="1" t="str">
        <f t="shared" si="1"/>
        <v/>
      </c>
    </row>
    <row r="84" spans="1:7">
      <c r="A84" s="56"/>
      <c r="B84" s="53"/>
      <c r="C84" s="70"/>
      <c r="D84" s="63"/>
      <c r="G84" s="1" t="str">
        <f t="shared" si="1"/>
        <v/>
      </c>
    </row>
    <row r="85" spans="1:7">
      <c r="A85" s="56"/>
      <c r="B85" s="53"/>
      <c r="C85" s="70"/>
      <c r="D85" s="63"/>
      <c r="G85" s="1" t="str">
        <f t="shared" si="1"/>
        <v/>
      </c>
    </row>
    <row r="86" spans="1:7">
      <c r="A86" s="56"/>
      <c r="B86" s="53"/>
      <c r="C86" s="70"/>
      <c r="D86" s="63"/>
      <c r="G86" s="1" t="str">
        <f t="shared" si="1"/>
        <v/>
      </c>
    </row>
    <row r="87" spans="1:7">
      <c r="A87" s="56"/>
      <c r="B87" s="53"/>
      <c r="C87" s="70"/>
      <c r="D87" s="63"/>
      <c r="G87" s="1" t="str">
        <f t="shared" si="1"/>
        <v/>
      </c>
    </row>
    <row r="88" spans="1:7">
      <c r="A88" s="56"/>
      <c r="B88" s="53"/>
      <c r="C88" s="70"/>
      <c r="D88" s="63"/>
      <c r="G88" s="1" t="str">
        <f t="shared" si="1"/>
        <v/>
      </c>
    </row>
    <row r="89" spans="1:7">
      <c r="A89" s="56"/>
      <c r="B89" s="53"/>
      <c r="C89" s="70"/>
      <c r="D89" s="63"/>
      <c r="G89" s="1" t="str">
        <f t="shared" si="1"/>
        <v/>
      </c>
    </row>
    <row r="90" spans="1:7">
      <c r="A90" s="56"/>
      <c r="B90" s="53"/>
      <c r="C90" s="70"/>
      <c r="D90" s="63"/>
      <c r="G90" s="1" t="str">
        <f t="shared" si="1"/>
        <v/>
      </c>
    </row>
    <row r="91" spans="1:7">
      <c r="A91" s="56"/>
      <c r="B91" s="53"/>
      <c r="C91" s="70"/>
      <c r="D91" s="63"/>
      <c r="G91" s="1" t="str">
        <f t="shared" si="1"/>
        <v/>
      </c>
    </row>
    <row r="92" spans="1:7">
      <c r="A92" s="56"/>
      <c r="B92" s="53"/>
      <c r="C92" s="70"/>
      <c r="D92" s="63"/>
      <c r="G92" s="1" t="str">
        <f t="shared" si="1"/>
        <v/>
      </c>
    </row>
    <row r="93" spans="1:7">
      <c r="A93" s="56"/>
      <c r="B93" s="53"/>
      <c r="C93" s="70"/>
      <c r="D93" s="63"/>
      <c r="G93" s="1" t="str">
        <f t="shared" si="1"/>
        <v/>
      </c>
    </row>
    <row r="94" spans="1:7">
      <c r="A94" s="56"/>
      <c r="B94" s="53"/>
      <c r="C94" s="70"/>
      <c r="D94" s="63"/>
      <c r="G94" s="1" t="str">
        <f t="shared" si="1"/>
        <v/>
      </c>
    </row>
    <row r="95" spans="1:7">
      <c r="A95" s="56"/>
      <c r="B95" s="53"/>
      <c r="C95" s="70"/>
      <c r="D95" s="63"/>
      <c r="G95" s="1" t="str">
        <f t="shared" si="1"/>
        <v/>
      </c>
    </row>
    <row r="96" spans="1:7">
      <c r="A96" s="56"/>
      <c r="B96" s="53"/>
      <c r="C96" s="70"/>
      <c r="D96" s="63"/>
      <c r="G96" s="1" t="str">
        <f t="shared" si="1"/>
        <v/>
      </c>
    </row>
    <row r="97" spans="1:7">
      <c r="A97" s="56"/>
      <c r="B97" s="53"/>
      <c r="C97" s="70"/>
      <c r="D97" s="63"/>
      <c r="G97" s="1" t="str">
        <f t="shared" si="1"/>
        <v/>
      </c>
    </row>
    <row r="98" spans="1:7">
      <c r="A98" s="56"/>
      <c r="B98" s="53"/>
      <c r="C98" s="70"/>
      <c r="D98" s="63"/>
      <c r="G98" s="1" t="str">
        <f t="shared" si="1"/>
        <v/>
      </c>
    </row>
    <row r="99" spans="1:7">
      <c r="A99" s="56"/>
      <c r="B99" s="53"/>
      <c r="C99" s="70"/>
      <c r="D99" s="63"/>
      <c r="G99" s="1" t="str">
        <f t="shared" si="1"/>
        <v/>
      </c>
    </row>
    <row r="100" spans="1:7">
      <c r="A100" s="56"/>
      <c r="B100" s="53"/>
      <c r="C100" s="70"/>
      <c r="D100" s="63"/>
      <c r="G100" s="1" t="str">
        <f t="shared" si="1"/>
        <v/>
      </c>
    </row>
    <row r="101" spans="1:7">
      <c r="A101" s="56"/>
      <c r="B101" s="53"/>
      <c r="C101" s="70"/>
      <c r="D101" s="63"/>
      <c r="G101" s="1" t="str">
        <f t="shared" si="1"/>
        <v/>
      </c>
    </row>
    <row r="102" spans="1:7">
      <c r="A102" s="56"/>
      <c r="B102" s="53"/>
      <c r="C102" s="70"/>
      <c r="D102" s="63"/>
      <c r="G102" s="1" t="str">
        <f t="shared" si="1"/>
        <v/>
      </c>
    </row>
    <row r="103" spans="1:7">
      <c r="A103" s="56"/>
      <c r="B103" s="53"/>
      <c r="C103" s="70"/>
      <c r="D103" s="63"/>
      <c r="G103" s="1" t="str">
        <f t="shared" si="1"/>
        <v/>
      </c>
    </row>
    <row r="104" spans="1:7">
      <c r="A104" s="56"/>
      <c r="B104" s="53"/>
      <c r="C104" s="70"/>
      <c r="D104" s="63"/>
      <c r="G104" s="1" t="str">
        <f t="shared" si="1"/>
        <v/>
      </c>
    </row>
    <row r="105" spans="1:7">
      <c r="A105" s="56"/>
      <c r="B105" s="53"/>
      <c r="C105" s="70"/>
      <c r="D105" s="63"/>
      <c r="G105" s="1" t="str">
        <f t="shared" si="1"/>
        <v/>
      </c>
    </row>
    <row r="106" spans="1:7">
      <c r="A106" s="56"/>
      <c r="B106" s="53"/>
      <c r="C106" s="70"/>
      <c r="D106" s="63"/>
      <c r="G106" s="1" t="str">
        <f t="shared" si="1"/>
        <v/>
      </c>
    </row>
    <row r="107" spans="1:7">
      <c r="A107" s="56"/>
      <c r="B107" s="53"/>
      <c r="C107" s="70"/>
      <c r="D107" s="63"/>
      <c r="G107" s="1" t="str">
        <f t="shared" si="1"/>
        <v/>
      </c>
    </row>
    <row r="108" spans="1:7">
      <c r="A108" s="56"/>
      <c r="B108" s="53"/>
      <c r="C108" s="70"/>
      <c r="D108" s="63"/>
      <c r="G108" s="1" t="str">
        <f t="shared" si="1"/>
        <v/>
      </c>
    </row>
    <row r="109" spans="1:7">
      <c r="A109" s="56"/>
      <c r="B109" s="53"/>
      <c r="C109" s="70"/>
      <c r="D109" s="63"/>
      <c r="G109" s="1" t="str">
        <f t="shared" si="1"/>
        <v/>
      </c>
    </row>
    <row r="110" spans="1:7">
      <c r="A110" s="56"/>
      <c r="B110" s="53"/>
      <c r="C110" s="70"/>
      <c r="D110" s="63"/>
      <c r="G110" s="1" t="str">
        <f t="shared" si="1"/>
        <v/>
      </c>
    </row>
    <row r="111" spans="1:7">
      <c r="A111" s="56"/>
      <c r="B111" s="53"/>
      <c r="C111" s="70"/>
      <c r="D111" s="63"/>
      <c r="G111" s="1" t="str">
        <f t="shared" si="1"/>
        <v/>
      </c>
    </row>
    <row r="112" spans="1:7">
      <c r="A112" s="56"/>
      <c r="B112" s="53"/>
      <c r="C112" s="70"/>
      <c r="D112" s="63"/>
      <c r="G112" s="1" t="str">
        <f t="shared" si="1"/>
        <v/>
      </c>
    </row>
    <row r="113" spans="1:7">
      <c r="A113" s="56"/>
      <c r="B113" s="53"/>
      <c r="C113" s="70"/>
      <c r="D113" s="63"/>
      <c r="G113" s="1" t="str">
        <f t="shared" si="1"/>
        <v/>
      </c>
    </row>
    <row r="114" spans="1:7">
      <c r="A114" s="56"/>
      <c r="B114" s="53"/>
      <c r="C114" s="70"/>
      <c r="D114" s="63"/>
      <c r="G114" s="1" t="str">
        <f t="shared" si="1"/>
        <v/>
      </c>
    </row>
    <row r="115" spans="1:7">
      <c r="A115" s="56"/>
      <c r="B115" s="53"/>
      <c r="C115" s="70"/>
      <c r="D115" s="63"/>
      <c r="G115" s="1" t="str">
        <f t="shared" si="1"/>
        <v/>
      </c>
    </row>
    <row r="116" spans="1:7">
      <c r="A116" s="56"/>
      <c r="B116" s="53"/>
      <c r="C116" s="70"/>
      <c r="D116" s="63"/>
      <c r="G116" s="1" t="str">
        <f t="shared" si="1"/>
        <v/>
      </c>
    </row>
    <row r="117" spans="1:7">
      <c r="A117" s="56"/>
      <c r="B117" s="53"/>
      <c r="C117" s="70"/>
      <c r="D117" s="63"/>
      <c r="G117" s="1" t="str">
        <f t="shared" si="1"/>
        <v/>
      </c>
    </row>
    <row r="118" spans="1:7">
      <c r="A118" s="56"/>
      <c r="B118" s="53"/>
      <c r="C118" s="70"/>
      <c r="D118" s="63"/>
      <c r="G118" s="1" t="str">
        <f t="shared" si="1"/>
        <v/>
      </c>
    </row>
    <row r="119" spans="1:7">
      <c r="A119" s="56"/>
      <c r="B119" s="53"/>
      <c r="C119" s="70"/>
      <c r="D119" s="63"/>
      <c r="G119" s="1" t="str">
        <f t="shared" si="1"/>
        <v/>
      </c>
    </row>
    <row r="120" spans="1:7">
      <c r="A120" s="56"/>
      <c r="B120" s="53"/>
      <c r="C120" s="70"/>
      <c r="D120" s="63"/>
      <c r="G120" s="1" t="str">
        <f t="shared" si="1"/>
        <v/>
      </c>
    </row>
    <row r="121" spans="1:7">
      <c r="A121" s="56"/>
      <c r="B121" s="53"/>
      <c r="C121" s="70"/>
      <c r="D121" s="63"/>
      <c r="G121" s="1" t="str">
        <f t="shared" si="1"/>
        <v/>
      </c>
    </row>
    <row r="122" spans="1:7">
      <c r="A122" s="56"/>
      <c r="B122" s="53"/>
      <c r="C122" s="70"/>
      <c r="D122" s="63"/>
      <c r="G122" s="1" t="str">
        <f t="shared" si="1"/>
        <v/>
      </c>
    </row>
    <row r="123" spans="1:7">
      <c r="A123" s="56"/>
      <c r="B123" s="53"/>
      <c r="C123" s="70"/>
      <c r="D123" s="63"/>
      <c r="G123" s="1" t="str">
        <f t="shared" si="1"/>
        <v/>
      </c>
    </row>
    <row r="124" spans="1:7">
      <c r="A124" s="56"/>
      <c r="B124" s="53"/>
      <c r="C124" s="70"/>
      <c r="D124" s="63"/>
      <c r="G124" s="1" t="str">
        <f t="shared" si="1"/>
        <v/>
      </c>
    </row>
    <row r="125" spans="1:7">
      <c r="A125" s="56"/>
      <c r="B125" s="53"/>
      <c r="C125" s="70"/>
      <c r="D125" s="63"/>
      <c r="G125" s="1" t="str">
        <f t="shared" si="1"/>
        <v/>
      </c>
    </row>
    <row r="126" spans="1:7">
      <c r="A126" s="56"/>
      <c r="B126" s="53"/>
      <c r="C126" s="70"/>
      <c r="D126" s="63"/>
      <c r="G126" s="1" t="str">
        <f t="shared" si="1"/>
        <v/>
      </c>
    </row>
    <row r="127" spans="1:7">
      <c r="A127" s="56"/>
      <c r="B127" s="53"/>
      <c r="C127" s="70"/>
      <c r="D127" s="63"/>
      <c r="G127" s="1" t="str">
        <f t="shared" si="1"/>
        <v/>
      </c>
    </row>
    <row r="128" spans="1:7">
      <c r="A128" s="56"/>
      <c r="B128" s="53"/>
      <c r="C128" s="70"/>
      <c r="D128" s="63"/>
      <c r="G128" s="1" t="str">
        <f t="shared" si="1"/>
        <v/>
      </c>
    </row>
    <row r="129" spans="1:7">
      <c r="A129" s="56"/>
      <c r="B129" s="53"/>
      <c r="C129" s="70"/>
      <c r="D129" s="63"/>
      <c r="G129" s="1" t="str">
        <f t="shared" si="1"/>
        <v/>
      </c>
    </row>
    <row r="130" spans="1:7">
      <c r="A130" s="56"/>
      <c r="B130" s="53"/>
      <c r="C130" s="70"/>
      <c r="D130" s="63"/>
      <c r="G130" s="1" t="str">
        <f t="shared" si="1"/>
        <v/>
      </c>
    </row>
    <row r="131" spans="1:7">
      <c r="A131" s="56"/>
      <c r="B131" s="53"/>
      <c r="C131" s="70"/>
      <c r="D131" s="63"/>
      <c r="G131" s="1" t="str">
        <f t="shared" si="1"/>
        <v/>
      </c>
    </row>
    <row r="132" spans="1:7">
      <c r="A132" s="56"/>
      <c r="B132" s="53"/>
      <c r="C132" s="70"/>
      <c r="D132" s="63"/>
      <c r="G132" s="1" t="str">
        <f t="shared" ref="G132:G195" si="2">IF(A132="","",
CONCATENATE("ChatHistory(""",
A132,""", ",
"'",
B132,
"', '",
TEXT(C132,"hh:mm;@"),"'",
IF(D132="","",CONCATENATE(", [",D132,"]")),
IF(E132="","",
CONCATENATE(", plot_branch=PlotBranch(",PROPER(E132),")")),
IF(F132="","",
CONCATENATE(", save_img='",LOWER(F132),"'")),
")"
))</f>
        <v/>
      </c>
    </row>
    <row r="133" spans="1:7">
      <c r="A133" s="56"/>
      <c r="B133" s="53"/>
      <c r="C133" s="70"/>
      <c r="D133" s="63"/>
      <c r="G133" s="1" t="str">
        <f t="shared" si="2"/>
        <v/>
      </c>
    </row>
    <row r="134" spans="1:7">
      <c r="A134" s="56"/>
      <c r="B134" s="53"/>
      <c r="C134" s="70"/>
      <c r="D134" s="63"/>
      <c r="G134" s="1" t="str">
        <f t="shared" si="2"/>
        <v/>
      </c>
    </row>
    <row r="135" spans="1:7">
      <c r="A135" s="56"/>
      <c r="B135" s="53"/>
      <c r="C135" s="70"/>
      <c r="D135" s="63"/>
      <c r="G135" s="1" t="str">
        <f t="shared" si="2"/>
        <v/>
      </c>
    </row>
    <row r="136" spans="1:7">
      <c r="A136" s="56"/>
      <c r="B136" s="53"/>
      <c r="C136" s="70"/>
      <c r="D136" s="63"/>
      <c r="G136" s="1" t="str">
        <f t="shared" si="2"/>
        <v/>
      </c>
    </row>
    <row r="137" spans="1:7">
      <c r="A137" s="56"/>
      <c r="B137" s="53"/>
      <c r="C137" s="70"/>
      <c r="D137" s="63"/>
      <c r="G137" s="1" t="str">
        <f t="shared" si="2"/>
        <v/>
      </c>
    </row>
    <row r="138" spans="1:7">
      <c r="A138" s="56"/>
      <c r="B138" s="53"/>
      <c r="C138" s="70"/>
      <c r="D138" s="63"/>
      <c r="G138" s="1" t="str">
        <f t="shared" si="2"/>
        <v/>
      </c>
    </row>
    <row r="139" spans="1:7">
      <c r="A139" s="56"/>
      <c r="B139" s="53"/>
      <c r="C139" s="70"/>
      <c r="D139" s="63"/>
      <c r="G139" s="1" t="str">
        <f t="shared" si="2"/>
        <v/>
      </c>
    </row>
    <row r="140" spans="1:7">
      <c r="A140" s="56"/>
      <c r="B140" s="53"/>
      <c r="C140" s="70"/>
      <c r="D140" s="63"/>
      <c r="G140" s="1" t="str">
        <f t="shared" si="2"/>
        <v/>
      </c>
    </row>
    <row r="141" spans="1:7">
      <c r="A141" s="56"/>
      <c r="B141" s="53"/>
      <c r="C141" s="70"/>
      <c r="D141" s="63"/>
      <c r="G141" s="1" t="str">
        <f t="shared" si="2"/>
        <v/>
      </c>
    </row>
    <row r="142" spans="1:7">
      <c r="A142" s="56"/>
      <c r="B142" s="53"/>
      <c r="C142" s="70"/>
      <c r="D142" s="63"/>
      <c r="G142" s="1" t="str">
        <f t="shared" si="2"/>
        <v/>
      </c>
    </row>
    <row r="143" spans="1:7">
      <c r="A143" s="56"/>
      <c r="B143" s="53"/>
      <c r="C143" s="70"/>
      <c r="D143" s="63"/>
      <c r="G143" s="1" t="str">
        <f t="shared" si="2"/>
        <v/>
      </c>
    </row>
    <row r="144" spans="1:7">
      <c r="A144" s="56"/>
      <c r="B144" s="53"/>
      <c r="C144" s="70"/>
      <c r="D144" s="63"/>
      <c r="G144" s="1" t="str">
        <f t="shared" si="2"/>
        <v/>
      </c>
    </row>
    <row r="145" spans="1:7">
      <c r="A145" s="56"/>
      <c r="B145" s="53"/>
      <c r="C145" s="70"/>
      <c r="D145" s="63"/>
      <c r="G145" s="1" t="str">
        <f t="shared" si="2"/>
        <v/>
      </c>
    </row>
    <row r="146" spans="1:7">
      <c r="A146" s="56"/>
      <c r="B146" s="53"/>
      <c r="C146" s="70"/>
      <c r="D146" s="63"/>
      <c r="G146" s="1" t="str">
        <f t="shared" si="2"/>
        <v/>
      </c>
    </row>
    <row r="147" spans="1:7">
      <c r="A147" s="56"/>
      <c r="B147" s="53"/>
      <c r="C147" s="70"/>
      <c r="D147" s="63"/>
      <c r="G147" s="1" t="str">
        <f t="shared" si="2"/>
        <v/>
      </c>
    </row>
    <row r="148" spans="1:7">
      <c r="A148" s="56"/>
      <c r="B148" s="53"/>
      <c r="C148" s="70"/>
      <c r="D148" s="63"/>
      <c r="G148" s="1" t="str">
        <f t="shared" si="2"/>
        <v/>
      </c>
    </row>
    <row r="149" spans="1:7">
      <c r="A149" s="56"/>
      <c r="B149" s="53"/>
      <c r="C149" s="70"/>
      <c r="D149" s="63"/>
      <c r="G149" s="1" t="str">
        <f t="shared" si="2"/>
        <v/>
      </c>
    </row>
    <row r="150" spans="1:7">
      <c r="A150" s="56"/>
      <c r="B150" s="53"/>
      <c r="C150" s="70"/>
      <c r="D150" s="63"/>
      <c r="G150" s="1" t="str">
        <f t="shared" si="2"/>
        <v/>
      </c>
    </row>
    <row r="151" spans="1:7">
      <c r="A151" s="56"/>
      <c r="B151" s="53"/>
      <c r="C151" s="70"/>
      <c r="D151" s="63"/>
      <c r="G151" s="1" t="str">
        <f t="shared" si="2"/>
        <v/>
      </c>
    </row>
    <row r="152" spans="1:7">
      <c r="A152" s="56"/>
      <c r="B152" s="53"/>
      <c r="C152" s="70"/>
      <c r="D152" s="63"/>
      <c r="G152" s="1" t="str">
        <f t="shared" si="2"/>
        <v/>
      </c>
    </row>
    <row r="153" spans="1:7">
      <c r="A153" s="56"/>
      <c r="B153" s="53"/>
      <c r="C153" s="70"/>
      <c r="D153" s="63"/>
      <c r="G153" s="1" t="str">
        <f t="shared" si="2"/>
        <v/>
      </c>
    </row>
    <row r="154" spans="1:7">
      <c r="A154" s="56"/>
      <c r="B154" s="53"/>
      <c r="C154" s="70"/>
      <c r="D154" s="63"/>
      <c r="G154" s="1" t="str">
        <f t="shared" si="2"/>
        <v/>
      </c>
    </row>
    <row r="155" spans="1:7">
      <c r="A155" s="56"/>
      <c r="B155" s="53"/>
      <c r="C155" s="70"/>
      <c r="D155" s="63"/>
      <c r="G155" s="1" t="str">
        <f t="shared" si="2"/>
        <v/>
      </c>
    </row>
    <row r="156" spans="1:7">
      <c r="A156" s="56"/>
      <c r="B156" s="53"/>
      <c r="C156" s="70"/>
      <c r="D156" s="63"/>
      <c r="G156" s="1" t="str">
        <f t="shared" si="2"/>
        <v/>
      </c>
    </row>
    <row r="157" spans="1:7">
      <c r="A157" s="56"/>
      <c r="B157" s="53"/>
      <c r="C157" s="70"/>
      <c r="D157" s="63"/>
      <c r="G157" s="1" t="str">
        <f t="shared" si="2"/>
        <v/>
      </c>
    </row>
    <row r="158" spans="1:7">
      <c r="A158" s="56"/>
      <c r="B158" s="53"/>
      <c r="C158" s="70"/>
      <c r="D158" s="63"/>
      <c r="G158" s="1" t="str">
        <f t="shared" si="2"/>
        <v/>
      </c>
    </row>
    <row r="159" spans="1:7">
      <c r="A159" s="56"/>
      <c r="B159" s="53"/>
      <c r="C159" s="70"/>
      <c r="D159" s="63"/>
      <c r="G159" s="1" t="str">
        <f t="shared" si="2"/>
        <v/>
      </c>
    </row>
    <row r="160" spans="1:7">
      <c r="A160" s="56"/>
      <c r="B160" s="53"/>
      <c r="C160" s="70"/>
      <c r="D160" s="63"/>
      <c r="G160" s="1" t="str">
        <f t="shared" si="2"/>
        <v/>
      </c>
    </row>
    <row r="161" spans="1:7">
      <c r="A161" s="56"/>
      <c r="B161" s="53"/>
      <c r="C161" s="70"/>
      <c r="D161" s="63"/>
      <c r="G161" s="1" t="str">
        <f t="shared" si="2"/>
        <v/>
      </c>
    </row>
    <row r="162" spans="1:7">
      <c r="A162" s="56"/>
      <c r="B162" s="53"/>
      <c r="C162" s="70"/>
      <c r="D162" s="63"/>
      <c r="G162" s="1" t="str">
        <f t="shared" si="2"/>
        <v/>
      </c>
    </row>
    <row r="163" spans="1:7">
      <c r="A163" s="56"/>
      <c r="B163" s="53"/>
      <c r="C163" s="70"/>
      <c r="D163" s="63"/>
      <c r="G163" s="1" t="str">
        <f t="shared" si="2"/>
        <v/>
      </c>
    </row>
    <row r="164" spans="1:7">
      <c r="A164" s="56"/>
      <c r="B164" s="53"/>
      <c r="C164" s="70"/>
      <c r="D164" s="63"/>
      <c r="G164" s="1" t="str">
        <f t="shared" si="2"/>
        <v/>
      </c>
    </row>
    <row r="165" spans="1:7">
      <c r="A165" s="56"/>
      <c r="B165" s="53"/>
      <c r="C165" s="70"/>
      <c r="D165" s="63"/>
      <c r="G165" s="1" t="str">
        <f t="shared" si="2"/>
        <v/>
      </c>
    </row>
    <row r="166" spans="1:7">
      <c r="A166" s="56"/>
      <c r="B166" s="53"/>
      <c r="C166" s="70"/>
      <c r="D166" s="63"/>
      <c r="G166" s="1" t="str">
        <f t="shared" si="2"/>
        <v/>
      </c>
    </row>
    <row r="167" spans="1:7">
      <c r="A167" s="56"/>
      <c r="B167" s="53"/>
      <c r="C167" s="70"/>
      <c r="D167" s="63"/>
      <c r="G167" s="1" t="str">
        <f t="shared" si="2"/>
        <v/>
      </c>
    </row>
    <row r="168" spans="1:7">
      <c r="A168" s="56"/>
      <c r="B168" s="53"/>
      <c r="C168" s="70"/>
      <c r="D168" s="63"/>
      <c r="G168" s="1" t="str">
        <f t="shared" si="2"/>
        <v/>
      </c>
    </row>
    <row r="169" spans="1:7">
      <c r="A169" s="56"/>
      <c r="B169" s="53"/>
      <c r="C169" s="70"/>
      <c r="D169" s="63"/>
      <c r="G169" s="1" t="str">
        <f t="shared" si="2"/>
        <v/>
      </c>
    </row>
    <row r="170" spans="1:7">
      <c r="A170" s="56"/>
      <c r="B170" s="53"/>
      <c r="C170" s="70"/>
      <c r="D170" s="63"/>
      <c r="G170" s="1" t="str">
        <f t="shared" si="2"/>
        <v/>
      </c>
    </row>
    <row r="171" spans="1:7">
      <c r="A171" s="56"/>
      <c r="B171" s="53"/>
      <c r="C171" s="70"/>
      <c r="D171" s="63"/>
      <c r="G171" s="1" t="str">
        <f t="shared" si="2"/>
        <v/>
      </c>
    </row>
    <row r="172" spans="1:7">
      <c r="A172" s="56"/>
      <c r="B172" s="53"/>
      <c r="C172" s="70"/>
      <c r="D172" s="63"/>
      <c r="G172" s="1" t="str">
        <f t="shared" si="2"/>
        <v/>
      </c>
    </row>
    <row r="173" spans="1:7">
      <c r="A173" s="56"/>
      <c r="B173" s="53"/>
      <c r="C173" s="70"/>
      <c r="D173" s="63"/>
      <c r="G173" s="1" t="str">
        <f t="shared" si="2"/>
        <v/>
      </c>
    </row>
    <row r="174" spans="1:7">
      <c r="A174" s="56"/>
      <c r="B174" s="53"/>
      <c r="C174" s="70"/>
      <c r="D174" s="63"/>
      <c r="G174" s="1" t="str">
        <f t="shared" si="2"/>
        <v/>
      </c>
    </row>
    <row r="175" spans="1:7">
      <c r="A175" s="56"/>
      <c r="B175" s="53"/>
      <c r="C175" s="70"/>
      <c r="D175" s="63"/>
      <c r="G175" s="1" t="str">
        <f t="shared" si="2"/>
        <v/>
      </c>
    </row>
    <row r="176" spans="1:7">
      <c r="A176" s="56"/>
      <c r="B176" s="53"/>
      <c r="C176" s="70"/>
      <c r="D176" s="63"/>
      <c r="G176" s="1" t="str">
        <f t="shared" si="2"/>
        <v/>
      </c>
    </row>
    <row r="177" spans="1:7">
      <c r="A177" s="56"/>
      <c r="B177" s="53"/>
      <c r="C177" s="70"/>
      <c r="D177" s="63"/>
      <c r="G177" s="1" t="str">
        <f t="shared" si="2"/>
        <v/>
      </c>
    </row>
    <row r="178" spans="1:7">
      <c r="A178" s="56"/>
      <c r="B178" s="53"/>
      <c r="C178" s="70"/>
      <c r="D178" s="63"/>
      <c r="G178" s="1" t="str">
        <f t="shared" si="2"/>
        <v/>
      </c>
    </row>
    <row r="179" spans="1:7">
      <c r="A179" s="56"/>
      <c r="B179" s="53"/>
      <c r="C179" s="70"/>
      <c r="D179" s="63"/>
      <c r="G179" s="1" t="str">
        <f t="shared" si="2"/>
        <v/>
      </c>
    </row>
    <row r="180" spans="1:7">
      <c r="A180" s="56"/>
      <c r="B180" s="53"/>
      <c r="C180" s="70"/>
      <c r="D180" s="63"/>
      <c r="G180" s="1" t="str">
        <f t="shared" si="2"/>
        <v/>
      </c>
    </row>
    <row r="181" spans="1:7">
      <c r="A181" s="56"/>
      <c r="B181" s="53"/>
      <c r="C181" s="70"/>
      <c r="D181" s="63"/>
      <c r="G181" s="1" t="str">
        <f t="shared" si="2"/>
        <v/>
      </c>
    </row>
    <row r="182" spans="1:7">
      <c r="A182" s="56"/>
      <c r="B182" s="53"/>
      <c r="C182" s="70"/>
      <c r="D182" s="63"/>
      <c r="G182" s="1" t="str">
        <f t="shared" si="2"/>
        <v/>
      </c>
    </row>
    <row r="183" spans="1:7">
      <c r="A183" s="56"/>
      <c r="B183" s="53"/>
      <c r="C183" s="70"/>
      <c r="D183" s="63"/>
      <c r="G183" s="1" t="str">
        <f t="shared" si="2"/>
        <v/>
      </c>
    </row>
    <row r="184" spans="1:7">
      <c r="A184" s="56"/>
      <c r="B184" s="53"/>
      <c r="C184" s="70"/>
      <c r="D184" s="63"/>
      <c r="G184" s="1" t="str">
        <f t="shared" si="2"/>
        <v/>
      </c>
    </row>
    <row r="185" spans="1:7">
      <c r="A185" s="56"/>
      <c r="B185" s="53"/>
      <c r="C185" s="70"/>
      <c r="D185" s="63"/>
      <c r="G185" s="1" t="str">
        <f t="shared" si="2"/>
        <v/>
      </c>
    </row>
    <row r="186" spans="1:7">
      <c r="A186" s="56"/>
      <c r="B186" s="53"/>
      <c r="C186" s="70"/>
      <c r="D186" s="63"/>
      <c r="G186" s="1" t="str">
        <f t="shared" si="2"/>
        <v/>
      </c>
    </row>
    <row r="187" spans="1:7">
      <c r="A187" s="56"/>
      <c r="B187" s="53"/>
      <c r="C187" s="70"/>
      <c r="D187" s="63"/>
      <c r="G187" s="1" t="str">
        <f t="shared" si="2"/>
        <v/>
      </c>
    </row>
    <row r="188" spans="1:7">
      <c r="A188" s="56"/>
      <c r="B188" s="53"/>
      <c r="C188" s="70"/>
      <c r="D188" s="63"/>
      <c r="G188" s="1" t="str">
        <f t="shared" si="2"/>
        <v/>
      </c>
    </row>
    <row r="189" spans="1:7">
      <c r="A189" s="56"/>
      <c r="B189" s="53"/>
      <c r="C189" s="70"/>
      <c r="D189" s="63"/>
      <c r="G189" s="1" t="str">
        <f t="shared" si="2"/>
        <v/>
      </c>
    </row>
    <row r="190" spans="1:7">
      <c r="A190" s="56"/>
      <c r="B190" s="53"/>
      <c r="C190" s="70"/>
      <c r="D190" s="63"/>
      <c r="G190" s="1" t="str">
        <f t="shared" si="2"/>
        <v/>
      </c>
    </row>
    <row r="191" spans="1:7">
      <c r="A191" s="56"/>
      <c r="B191" s="53"/>
      <c r="C191" s="70"/>
      <c r="D191" s="63"/>
      <c r="G191" s="1" t="str">
        <f t="shared" si="2"/>
        <v/>
      </c>
    </row>
    <row r="192" spans="1:7">
      <c r="A192" s="56"/>
      <c r="B192" s="53"/>
      <c r="C192" s="70"/>
      <c r="D192" s="63"/>
      <c r="G192" s="1" t="str">
        <f t="shared" si="2"/>
        <v/>
      </c>
    </row>
    <row r="193" spans="1:7">
      <c r="A193" s="56"/>
      <c r="B193" s="53"/>
      <c r="C193" s="70"/>
      <c r="D193" s="63"/>
      <c r="G193" s="1" t="str">
        <f t="shared" si="2"/>
        <v/>
      </c>
    </row>
    <row r="194" spans="1:7">
      <c r="A194" s="56"/>
      <c r="B194" s="53"/>
      <c r="C194" s="70"/>
      <c r="D194" s="63"/>
      <c r="G194" s="1" t="str">
        <f t="shared" si="2"/>
        <v/>
      </c>
    </row>
    <row r="195" spans="1:7">
      <c r="A195" s="56"/>
      <c r="B195" s="53"/>
      <c r="C195" s="70"/>
      <c r="D195" s="63"/>
      <c r="G195" s="1" t="str">
        <f t="shared" si="2"/>
        <v/>
      </c>
    </row>
    <row r="196" spans="1:7">
      <c r="A196" s="56"/>
      <c r="B196" s="53"/>
      <c r="C196" s="70"/>
      <c r="D196" s="63"/>
      <c r="G196" s="1" t="str">
        <f t="shared" ref="G196:G259" si="3">IF(A196="","",
CONCATENATE("ChatHistory(""",
A196,""", ",
"'",
B196,
"', '",
TEXT(C196,"hh:mm;@"),"'",
IF(D196="","",CONCATENATE(", [",D196,"]")),
IF(E196="","",
CONCATENATE(", plot_branch=PlotBranch(",PROPER(E196),")")),
IF(F196="","",
CONCATENATE(", save_img='",LOWER(F196),"'")),
")"
))</f>
        <v/>
      </c>
    </row>
    <row r="197" spans="1:7">
      <c r="A197" s="56"/>
      <c r="B197" s="53"/>
      <c r="C197" s="70"/>
      <c r="D197" s="63"/>
      <c r="G197" s="1" t="str">
        <f t="shared" si="3"/>
        <v/>
      </c>
    </row>
    <row r="198" spans="1:7">
      <c r="A198" s="56"/>
      <c r="B198" s="53"/>
      <c r="C198" s="70"/>
      <c r="D198" s="63"/>
      <c r="G198" s="1" t="str">
        <f t="shared" si="3"/>
        <v/>
      </c>
    </row>
    <row r="199" spans="1:7">
      <c r="A199" s="56"/>
      <c r="B199" s="53"/>
      <c r="C199" s="70"/>
      <c r="D199" s="63"/>
      <c r="G199" s="1" t="str">
        <f t="shared" si="3"/>
        <v/>
      </c>
    </row>
    <row r="200" spans="1:7">
      <c r="A200" s="56"/>
      <c r="B200" s="53"/>
      <c r="C200" s="70"/>
      <c r="D200" s="63"/>
      <c r="G200" s="1" t="str">
        <f t="shared" si="3"/>
        <v/>
      </c>
    </row>
    <row r="201" spans="1:7">
      <c r="A201" s="56"/>
      <c r="B201" s="53"/>
      <c r="C201" s="70"/>
      <c r="D201" s="58"/>
      <c r="G201" s="1" t="str">
        <f t="shared" si="3"/>
        <v/>
      </c>
    </row>
    <row r="202" spans="1:7">
      <c r="A202" s="56"/>
      <c r="B202" s="53"/>
      <c r="C202" s="70"/>
      <c r="D202" s="58"/>
      <c r="G202" s="1" t="str">
        <f t="shared" si="3"/>
        <v/>
      </c>
    </row>
    <row r="203" spans="1:7">
      <c r="A203" s="56"/>
      <c r="B203" s="53"/>
      <c r="C203" s="70"/>
      <c r="D203" s="58"/>
      <c r="G203" s="1" t="str">
        <f t="shared" si="3"/>
        <v/>
      </c>
    </row>
    <row r="204" spans="1:7">
      <c r="A204" s="56"/>
      <c r="B204" s="53"/>
      <c r="C204" s="70"/>
      <c r="D204" s="58"/>
      <c r="G204" s="1" t="str">
        <f t="shared" si="3"/>
        <v/>
      </c>
    </row>
    <row r="205" spans="1:7">
      <c r="A205" s="56"/>
      <c r="B205" s="53"/>
      <c r="C205" s="70"/>
      <c r="D205" s="58"/>
      <c r="G205" s="1" t="str">
        <f t="shared" si="3"/>
        <v/>
      </c>
    </row>
    <row r="206" spans="1:7">
      <c r="A206" s="56"/>
      <c r="B206" s="53"/>
      <c r="C206" s="70"/>
      <c r="D206" s="58"/>
      <c r="G206" s="1" t="str">
        <f t="shared" si="3"/>
        <v/>
      </c>
    </row>
    <row r="207" spans="1:7">
      <c r="A207" s="56"/>
      <c r="B207" s="53"/>
      <c r="C207" s="70"/>
      <c r="D207" s="58"/>
      <c r="G207" s="1" t="str">
        <f t="shared" si="3"/>
        <v/>
      </c>
    </row>
    <row r="208" spans="1:7">
      <c r="A208" s="56"/>
      <c r="B208" s="53"/>
      <c r="C208" s="70"/>
      <c r="D208" s="58"/>
      <c r="G208" s="1" t="str">
        <f t="shared" si="3"/>
        <v/>
      </c>
    </row>
    <row r="209" spans="1:7">
      <c r="A209" s="56"/>
      <c r="B209" s="53"/>
      <c r="C209" s="70"/>
      <c r="D209" s="58"/>
      <c r="G209" s="1" t="str">
        <f t="shared" si="3"/>
        <v/>
      </c>
    </row>
    <row r="210" spans="1:7">
      <c r="A210" s="56"/>
      <c r="B210" s="53"/>
      <c r="C210" s="70"/>
      <c r="D210" s="58"/>
      <c r="G210" s="1" t="str">
        <f t="shared" si="3"/>
        <v/>
      </c>
    </row>
    <row r="211" spans="1:7">
      <c r="A211" s="56"/>
      <c r="B211" s="53"/>
      <c r="C211" s="70"/>
      <c r="D211" s="58"/>
      <c r="G211" s="1" t="str">
        <f t="shared" si="3"/>
        <v/>
      </c>
    </row>
    <row r="212" spans="1:7">
      <c r="A212" s="56"/>
      <c r="B212" s="53"/>
      <c r="C212" s="70"/>
      <c r="D212" s="58"/>
      <c r="G212" s="1" t="str">
        <f t="shared" si="3"/>
        <v/>
      </c>
    </row>
    <row r="213" spans="1:7">
      <c r="A213" s="56"/>
      <c r="B213" s="53"/>
      <c r="C213" s="70"/>
      <c r="D213" s="58"/>
      <c r="G213" s="1" t="str">
        <f t="shared" si="3"/>
        <v/>
      </c>
    </row>
    <row r="214" spans="1:7">
      <c r="A214" s="56"/>
      <c r="B214" s="53"/>
      <c r="C214" s="70"/>
      <c r="D214" s="58"/>
      <c r="G214" s="1" t="str">
        <f t="shared" si="3"/>
        <v/>
      </c>
    </row>
    <row r="215" spans="1:7">
      <c r="A215" s="56"/>
      <c r="B215" s="53"/>
      <c r="C215" s="70"/>
      <c r="D215" s="58"/>
      <c r="G215" s="1" t="str">
        <f t="shared" si="3"/>
        <v/>
      </c>
    </row>
    <row r="216" spans="1:7">
      <c r="A216" s="56"/>
      <c r="B216" s="53"/>
      <c r="C216" s="70"/>
      <c r="D216" s="58"/>
      <c r="G216" s="1" t="str">
        <f t="shared" si="3"/>
        <v/>
      </c>
    </row>
    <row r="217" spans="1:7">
      <c r="A217" s="56"/>
      <c r="B217" s="53"/>
      <c r="C217" s="70"/>
      <c r="D217" s="58"/>
      <c r="G217" s="1" t="str">
        <f t="shared" si="3"/>
        <v/>
      </c>
    </row>
    <row r="218" spans="1:7">
      <c r="A218" s="56"/>
      <c r="B218" s="53"/>
      <c r="C218" s="70"/>
      <c r="D218" s="58"/>
      <c r="G218" s="1" t="str">
        <f t="shared" si="3"/>
        <v/>
      </c>
    </row>
    <row r="219" spans="1:7">
      <c r="A219" s="56"/>
      <c r="B219" s="53"/>
      <c r="C219" s="70"/>
      <c r="D219" s="58"/>
      <c r="G219" s="1" t="str">
        <f t="shared" si="3"/>
        <v/>
      </c>
    </row>
    <row r="220" spans="1:7">
      <c r="A220" s="56"/>
      <c r="B220" s="53"/>
      <c r="C220" s="70"/>
      <c r="D220" s="58"/>
      <c r="G220" s="1" t="str">
        <f t="shared" si="3"/>
        <v/>
      </c>
    </row>
    <row r="221" spans="1:7">
      <c r="A221" s="56"/>
      <c r="B221" s="53"/>
      <c r="C221" s="70"/>
      <c r="D221" s="58"/>
      <c r="G221" s="1" t="str">
        <f t="shared" si="3"/>
        <v/>
      </c>
    </row>
    <row r="222" spans="1:7">
      <c r="A222" s="56"/>
      <c r="B222" s="53"/>
      <c r="C222" s="70"/>
      <c r="D222" s="58"/>
      <c r="G222" s="1" t="str">
        <f t="shared" si="3"/>
        <v/>
      </c>
    </row>
    <row r="223" spans="1:7">
      <c r="A223" s="56"/>
      <c r="B223" s="53"/>
      <c r="C223" s="70"/>
      <c r="D223" s="58"/>
      <c r="G223" s="1" t="str">
        <f t="shared" si="3"/>
        <v/>
      </c>
    </row>
    <row r="224" spans="1:7">
      <c r="A224" s="56"/>
      <c r="B224" s="53"/>
      <c r="C224" s="70"/>
      <c r="D224" s="58"/>
      <c r="G224" s="1" t="str">
        <f t="shared" si="3"/>
        <v/>
      </c>
    </row>
    <row r="225" spans="1:7">
      <c r="A225" s="56"/>
      <c r="B225" s="53"/>
      <c r="C225" s="70"/>
      <c r="D225" s="58"/>
      <c r="G225" s="1" t="str">
        <f t="shared" si="3"/>
        <v/>
      </c>
    </row>
    <row r="226" spans="1:7">
      <c r="A226" s="56"/>
      <c r="B226" s="53"/>
      <c r="C226" s="70"/>
      <c r="D226" s="58"/>
      <c r="G226" s="1" t="str">
        <f t="shared" si="3"/>
        <v/>
      </c>
    </row>
    <row r="227" spans="1:7">
      <c r="A227" s="56"/>
      <c r="B227" s="53"/>
      <c r="C227" s="70"/>
      <c r="D227" s="58"/>
      <c r="G227" s="1" t="str">
        <f t="shared" si="3"/>
        <v/>
      </c>
    </row>
    <row r="228" spans="1:7">
      <c r="A228" s="56"/>
      <c r="B228" s="53"/>
      <c r="C228" s="70"/>
      <c r="D228" s="58"/>
      <c r="G228" s="1" t="str">
        <f t="shared" si="3"/>
        <v/>
      </c>
    </row>
    <row r="229" spans="1:7">
      <c r="A229" s="56"/>
      <c r="B229" s="53"/>
      <c r="C229" s="70"/>
      <c r="D229" s="58"/>
      <c r="G229" s="1" t="str">
        <f t="shared" si="3"/>
        <v/>
      </c>
    </row>
    <row r="230" spans="1:7">
      <c r="A230" s="56"/>
      <c r="B230" s="53"/>
      <c r="C230" s="70"/>
      <c r="D230" s="58"/>
      <c r="G230" s="1" t="str">
        <f t="shared" si="3"/>
        <v/>
      </c>
    </row>
    <row r="231" spans="1:7">
      <c r="A231" s="56"/>
      <c r="B231" s="53"/>
      <c r="C231" s="70"/>
      <c r="D231" s="58"/>
      <c r="G231" s="1" t="str">
        <f t="shared" si="3"/>
        <v/>
      </c>
    </row>
    <row r="232" spans="1:7">
      <c r="A232" s="56"/>
      <c r="B232" s="53"/>
      <c r="C232" s="70"/>
      <c r="D232" s="58"/>
      <c r="G232" s="1" t="str">
        <f t="shared" si="3"/>
        <v/>
      </c>
    </row>
    <row r="233" spans="1:7">
      <c r="A233" s="56"/>
      <c r="B233" s="53"/>
      <c r="C233" s="70"/>
      <c r="D233" s="58"/>
      <c r="G233" s="1" t="str">
        <f t="shared" si="3"/>
        <v/>
      </c>
    </row>
    <row r="234" spans="1:7">
      <c r="A234" s="56"/>
      <c r="B234" s="53"/>
      <c r="C234" s="70"/>
      <c r="D234" s="58"/>
      <c r="G234" s="1" t="str">
        <f t="shared" si="3"/>
        <v/>
      </c>
    </row>
    <row r="235" spans="1:7">
      <c r="A235" s="56"/>
      <c r="B235" s="53"/>
      <c r="C235" s="70"/>
      <c r="D235" s="58"/>
      <c r="G235" s="1" t="str">
        <f t="shared" si="3"/>
        <v/>
      </c>
    </row>
    <row r="236" spans="1:7">
      <c r="A236" s="56"/>
      <c r="B236" s="53"/>
      <c r="C236" s="70"/>
      <c r="D236" s="58"/>
      <c r="G236" s="1" t="str">
        <f t="shared" si="3"/>
        <v/>
      </c>
    </row>
    <row r="237" spans="1:7">
      <c r="A237" s="56"/>
      <c r="B237" s="53"/>
      <c r="C237" s="70"/>
      <c r="D237" s="58"/>
      <c r="G237" s="1" t="str">
        <f t="shared" si="3"/>
        <v/>
      </c>
    </row>
    <row r="238" spans="1:7">
      <c r="A238" s="56"/>
      <c r="B238" s="53"/>
      <c r="C238" s="70"/>
      <c r="D238" s="58"/>
      <c r="G238" s="1" t="str">
        <f t="shared" si="3"/>
        <v/>
      </c>
    </row>
    <row r="239" spans="1:7">
      <c r="A239" s="56"/>
      <c r="B239" s="53"/>
      <c r="C239" s="70"/>
      <c r="D239" s="58"/>
      <c r="G239" s="1" t="str">
        <f t="shared" si="3"/>
        <v/>
      </c>
    </row>
    <row r="240" spans="1:7">
      <c r="A240" s="56"/>
      <c r="B240" s="53"/>
      <c r="C240" s="70"/>
      <c r="D240" s="58"/>
      <c r="G240" s="1" t="str">
        <f t="shared" si="3"/>
        <v/>
      </c>
    </row>
    <row r="241" spans="1:7">
      <c r="A241" s="56"/>
      <c r="B241" s="53"/>
      <c r="C241" s="70"/>
      <c r="D241" s="58"/>
      <c r="G241" s="1" t="str">
        <f t="shared" si="3"/>
        <v/>
      </c>
    </row>
    <row r="242" spans="1:7">
      <c r="A242" s="56"/>
      <c r="B242" s="53"/>
      <c r="C242" s="70"/>
      <c r="D242" s="58"/>
      <c r="G242" s="1" t="str">
        <f t="shared" si="3"/>
        <v/>
      </c>
    </row>
    <row r="243" spans="1:7">
      <c r="A243" s="56"/>
      <c r="B243" s="53"/>
      <c r="C243" s="70"/>
      <c r="D243" s="58"/>
      <c r="G243" s="1" t="str">
        <f t="shared" si="3"/>
        <v/>
      </c>
    </row>
    <row r="244" spans="1:7">
      <c r="A244" s="56"/>
      <c r="B244" s="53"/>
      <c r="C244" s="70"/>
      <c r="D244" s="58"/>
      <c r="G244" s="1" t="str">
        <f t="shared" si="3"/>
        <v/>
      </c>
    </row>
    <row r="245" spans="1:7">
      <c r="A245" s="56"/>
      <c r="B245" s="53"/>
      <c r="C245" s="70"/>
      <c r="D245" s="58"/>
      <c r="G245" s="1" t="str">
        <f t="shared" si="3"/>
        <v/>
      </c>
    </row>
    <row r="246" spans="1:7">
      <c r="A246" s="56"/>
      <c r="B246" s="53"/>
      <c r="C246" s="70"/>
      <c r="D246" s="58"/>
      <c r="G246" s="1" t="str">
        <f t="shared" si="3"/>
        <v/>
      </c>
    </row>
    <row r="247" spans="1:7">
      <c r="A247" s="56"/>
      <c r="B247" s="53"/>
      <c r="C247" s="70"/>
      <c r="D247" s="58"/>
      <c r="G247" s="1" t="str">
        <f t="shared" si="3"/>
        <v/>
      </c>
    </row>
    <row r="248" spans="1:7">
      <c r="A248" s="56"/>
      <c r="B248" s="53"/>
      <c r="C248" s="70"/>
      <c r="D248" s="58"/>
      <c r="G248" s="1" t="str">
        <f t="shared" si="3"/>
        <v/>
      </c>
    </row>
    <row r="249" spans="1:7">
      <c r="A249" s="56"/>
      <c r="B249" s="53"/>
      <c r="C249" s="70"/>
      <c r="D249" s="58"/>
      <c r="G249" s="1" t="str">
        <f t="shared" si="3"/>
        <v/>
      </c>
    </row>
    <row r="250" spans="1:7">
      <c r="A250" s="56"/>
      <c r="B250" s="53"/>
      <c r="C250" s="70"/>
      <c r="D250" s="58"/>
      <c r="G250" s="1" t="str">
        <f t="shared" si="3"/>
        <v/>
      </c>
    </row>
    <row r="251" spans="1:7">
      <c r="A251" s="56"/>
      <c r="B251" s="53"/>
      <c r="C251" s="70"/>
      <c r="D251" s="58"/>
      <c r="G251" s="1" t="str">
        <f t="shared" si="3"/>
        <v/>
      </c>
    </row>
    <row r="252" spans="1:7">
      <c r="A252" s="56"/>
      <c r="B252" s="53"/>
      <c r="C252" s="70"/>
      <c r="D252" s="58"/>
      <c r="G252" s="1" t="str">
        <f t="shared" si="3"/>
        <v/>
      </c>
    </row>
    <row r="253" spans="1:7">
      <c r="A253" s="56"/>
      <c r="B253" s="53"/>
      <c r="C253" s="70"/>
      <c r="D253" s="58"/>
      <c r="G253" s="1" t="str">
        <f t="shared" si="3"/>
        <v/>
      </c>
    </row>
    <row r="254" spans="1:7">
      <c r="A254" s="56"/>
      <c r="B254" s="53"/>
      <c r="C254" s="70"/>
      <c r="D254" s="58"/>
      <c r="G254" s="1" t="str">
        <f t="shared" si="3"/>
        <v/>
      </c>
    </row>
    <row r="255" spans="1:7">
      <c r="A255" s="56"/>
      <c r="B255" s="53"/>
      <c r="C255" s="70"/>
      <c r="D255" s="58"/>
      <c r="G255" s="1" t="str">
        <f t="shared" si="3"/>
        <v/>
      </c>
    </row>
    <row r="256" spans="1:7">
      <c r="A256" s="56"/>
      <c r="B256" s="53"/>
      <c r="C256" s="70"/>
      <c r="D256" s="58"/>
      <c r="G256" s="1" t="str">
        <f t="shared" si="3"/>
        <v/>
      </c>
    </row>
    <row r="257" spans="1:7">
      <c r="A257" s="56"/>
      <c r="B257" s="53"/>
      <c r="C257" s="70"/>
      <c r="D257" s="58"/>
      <c r="G257" s="1" t="str">
        <f t="shared" si="3"/>
        <v/>
      </c>
    </row>
    <row r="258" spans="1:7">
      <c r="A258" s="56"/>
      <c r="B258" s="53"/>
      <c r="C258" s="70"/>
      <c r="D258" s="58"/>
      <c r="G258" s="1" t="str">
        <f t="shared" si="3"/>
        <v/>
      </c>
    </row>
    <row r="259" spans="1:7">
      <c r="A259" s="56"/>
      <c r="B259" s="53"/>
      <c r="C259" s="70"/>
      <c r="D259" s="58"/>
      <c r="G259" s="1" t="str">
        <f t="shared" si="3"/>
        <v/>
      </c>
    </row>
    <row r="260" spans="1:7">
      <c r="A260" s="56"/>
      <c r="B260" s="53"/>
      <c r="C260" s="70"/>
      <c r="D260" s="58"/>
      <c r="G260" s="1" t="str">
        <f t="shared" ref="G260:G323" si="4">IF(A260="","",
CONCATENATE("ChatHistory(""",
A260,""", ",
"'",
B260,
"', '",
TEXT(C260,"hh:mm;@"),"'",
IF(D260="","",CONCATENATE(", [",D260,"]")),
IF(E260="","",
CONCATENATE(", plot_branch=PlotBranch(",PROPER(E260),")")),
IF(F260="","",
CONCATENATE(", save_img='",LOWER(F260),"'")),
")"
))</f>
        <v/>
      </c>
    </row>
    <row r="261" spans="1:7">
      <c r="A261" s="56"/>
      <c r="B261" s="53"/>
      <c r="C261" s="70"/>
      <c r="D261" s="58"/>
      <c r="G261" s="1" t="str">
        <f t="shared" si="4"/>
        <v/>
      </c>
    </row>
    <row r="262" spans="1:7">
      <c r="A262" s="56"/>
      <c r="B262" s="53"/>
      <c r="C262" s="70"/>
      <c r="D262" s="58"/>
      <c r="G262" s="1" t="str">
        <f t="shared" si="4"/>
        <v/>
      </c>
    </row>
    <row r="263" spans="1:7">
      <c r="A263" s="56"/>
      <c r="B263" s="53"/>
      <c r="C263" s="70"/>
      <c r="D263" s="58"/>
      <c r="G263" s="1" t="str">
        <f t="shared" si="4"/>
        <v/>
      </c>
    </row>
    <row r="264" spans="1:7">
      <c r="A264" s="56"/>
      <c r="B264" s="53"/>
      <c r="C264" s="70"/>
      <c r="D264" s="58"/>
      <c r="G264" s="1" t="str">
        <f t="shared" si="4"/>
        <v/>
      </c>
    </row>
    <row r="265" spans="1:7">
      <c r="A265" s="56"/>
      <c r="B265" s="53"/>
      <c r="C265" s="70"/>
      <c r="D265" s="58"/>
      <c r="G265" s="1" t="str">
        <f t="shared" si="4"/>
        <v/>
      </c>
    </row>
    <row r="266" spans="1:7">
      <c r="A266" s="56"/>
      <c r="B266" s="53"/>
      <c r="C266" s="70"/>
      <c r="D266" s="58"/>
      <c r="G266" s="1" t="str">
        <f t="shared" si="4"/>
        <v/>
      </c>
    </row>
    <row r="267" spans="1:7">
      <c r="A267" s="56"/>
      <c r="B267" s="53"/>
      <c r="C267" s="70"/>
      <c r="D267" s="58"/>
      <c r="G267" s="1" t="str">
        <f t="shared" si="4"/>
        <v/>
      </c>
    </row>
    <row r="268" spans="1:7">
      <c r="A268" s="56"/>
      <c r="B268" s="53"/>
      <c r="C268" s="70"/>
      <c r="D268" s="58"/>
      <c r="G268" s="1" t="str">
        <f t="shared" si="4"/>
        <v/>
      </c>
    </row>
    <row r="269" spans="1:7">
      <c r="A269" s="56"/>
      <c r="B269" s="53"/>
      <c r="C269" s="70"/>
      <c r="D269" s="58"/>
      <c r="G269" s="1" t="str">
        <f t="shared" si="4"/>
        <v/>
      </c>
    </row>
    <row r="270" spans="1:7">
      <c r="A270" s="56"/>
      <c r="B270" s="53"/>
      <c r="C270" s="70"/>
      <c r="D270" s="58"/>
      <c r="G270" s="1" t="str">
        <f t="shared" si="4"/>
        <v/>
      </c>
    </row>
    <row r="271" spans="1:7">
      <c r="A271" s="56"/>
      <c r="B271" s="53"/>
      <c r="C271" s="70"/>
      <c r="D271" s="58"/>
      <c r="G271" s="1" t="str">
        <f t="shared" si="4"/>
        <v/>
      </c>
    </row>
    <row r="272" spans="1:7">
      <c r="A272" s="56"/>
      <c r="B272" s="53"/>
      <c r="C272" s="70"/>
      <c r="D272" s="58"/>
      <c r="G272" s="1" t="str">
        <f t="shared" si="4"/>
        <v/>
      </c>
    </row>
    <row r="273" spans="1:7">
      <c r="A273" s="56"/>
      <c r="B273" s="53"/>
      <c r="C273" s="70"/>
      <c r="D273" s="58"/>
      <c r="G273" s="1" t="str">
        <f t="shared" si="4"/>
        <v/>
      </c>
    </row>
    <row r="274" spans="1:7">
      <c r="A274" s="56"/>
      <c r="B274" s="53"/>
      <c r="C274" s="70"/>
      <c r="D274" s="58"/>
      <c r="G274" s="1" t="str">
        <f t="shared" si="4"/>
        <v/>
      </c>
    </row>
    <row r="275" spans="1:7">
      <c r="A275" s="56"/>
      <c r="B275" s="53"/>
      <c r="C275" s="70"/>
      <c r="D275" s="58"/>
      <c r="G275" s="1" t="str">
        <f t="shared" si="4"/>
        <v/>
      </c>
    </row>
    <row r="276" spans="1:7">
      <c r="A276" s="56"/>
      <c r="B276" s="53"/>
      <c r="C276" s="70"/>
      <c r="D276" s="58"/>
      <c r="G276" s="1" t="str">
        <f t="shared" si="4"/>
        <v/>
      </c>
    </row>
    <row r="277" spans="1:7">
      <c r="A277" s="56"/>
      <c r="B277" s="53"/>
      <c r="C277" s="70"/>
      <c r="D277" s="58"/>
      <c r="G277" s="1" t="str">
        <f t="shared" si="4"/>
        <v/>
      </c>
    </row>
    <row r="278" spans="1:7">
      <c r="A278" s="56"/>
      <c r="B278" s="53"/>
      <c r="C278" s="70"/>
      <c r="D278" s="58"/>
      <c r="G278" s="1" t="str">
        <f t="shared" si="4"/>
        <v/>
      </c>
    </row>
    <row r="279" spans="1:7">
      <c r="A279" s="56"/>
      <c r="B279" s="53"/>
      <c r="C279" s="70"/>
      <c r="D279" s="58"/>
      <c r="G279" s="1" t="str">
        <f t="shared" si="4"/>
        <v/>
      </c>
    </row>
    <row r="280" spans="1:7">
      <c r="A280" s="56"/>
      <c r="B280" s="53"/>
      <c r="C280" s="70"/>
      <c r="D280" s="58"/>
      <c r="G280" s="1" t="str">
        <f t="shared" si="4"/>
        <v/>
      </c>
    </row>
    <row r="281" spans="1:7">
      <c r="A281" s="56"/>
      <c r="B281" s="53"/>
      <c r="C281" s="70"/>
      <c r="D281" s="58"/>
      <c r="G281" s="1" t="str">
        <f t="shared" si="4"/>
        <v/>
      </c>
    </row>
    <row r="282" spans="1:7">
      <c r="A282" s="56"/>
      <c r="B282" s="53"/>
      <c r="C282" s="70"/>
      <c r="D282" s="58"/>
      <c r="G282" s="1" t="str">
        <f t="shared" si="4"/>
        <v/>
      </c>
    </row>
    <row r="283" spans="1:7">
      <c r="A283" s="56"/>
      <c r="B283" s="53"/>
      <c r="C283" s="70"/>
      <c r="D283" s="58"/>
      <c r="G283" s="1" t="str">
        <f t="shared" si="4"/>
        <v/>
      </c>
    </row>
    <row r="284" spans="1:7">
      <c r="A284" s="56"/>
      <c r="B284" s="53"/>
      <c r="C284" s="70"/>
      <c r="D284" s="58"/>
      <c r="G284" s="1" t="str">
        <f t="shared" si="4"/>
        <v/>
      </c>
    </row>
    <row r="285" spans="1:7">
      <c r="A285" s="56"/>
      <c r="B285" s="53"/>
      <c r="C285" s="70"/>
      <c r="D285" s="58"/>
      <c r="G285" s="1" t="str">
        <f t="shared" si="4"/>
        <v/>
      </c>
    </row>
    <row r="286" spans="1:7">
      <c r="A286" s="56"/>
      <c r="B286" s="53"/>
      <c r="C286" s="70"/>
      <c r="D286" s="58"/>
      <c r="G286" s="1" t="str">
        <f t="shared" si="4"/>
        <v/>
      </c>
    </row>
    <row r="287" spans="1:7">
      <c r="A287" s="56"/>
      <c r="B287" s="53"/>
      <c r="C287" s="70"/>
      <c r="D287" s="58"/>
      <c r="G287" s="1" t="str">
        <f t="shared" si="4"/>
        <v/>
      </c>
    </row>
    <row r="288" spans="1:7">
      <c r="A288" s="56"/>
      <c r="B288" s="53"/>
      <c r="C288" s="70"/>
      <c r="D288" s="58"/>
      <c r="G288" s="1" t="str">
        <f t="shared" si="4"/>
        <v/>
      </c>
    </row>
    <row r="289" spans="1:7">
      <c r="A289" s="56"/>
      <c r="B289" s="53"/>
      <c r="C289" s="70"/>
      <c r="D289" s="58"/>
      <c r="G289" s="1" t="str">
        <f t="shared" si="4"/>
        <v/>
      </c>
    </row>
    <row r="290" spans="1:7">
      <c r="A290" s="56"/>
      <c r="B290" s="53"/>
      <c r="C290" s="70"/>
      <c r="D290" s="58"/>
      <c r="G290" s="1" t="str">
        <f t="shared" si="4"/>
        <v/>
      </c>
    </row>
    <row r="291" spans="1:7">
      <c r="A291" s="56"/>
      <c r="B291" s="53"/>
      <c r="C291" s="70"/>
      <c r="D291" s="58"/>
      <c r="G291" s="1" t="str">
        <f t="shared" si="4"/>
        <v/>
      </c>
    </row>
    <row r="292" spans="1:7">
      <c r="A292" s="56"/>
      <c r="B292" s="53"/>
      <c r="C292" s="70"/>
      <c r="D292" s="58"/>
      <c r="G292" s="1" t="str">
        <f t="shared" si="4"/>
        <v/>
      </c>
    </row>
    <row r="293" spans="1:7">
      <c r="A293" s="56"/>
      <c r="B293" s="53"/>
      <c r="C293" s="70"/>
      <c r="D293" s="58"/>
      <c r="G293" s="1" t="str">
        <f t="shared" si="4"/>
        <v/>
      </c>
    </row>
    <row r="294" spans="1:7">
      <c r="A294" s="56"/>
      <c r="B294" s="53"/>
      <c r="C294" s="70"/>
      <c r="D294" s="58"/>
      <c r="G294" s="1" t="str">
        <f t="shared" si="4"/>
        <v/>
      </c>
    </row>
    <row r="295" spans="1:7">
      <c r="A295" s="56"/>
      <c r="B295" s="53"/>
      <c r="C295" s="70"/>
      <c r="D295" s="58"/>
      <c r="G295" s="1" t="str">
        <f t="shared" si="4"/>
        <v/>
      </c>
    </row>
    <row r="296" spans="1:7">
      <c r="A296" s="56"/>
      <c r="B296" s="53"/>
      <c r="C296" s="70"/>
      <c r="D296" s="58"/>
      <c r="G296" s="1" t="str">
        <f t="shared" si="4"/>
        <v/>
      </c>
    </row>
    <row r="297" spans="1:7">
      <c r="A297" s="56"/>
      <c r="B297" s="53"/>
      <c r="C297" s="70"/>
      <c r="D297" s="58"/>
      <c r="G297" s="1" t="str">
        <f t="shared" si="4"/>
        <v/>
      </c>
    </row>
    <row r="298" spans="1:7">
      <c r="A298" s="56"/>
      <c r="B298" s="53"/>
      <c r="C298" s="70"/>
      <c r="D298" s="58"/>
      <c r="G298" s="1" t="str">
        <f t="shared" si="4"/>
        <v/>
      </c>
    </row>
    <row r="299" spans="1:7">
      <c r="A299" s="56"/>
      <c r="B299" s="53"/>
      <c r="C299" s="70"/>
      <c r="D299" s="58"/>
      <c r="G299" s="1" t="str">
        <f t="shared" si="4"/>
        <v/>
      </c>
    </row>
    <row r="300" spans="1:7">
      <c r="A300" s="56"/>
      <c r="B300" s="53"/>
      <c r="C300" s="70"/>
      <c r="D300" s="58"/>
      <c r="G300" s="1" t="str">
        <f t="shared" si="4"/>
        <v/>
      </c>
    </row>
    <row r="301" spans="1:7">
      <c r="A301" s="56"/>
      <c r="B301" s="53"/>
      <c r="C301" s="70"/>
      <c r="D301" s="58"/>
      <c r="G301" s="1" t="str">
        <f t="shared" si="4"/>
        <v/>
      </c>
    </row>
    <row r="302" spans="1:7">
      <c r="A302" s="56"/>
      <c r="B302" s="53"/>
      <c r="C302" s="70"/>
      <c r="D302" s="58"/>
      <c r="G302" s="1" t="str">
        <f t="shared" si="4"/>
        <v/>
      </c>
    </row>
    <row r="303" spans="1:7">
      <c r="A303" s="56"/>
      <c r="B303" s="53"/>
      <c r="C303" s="70"/>
      <c r="D303" s="58"/>
      <c r="G303" s="1" t="str">
        <f t="shared" si="4"/>
        <v/>
      </c>
    </row>
    <row r="304" spans="1:7">
      <c r="A304" s="56"/>
      <c r="B304" s="53"/>
      <c r="C304" s="70"/>
      <c r="D304" s="58"/>
      <c r="G304" s="1" t="str">
        <f t="shared" si="4"/>
        <v/>
      </c>
    </row>
    <row r="305" spans="1:7">
      <c r="A305" s="56"/>
      <c r="B305" s="53"/>
      <c r="C305" s="70"/>
      <c r="D305" s="58"/>
      <c r="G305" s="1" t="str">
        <f t="shared" si="4"/>
        <v/>
      </c>
    </row>
    <row r="306" spans="1:7">
      <c r="A306" s="56"/>
      <c r="B306" s="53"/>
      <c r="C306" s="70"/>
      <c r="D306" s="58"/>
      <c r="G306" s="1" t="str">
        <f t="shared" si="4"/>
        <v/>
      </c>
    </row>
    <row r="307" spans="1:7">
      <c r="A307" s="56"/>
      <c r="B307" s="53"/>
      <c r="C307" s="70"/>
      <c r="D307" s="58"/>
      <c r="G307" s="1" t="str">
        <f t="shared" si="4"/>
        <v/>
      </c>
    </row>
    <row r="308" spans="1:7">
      <c r="A308" s="56"/>
      <c r="B308" s="53"/>
      <c r="C308" s="70"/>
      <c r="D308" s="58"/>
      <c r="G308" s="1" t="str">
        <f t="shared" si="4"/>
        <v/>
      </c>
    </row>
    <row r="309" spans="1:7">
      <c r="A309" s="56"/>
      <c r="B309" s="53"/>
      <c r="C309" s="70"/>
      <c r="D309" s="58"/>
      <c r="G309" s="1" t="str">
        <f t="shared" si="4"/>
        <v/>
      </c>
    </row>
    <row r="310" spans="1:7">
      <c r="A310" s="56"/>
      <c r="B310" s="53"/>
      <c r="C310" s="70"/>
      <c r="D310" s="58"/>
      <c r="G310" s="1" t="str">
        <f t="shared" si="4"/>
        <v/>
      </c>
    </row>
    <row r="311" spans="1:7">
      <c r="A311" s="56"/>
      <c r="B311" s="53"/>
      <c r="C311" s="70"/>
      <c r="D311" s="58"/>
      <c r="G311" s="1" t="str">
        <f t="shared" si="4"/>
        <v/>
      </c>
    </row>
    <row r="312" spans="1:7">
      <c r="A312" s="56"/>
      <c r="B312" s="53"/>
      <c r="C312" s="70"/>
      <c r="D312" s="58"/>
      <c r="G312" s="1" t="str">
        <f t="shared" si="4"/>
        <v/>
      </c>
    </row>
    <row r="313" spans="1:7">
      <c r="A313" s="56"/>
      <c r="B313" s="53"/>
      <c r="C313" s="70"/>
      <c r="D313" s="58"/>
      <c r="G313" s="1" t="str">
        <f t="shared" si="4"/>
        <v/>
      </c>
    </row>
    <row r="314" spans="1:7">
      <c r="A314" s="56"/>
      <c r="B314" s="53"/>
      <c r="C314" s="70"/>
      <c r="D314" s="58"/>
      <c r="G314" s="1" t="str">
        <f t="shared" si="4"/>
        <v/>
      </c>
    </row>
    <row r="315" spans="1:7">
      <c r="A315" s="56"/>
      <c r="B315" s="53"/>
      <c r="C315" s="70"/>
      <c r="D315" s="58"/>
      <c r="G315" s="1" t="str">
        <f t="shared" si="4"/>
        <v/>
      </c>
    </row>
    <row r="316" spans="1:7">
      <c r="A316" s="56"/>
      <c r="B316" s="53"/>
      <c r="C316" s="70"/>
      <c r="D316" s="58"/>
      <c r="G316" s="1" t="str">
        <f t="shared" si="4"/>
        <v/>
      </c>
    </row>
    <row r="317" spans="1:7">
      <c r="A317" s="56"/>
      <c r="B317" s="53"/>
      <c r="C317" s="70"/>
      <c r="D317" s="58"/>
      <c r="G317" s="1" t="str">
        <f t="shared" si="4"/>
        <v/>
      </c>
    </row>
    <row r="318" spans="1:7">
      <c r="A318" s="56"/>
      <c r="B318" s="53"/>
      <c r="C318" s="70"/>
      <c r="D318" s="58"/>
      <c r="G318" s="1" t="str">
        <f t="shared" si="4"/>
        <v/>
      </c>
    </row>
    <row r="319" spans="1:7">
      <c r="A319" s="56"/>
      <c r="B319" s="53"/>
      <c r="C319" s="70"/>
      <c r="D319" s="58"/>
      <c r="G319" s="1" t="str">
        <f t="shared" si="4"/>
        <v/>
      </c>
    </row>
    <row r="320" spans="1:7">
      <c r="A320" s="56"/>
      <c r="B320" s="53"/>
      <c r="C320" s="70"/>
      <c r="D320" s="58"/>
      <c r="G320" s="1" t="str">
        <f t="shared" si="4"/>
        <v/>
      </c>
    </row>
    <row r="321" spans="1:7">
      <c r="A321" s="56"/>
      <c r="B321" s="53"/>
      <c r="C321" s="70"/>
      <c r="D321" s="58"/>
      <c r="G321" s="1" t="str">
        <f t="shared" si="4"/>
        <v/>
      </c>
    </row>
    <row r="322" spans="1:7">
      <c r="A322" s="56"/>
      <c r="B322" s="53"/>
      <c r="C322" s="70"/>
      <c r="D322" s="58"/>
      <c r="G322" s="1" t="str">
        <f t="shared" si="4"/>
        <v/>
      </c>
    </row>
    <row r="323" spans="1:7">
      <c r="A323" s="56"/>
      <c r="B323" s="53"/>
      <c r="C323" s="70"/>
      <c r="D323" s="58"/>
      <c r="G323" s="1" t="str">
        <f t="shared" si="4"/>
        <v/>
      </c>
    </row>
    <row r="324" spans="1:7">
      <c r="A324" s="56"/>
      <c r="B324" s="53"/>
      <c r="C324" s="70"/>
      <c r="D324" s="58"/>
      <c r="G324" s="1" t="str">
        <f t="shared" ref="G324:G387" si="5">IF(A324="","",
CONCATENATE("ChatHistory(""",
A324,""", ",
"'",
B324,
"', '",
TEXT(C324,"hh:mm;@"),"'",
IF(D324="","",CONCATENATE(", [",D324,"]")),
IF(E324="","",
CONCATENATE(", plot_branch=PlotBranch(",PROPER(E324),")")),
IF(F324="","",
CONCATENATE(", save_img='",LOWER(F324),"'")),
")"
))</f>
        <v/>
      </c>
    </row>
    <row r="325" spans="1:7">
      <c r="A325" s="56"/>
      <c r="B325" s="53"/>
      <c r="C325" s="70"/>
      <c r="D325" s="58"/>
      <c r="G325" s="1" t="str">
        <f t="shared" si="5"/>
        <v/>
      </c>
    </row>
    <row r="326" spans="1:7">
      <c r="A326" s="56"/>
      <c r="B326" s="53"/>
      <c r="C326" s="70"/>
      <c r="D326" s="58"/>
      <c r="G326" s="1" t="str">
        <f t="shared" si="5"/>
        <v/>
      </c>
    </row>
    <row r="327" spans="1:7">
      <c r="A327" s="56"/>
      <c r="B327" s="53"/>
      <c r="C327" s="70"/>
      <c r="D327" s="58"/>
      <c r="G327" s="1" t="str">
        <f t="shared" si="5"/>
        <v/>
      </c>
    </row>
    <row r="328" spans="1:7">
      <c r="A328" s="56"/>
      <c r="B328" s="53"/>
      <c r="C328" s="70"/>
      <c r="D328" s="58"/>
      <c r="G328" s="1" t="str">
        <f t="shared" si="5"/>
        <v/>
      </c>
    </row>
    <row r="329" spans="1:7">
      <c r="A329" s="56"/>
      <c r="B329" s="53"/>
      <c r="C329" s="70"/>
      <c r="D329" s="58"/>
      <c r="G329" s="1" t="str">
        <f t="shared" si="5"/>
        <v/>
      </c>
    </row>
    <row r="330" spans="1:7">
      <c r="A330" s="56"/>
      <c r="B330" s="53"/>
      <c r="C330" s="70"/>
      <c r="D330" s="58"/>
      <c r="G330" s="1" t="str">
        <f t="shared" si="5"/>
        <v/>
      </c>
    </row>
    <row r="331" spans="1:7">
      <c r="A331" s="56"/>
      <c r="B331" s="53"/>
      <c r="C331" s="70"/>
      <c r="D331" s="58"/>
      <c r="G331" s="1" t="str">
        <f t="shared" si="5"/>
        <v/>
      </c>
    </row>
    <row r="332" spans="1:7">
      <c r="A332" s="56"/>
      <c r="B332" s="53"/>
      <c r="C332" s="70"/>
      <c r="D332" s="58"/>
      <c r="G332" s="1" t="str">
        <f t="shared" si="5"/>
        <v/>
      </c>
    </row>
    <row r="333" spans="1:7">
      <c r="A333" s="56"/>
      <c r="B333" s="53"/>
      <c r="C333" s="70"/>
      <c r="D333" s="58"/>
      <c r="G333" s="1" t="str">
        <f t="shared" si="5"/>
        <v/>
      </c>
    </row>
    <row r="334" spans="1:7">
      <c r="A334" s="56"/>
      <c r="B334" s="53"/>
      <c r="C334" s="70"/>
      <c r="D334" s="58"/>
      <c r="G334" s="1" t="str">
        <f t="shared" si="5"/>
        <v/>
      </c>
    </row>
    <row r="335" spans="1:7">
      <c r="A335" s="56"/>
      <c r="B335" s="53"/>
      <c r="C335" s="70"/>
      <c r="D335" s="58"/>
      <c r="G335" s="1" t="str">
        <f t="shared" si="5"/>
        <v/>
      </c>
    </row>
    <row r="336" spans="1:7">
      <c r="A336" s="56"/>
      <c r="B336" s="53"/>
      <c r="C336" s="70"/>
      <c r="D336" s="58"/>
      <c r="G336" s="1" t="str">
        <f t="shared" si="5"/>
        <v/>
      </c>
    </row>
    <row r="337" spans="1:7">
      <c r="A337" s="56"/>
      <c r="B337" s="53"/>
      <c r="C337" s="70"/>
      <c r="D337" s="58"/>
      <c r="G337" s="1" t="str">
        <f t="shared" si="5"/>
        <v/>
      </c>
    </row>
    <row r="338" spans="1:7">
      <c r="A338" s="56"/>
      <c r="B338" s="53"/>
      <c r="C338" s="70"/>
      <c r="D338" s="58"/>
      <c r="G338" s="1" t="str">
        <f t="shared" si="5"/>
        <v/>
      </c>
    </row>
    <row r="339" spans="1:7">
      <c r="A339" s="56"/>
      <c r="B339" s="53"/>
      <c r="C339" s="70"/>
      <c r="D339" s="58"/>
      <c r="G339" s="1" t="str">
        <f t="shared" si="5"/>
        <v/>
      </c>
    </row>
    <row r="340" spans="1:7">
      <c r="A340" s="56"/>
      <c r="B340" s="53"/>
      <c r="C340" s="70"/>
      <c r="D340" s="58"/>
      <c r="G340" s="1" t="str">
        <f t="shared" si="5"/>
        <v/>
      </c>
    </row>
    <row r="341" spans="1:7">
      <c r="A341" s="56"/>
      <c r="B341" s="53"/>
      <c r="C341" s="70"/>
      <c r="D341" s="58"/>
      <c r="G341" s="1" t="str">
        <f t="shared" si="5"/>
        <v/>
      </c>
    </row>
    <row r="342" spans="1:7">
      <c r="A342" s="56"/>
      <c r="B342" s="53"/>
      <c r="C342" s="70"/>
      <c r="D342" s="58"/>
      <c r="G342" s="1" t="str">
        <f t="shared" si="5"/>
        <v/>
      </c>
    </row>
    <row r="343" spans="1:7">
      <c r="A343" s="56"/>
      <c r="B343" s="53"/>
      <c r="C343" s="70"/>
      <c r="D343" s="58"/>
      <c r="G343" s="1" t="str">
        <f t="shared" si="5"/>
        <v/>
      </c>
    </row>
    <row r="344" spans="1:7">
      <c r="A344" s="56"/>
      <c r="B344" s="53"/>
      <c r="C344" s="70"/>
      <c r="D344" s="58"/>
      <c r="G344" s="1" t="str">
        <f t="shared" si="5"/>
        <v/>
      </c>
    </row>
    <row r="345" spans="1:7">
      <c r="A345" s="56"/>
      <c r="B345" s="53"/>
      <c r="C345" s="70"/>
      <c r="D345" s="58"/>
      <c r="G345" s="1" t="str">
        <f t="shared" si="5"/>
        <v/>
      </c>
    </row>
    <row r="346" spans="1:7">
      <c r="A346" s="56"/>
      <c r="B346" s="53"/>
      <c r="C346" s="70"/>
      <c r="D346" s="58"/>
      <c r="G346" s="1" t="str">
        <f t="shared" si="5"/>
        <v/>
      </c>
    </row>
    <row r="347" spans="1:7">
      <c r="A347" s="56"/>
      <c r="B347" s="53"/>
      <c r="C347" s="70"/>
      <c r="D347" s="58"/>
      <c r="G347" s="1" t="str">
        <f t="shared" si="5"/>
        <v/>
      </c>
    </row>
    <row r="348" spans="1:7">
      <c r="A348" s="56"/>
      <c r="B348" s="53"/>
      <c r="C348" s="70"/>
      <c r="D348" s="58"/>
      <c r="G348" s="1" t="str">
        <f t="shared" si="5"/>
        <v/>
      </c>
    </row>
    <row r="349" spans="1:7">
      <c r="A349" s="56"/>
      <c r="B349" s="53"/>
      <c r="C349" s="70"/>
      <c r="D349" s="58"/>
      <c r="G349" s="1" t="str">
        <f t="shared" si="5"/>
        <v/>
      </c>
    </row>
    <row r="350" spans="1:7">
      <c r="A350" s="56"/>
      <c r="B350" s="53"/>
      <c r="C350" s="70"/>
      <c r="D350" s="58"/>
      <c r="G350" s="1" t="str">
        <f t="shared" si="5"/>
        <v/>
      </c>
    </row>
    <row r="351" spans="1:7">
      <c r="A351" s="56"/>
      <c r="B351" s="53"/>
      <c r="C351" s="70"/>
      <c r="D351" s="58"/>
      <c r="G351" s="1" t="str">
        <f t="shared" si="5"/>
        <v/>
      </c>
    </row>
    <row r="352" spans="1:7">
      <c r="A352" s="56"/>
      <c r="B352" s="53"/>
      <c r="C352" s="70"/>
      <c r="D352" s="58"/>
      <c r="G352" s="1" t="str">
        <f t="shared" si="5"/>
        <v/>
      </c>
    </row>
    <row r="353" spans="1:7">
      <c r="A353" s="56"/>
      <c r="B353" s="53"/>
      <c r="C353" s="70"/>
      <c r="D353" s="58"/>
      <c r="G353" s="1" t="str">
        <f t="shared" si="5"/>
        <v/>
      </c>
    </row>
    <row r="354" spans="1:7">
      <c r="A354" s="56"/>
      <c r="B354" s="53"/>
      <c r="C354" s="70"/>
      <c r="D354" s="58"/>
      <c r="G354" s="1" t="str">
        <f t="shared" si="5"/>
        <v/>
      </c>
    </row>
    <row r="355" spans="1:7">
      <c r="A355" s="56"/>
      <c r="B355" s="53"/>
      <c r="C355" s="70"/>
      <c r="D355" s="58"/>
      <c r="G355" s="1" t="str">
        <f t="shared" si="5"/>
        <v/>
      </c>
    </row>
    <row r="356" spans="1:7">
      <c r="A356" s="56"/>
      <c r="B356" s="53"/>
      <c r="C356" s="70"/>
      <c r="D356" s="58"/>
      <c r="G356" s="1" t="str">
        <f t="shared" si="5"/>
        <v/>
      </c>
    </row>
    <row r="357" spans="1:7">
      <c r="A357" s="56"/>
      <c r="B357" s="53"/>
      <c r="C357" s="70"/>
      <c r="D357" s="58"/>
      <c r="G357" s="1" t="str">
        <f t="shared" si="5"/>
        <v/>
      </c>
    </row>
    <row r="358" spans="1:7">
      <c r="A358" s="56"/>
      <c r="B358" s="53"/>
      <c r="C358" s="70"/>
      <c r="D358" s="58"/>
      <c r="G358" s="1" t="str">
        <f t="shared" si="5"/>
        <v/>
      </c>
    </row>
    <row r="359" spans="1:7">
      <c r="A359" s="56"/>
      <c r="B359" s="53"/>
      <c r="C359" s="70"/>
      <c r="D359" s="58"/>
      <c r="G359" s="1" t="str">
        <f t="shared" si="5"/>
        <v/>
      </c>
    </row>
    <row r="360" spans="1:7">
      <c r="A360" s="56"/>
      <c r="B360" s="53"/>
      <c r="C360" s="70"/>
      <c r="D360" s="58"/>
      <c r="G360" s="1" t="str">
        <f t="shared" si="5"/>
        <v/>
      </c>
    </row>
    <row r="361" spans="1:7">
      <c r="A361" s="56"/>
      <c r="B361" s="53"/>
      <c r="C361" s="70"/>
      <c r="D361" s="58"/>
      <c r="G361" s="1" t="str">
        <f t="shared" si="5"/>
        <v/>
      </c>
    </row>
    <row r="362" spans="1:7">
      <c r="A362" s="56"/>
      <c r="B362" s="53"/>
      <c r="C362" s="70"/>
      <c r="D362" s="58"/>
      <c r="G362" s="1" t="str">
        <f t="shared" si="5"/>
        <v/>
      </c>
    </row>
    <row r="363" spans="1:7">
      <c r="A363" s="56"/>
      <c r="B363" s="53"/>
      <c r="C363" s="70"/>
      <c r="D363" s="58"/>
      <c r="G363" s="1" t="str">
        <f t="shared" si="5"/>
        <v/>
      </c>
    </row>
    <row r="364" spans="1:7">
      <c r="A364" s="56"/>
      <c r="B364" s="53"/>
      <c r="C364" s="70"/>
      <c r="D364" s="58"/>
      <c r="G364" s="1" t="str">
        <f t="shared" si="5"/>
        <v/>
      </c>
    </row>
    <row r="365" spans="1:7">
      <c r="A365" s="56"/>
      <c r="B365" s="53"/>
      <c r="C365" s="70"/>
      <c r="D365" s="58"/>
      <c r="G365" s="1" t="str">
        <f t="shared" si="5"/>
        <v/>
      </c>
    </row>
    <row r="366" spans="1:7">
      <c r="A366" s="56"/>
      <c r="B366" s="53"/>
      <c r="C366" s="70"/>
      <c r="D366" s="58"/>
      <c r="G366" s="1" t="str">
        <f t="shared" si="5"/>
        <v/>
      </c>
    </row>
    <row r="367" spans="1:7">
      <c r="A367" s="56"/>
      <c r="B367" s="53"/>
      <c r="C367" s="70"/>
      <c r="D367" s="58"/>
      <c r="G367" s="1" t="str">
        <f t="shared" si="5"/>
        <v/>
      </c>
    </row>
    <row r="368" spans="1:7">
      <c r="A368" s="56"/>
      <c r="B368" s="53"/>
      <c r="C368" s="70"/>
      <c r="D368" s="58"/>
      <c r="G368" s="1" t="str">
        <f t="shared" si="5"/>
        <v/>
      </c>
    </row>
    <row r="369" spans="1:7">
      <c r="A369" s="56"/>
      <c r="B369" s="53"/>
      <c r="C369" s="70"/>
      <c r="D369" s="58"/>
      <c r="G369" s="1" t="str">
        <f t="shared" si="5"/>
        <v/>
      </c>
    </row>
    <row r="370" spans="1:7">
      <c r="A370" s="56"/>
      <c r="B370" s="53"/>
      <c r="C370" s="70"/>
      <c r="D370" s="58"/>
      <c r="G370" s="1" t="str">
        <f t="shared" si="5"/>
        <v/>
      </c>
    </row>
    <row r="371" spans="1:7">
      <c r="A371" s="56"/>
      <c r="B371" s="53"/>
      <c r="C371" s="70"/>
      <c r="D371" s="58"/>
      <c r="G371" s="1" t="str">
        <f t="shared" si="5"/>
        <v/>
      </c>
    </row>
    <row r="372" spans="1:7">
      <c r="A372" s="56"/>
      <c r="B372" s="53"/>
      <c r="C372" s="70"/>
      <c r="D372" s="58"/>
      <c r="G372" s="1" t="str">
        <f t="shared" si="5"/>
        <v/>
      </c>
    </row>
    <row r="373" spans="1:7">
      <c r="A373" s="56"/>
      <c r="B373" s="53"/>
      <c r="C373" s="70"/>
      <c r="D373" s="58"/>
      <c r="G373" s="1" t="str">
        <f t="shared" si="5"/>
        <v/>
      </c>
    </row>
    <row r="374" spans="1:7">
      <c r="A374" s="56"/>
      <c r="B374" s="53"/>
      <c r="C374" s="70"/>
      <c r="D374" s="58"/>
      <c r="G374" s="1" t="str">
        <f t="shared" si="5"/>
        <v/>
      </c>
    </row>
    <row r="375" spans="1:7">
      <c r="A375" s="56"/>
      <c r="B375" s="53"/>
      <c r="C375" s="70"/>
      <c r="D375" s="58"/>
      <c r="F375" s="86"/>
      <c r="G375" s="1" t="str">
        <f t="shared" si="5"/>
        <v/>
      </c>
    </row>
    <row r="376" spans="1:7">
      <c r="A376" s="56"/>
      <c r="B376" s="53"/>
      <c r="C376" s="70"/>
      <c r="D376" s="58"/>
      <c r="F376" s="87"/>
      <c r="G376" s="1" t="str">
        <f t="shared" si="5"/>
        <v/>
      </c>
    </row>
    <row r="377" spans="1:7">
      <c r="A377" s="56"/>
      <c r="B377" s="53"/>
      <c r="C377" s="70"/>
      <c r="D377" s="58"/>
      <c r="F377" s="87"/>
      <c r="G377" s="1" t="str">
        <f t="shared" si="5"/>
        <v/>
      </c>
    </row>
    <row r="378" spans="1:7">
      <c r="A378" s="56"/>
      <c r="B378" s="53"/>
      <c r="C378" s="70"/>
      <c r="D378" s="58"/>
      <c r="F378" s="87"/>
      <c r="G378" s="1" t="str">
        <f t="shared" si="5"/>
        <v/>
      </c>
    </row>
    <row r="379" spans="1:7">
      <c r="A379" s="56"/>
      <c r="B379" s="53"/>
      <c r="C379" s="70"/>
      <c r="D379" s="58"/>
      <c r="F379" s="87"/>
      <c r="G379" s="1" t="str">
        <f t="shared" si="5"/>
        <v/>
      </c>
    </row>
    <row r="380" spans="1:7">
      <c r="A380" s="56"/>
      <c r="B380" s="53"/>
      <c r="C380" s="70"/>
      <c r="D380" s="58"/>
      <c r="F380" s="87"/>
      <c r="G380" s="1" t="str">
        <f t="shared" si="5"/>
        <v/>
      </c>
    </row>
    <row r="381" spans="1:7">
      <c r="A381" s="56"/>
      <c r="B381" s="53"/>
      <c r="C381" s="70"/>
      <c r="D381" s="58"/>
      <c r="F381" s="87"/>
      <c r="G381" s="1" t="str">
        <f t="shared" si="5"/>
        <v/>
      </c>
    </row>
    <row r="382" spans="1:7">
      <c r="A382" s="56"/>
      <c r="B382" s="53"/>
      <c r="C382" s="70"/>
      <c r="D382" s="58"/>
      <c r="F382" s="87"/>
      <c r="G382" s="1" t="str">
        <f t="shared" si="5"/>
        <v/>
      </c>
    </row>
    <row r="383" spans="1:7">
      <c r="A383" s="56"/>
      <c r="B383" s="53"/>
      <c r="C383" s="70"/>
      <c r="D383" s="58"/>
      <c r="F383" s="87"/>
      <c r="G383" s="1" t="str">
        <f t="shared" si="5"/>
        <v/>
      </c>
    </row>
    <row r="384" spans="1:7">
      <c r="A384" s="56"/>
      <c r="B384" s="53"/>
      <c r="C384" s="70"/>
      <c r="D384" s="58"/>
      <c r="F384" s="87"/>
      <c r="G384" s="1" t="str">
        <f t="shared" si="5"/>
        <v/>
      </c>
    </row>
    <row r="385" spans="1:7">
      <c r="A385" s="56"/>
      <c r="B385" s="53"/>
      <c r="C385" s="70"/>
      <c r="D385" s="58"/>
      <c r="F385" s="87"/>
      <c r="G385" s="1" t="str">
        <f t="shared" si="5"/>
        <v/>
      </c>
    </row>
    <row r="386" spans="1:7">
      <c r="A386" s="56"/>
      <c r="B386" s="53"/>
      <c r="C386" s="70"/>
      <c r="D386" s="58"/>
      <c r="F386" s="87"/>
      <c r="G386" s="1" t="str">
        <f t="shared" si="5"/>
        <v/>
      </c>
    </row>
    <row r="387" spans="1:7">
      <c r="A387" s="56"/>
      <c r="B387" s="53"/>
      <c r="C387" s="70"/>
      <c r="D387" s="58"/>
      <c r="F387" s="87"/>
      <c r="G387" s="1" t="str">
        <f t="shared" si="5"/>
        <v/>
      </c>
    </row>
    <row r="388" spans="1:7">
      <c r="A388" s="56"/>
      <c r="B388" s="53"/>
      <c r="C388" s="70"/>
      <c r="D388" s="58"/>
      <c r="F388" s="87"/>
      <c r="G388" s="1" t="str">
        <f t="shared" ref="G388:G451" si="6">IF(A388="","",
CONCATENATE("ChatHistory(""",
A388,""", ",
"'",
B388,
"', '",
TEXT(C388,"hh:mm;@"),"'",
IF(D388="","",CONCATENATE(", [",D388,"]")),
IF(E388="","",
CONCATENATE(", plot_branch=PlotBranch(",PROPER(E388),")")),
IF(F388="","",
CONCATENATE(", save_img='",LOWER(F388),"'")),
")"
))</f>
        <v/>
      </c>
    </row>
    <row r="389" spans="1:7">
      <c r="A389" s="56"/>
      <c r="B389" s="53"/>
      <c r="C389" s="70"/>
      <c r="D389" s="58"/>
      <c r="F389" s="87"/>
      <c r="G389" s="1" t="str">
        <f t="shared" si="6"/>
        <v/>
      </c>
    </row>
    <row r="390" spans="1:7">
      <c r="A390" s="56"/>
      <c r="B390" s="53"/>
      <c r="C390" s="70"/>
      <c r="D390" s="58"/>
      <c r="F390" s="87"/>
      <c r="G390" s="1" t="str">
        <f t="shared" si="6"/>
        <v/>
      </c>
    </row>
    <row r="391" spans="1:7">
      <c r="A391" s="56"/>
      <c r="B391" s="53"/>
      <c r="C391" s="70"/>
      <c r="D391" s="58"/>
      <c r="F391" s="87"/>
      <c r="G391" s="1" t="str">
        <f t="shared" si="6"/>
        <v/>
      </c>
    </row>
    <row r="392" spans="1:7">
      <c r="A392" s="56"/>
      <c r="B392" s="53"/>
      <c r="C392" s="70"/>
      <c r="D392" s="58"/>
      <c r="F392" s="87"/>
      <c r="G392" s="1" t="str">
        <f t="shared" si="6"/>
        <v/>
      </c>
    </row>
    <row r="393" spans="1:7">
      <c r="A393" s="56"/>
      <c r="B393" s="53"/>
      <c r="C393" s="70"/>
      <c r="D393" s="58"/>
      <c r="F393" s="87"/>
      <c r="G393" s="1" t="str">
        <f t="shared" si="6"/>
        <v/>
      </c>
    </row>
    <row r="394" spans="1:7">
      <c r="A394" s="56"/>
      <c r="B394" s="53"/>
      <c r="C394" s="70"/>
      <c r="D394" s="58"/>
      <c r="F394" s="87"/>
      <c r="G394" s="1" t="str">
        <f t="shared" si="6"/>
        <v/>
      </c>
    </row>
    <row r="395" spans="1:7">
      <c r="A395" s="56"/>
      <c r="B395" s="53"/>
      <c r="C395" s="70"/>
      <c r="D395" s="58"/>
      <c r="F395" s="87"/>
      <c r="G395" s="1" t="str">
        <f t="shared" si="6"/>
        <v/>
      </c>
    </row>
    <row r="396" spans="1:7">
      <c r="A396" s="56"/>
      <c r="B396" s="53"/>
      <c r="C396" s="70"/>
      <c r="D396" s="58"/>
      <c r="F396" s="87"/>
      <c r="G396" s="1" t="str">
        <f t="shared" si="6"/>
        <v/>
      </c>
    </row>
    <row r="397" spans="1:7">
      <c r="A397" s="56"/>
      <c r="B397" s="53"/>
      <c r="C397" s="70"/>
      <c r="D397" s="58"/>
      <c r="F397" s="87"/>
      <c r="G397" s="1" t="str">
        <f t="shared" si="6"/>
        <v/>
      </c>
    </row>
    <row r="398" spans="1:7">
      <c r="A398" s="56"/>
      <c r="B398" s="53"/>
      <c r="C398" s="70"/>
      <c r="D398" s="58"/>
      <c r="F398" s="87"/>
      <c r="G398" s="1" t="str">
        <f t="shared" si="6"/>
        <v/>
      </c>
    </row>
    <row r="399" spans="1:7">
      <c r="A399" s="56"/>
      <c r="B399" s="53"/>
      <c r="C399" s="70"/>
      <c r="D399" s="58"/>
      <c r="F399" s="87"/>
      <c r="G399" s="1" t="str">
        <f t="shared" si="6"/>
        <v/>
      </c>
    </row>
    <row r="400" spans="1:7">
      <c r="A400" s="56"/>
      <c r="B400" s="53"/>
      <c r="C400" s="70"/>
      <c r="D400" s="58"/>
      <c r="F400" s="87"/>
      <c r="G400" s="1" t="str">
        <f t="shared" si="6"/>
        <v/>
      </c>
    </row>
    <row r="401" spans="1:7">
      <c r="A401" s="56"/>
      <c r="B401" s="53"/>
      <c r="C401" s="70"/>
      <c r="D401" s="58"/>
      <c r="F401" s="87"/>
      <c r="G401" s="1" t="str">
        <f t="shared" si="6"/>
        <v/>
      </c>
    </row>
    <row r="402" spans="1:7">
      <c r="A402" s="56"/>
      <c r="B402" s="53"/>
      <c r="C402" s="70"/>
      <c r="D402" s="58"/>
      <c r="F402" s="87"/>
      <c r="G402" s="1" t="str">
        <f t="shared" si="6"/>
        <v/>
      </c>
    </row>
    <row r="403" spans="1:7">
      <c r="A403" s="56"/>
      <c r="B403" s="53"/>
      <c r="C403" s="70"/>
      <c r="D403" s="58"/>
      <c r="F403" s="87"/>
      <c r="G403" s="1" t="str">
        <f t="shared" si="6"/>
        <v/>
      </c>
    </row>
    <row r="404" spans="1:7">
      <c r="A404" s="56"/>
      <c r="B404" s="53"/>
      <c r="C404" s="70"/>
      <c r="D404" s="58"/>
      <c r="F404" s="87"/>
      <c r="G404" s="1" t="str">
        <f t="shared" si="6"/>
        <v/>
      </c>
    </row>
    <row r="405" spans="1:7">
      <c r="A405" s="56"/>
      <c r="B405" s="53"/>
      <c r="C405" s="70"/>
      <c r="D405" s="58"/>
      <c r="F405" s="87"/>
      <c r="G405" s="1" t="str">
        <f t="shared" si="6"/>
        <v/>
      </c>
    </row>
    <row r="406" spans="1:7">
      <c r="A406" s="56"/>
      <c r="B406" s="53"/>
      <c r="C406" s="70"/>
      <c r="D406" s="58"/>
      <c r="F406" s="87"/>
      <c r="G406" s="1" t="str">
        <f t="shared" si="6"/>
        <v/>
      </c>
    </row>
    <row r="407" spans="1:7">
      <c r="A407" s="56"/>
      <c r="B407" s="53"/>
      <c r="C407" s="70"/>
      <c r="D407" s="58"/>
      <c r="F407" s="87"/>
      <c r="G407" s="1" t="str">
        <f t="shared" si="6"/>
        <v/>
      </c>
    </row>
    <row r="408" spans="1:7">
      <c r="A408" s="56"/>
      <c r="B408" s="53"/>
      <c r="C408" s="70"/>
      <c r="D408" s="58"/>
      <c r="F408" s="87"/>
      <c r="G408" s="1" t="str">
        <f t="shared" si="6"/>
        <v/>
      </c>
    </row>
    <row r="409" spans="1:7">
      <c r="A409" s="56"/>
      <c r="B409" s="53"/>
      <c r="C409" s="70"/>
      <c r="D409" s="58"/>
      <c r="F409" s="87"/>
      <c r="G409" s="1" t="str">
        <f t="shared" si="6"/>
        <v/>
      </c>
    </row>
    <row r="410" spans="1:7">
      <c r="A410" s="56"/>
      <c r="B410" s="53"/>
      <c r="C410" s="70"/>
      <c r="D410" s="58"/>
      <c r="F410" s="87"/>
      <c r="G410" s="1" t="str">
        <f t="shared" si="6"/>
        <v/>
      </c>
    </row>
    <row r="411" spans="1:7">
      <c r="A411" s="56"/>
      <c r="B411" s="53"/>
      <c r="C411" s="70"/>
      <c r="D411" s="58"/>
      <c r="F411" s="87"/>
      <c r="G411" s="1" t="str">
        <f t="shared" si="6"/>
        <v/>
      </c>
    </row>
    <row r="412" spans="1:7">
      <c r="A412" s="56"/>
      <c r="B412" s="53"/>
      <c r="C412" s="70"/>
      <c r="D412" s="58"/>
      <c r="F412" s="87"/>
      <c r="G412" s="1" t="str">
        <f t="shared" si="6"/>
        <v/>
      </c>
    </row>
    <row r="413" spans="1:7">
      <c r="A413" s="56"/>
      <c r="B413" s="53"/>
      <c r="C413" s="70"/>
      <c r="D413" s="58"/>
      <c r="F413" s="87"/>
      <c r="G413" s="1" t="str">
        <f t="shared" si="6"/>
        <v/>
      </c>
    </row>
    <row r="414" spans="1:7">
      <c r="A414" s="56"/>
      <c r="B414" s="53"/>
      <c r="C414" s="70"/>
      <c r="D414" s="58"/>
      <c r="F414" s="87"/>
      <c r="G414" s="1" t="str">
        <f t="shared" si="6"/>
        <v/>
      </c>
    </row>
    <row r="415" spans="1:7">
      <c r="A415" s="56"/>
      <c r="B415" s="53"/>
      <c r="C415" s="70"/>
      <c r="D415" s="58"/>
      <c r="F415" s="87"/>
      <c r="G415" s="1" t="str">
        <f t="shared" si="6"/>
        <v/>
      </c>
    </row>
    <row r="416" spans="1:7">
      <c r="A416" s="56"/>
      <c r="B416" s="53"/>
      <c r="C416" s="70"/>
      <c r="D416" s="58"/>
      <c r="F416" s="87"/>
      <c r="G416" s="1" t="str">
        <f t="shared" si="6"/>
        <v/>
      </c>
    </row>
    <row r="417" spans="1:7">
      <c r="A417" s="56"/>
      <c r="B417" s="53"/>
      <c r="C417" s="70"/>
      <c r="D417" s="58"/>
      <c r="F417" s="87"/>
      <c r="G417" s="1" t="str">
        <f t="shared" si="6"/>
        <v/>
      </c>
    </row>
    <row r="418" spans="1:7">
      <c r="A418" s="56"/>
      <c r="B418" s="53"/>
      <c r="C418" s="70"/>
      <c r="D418" s="58"/>
      <c r="F418" s="87"/>
      <c r="G418" s="1" t="str">
        <f t="shared" si="6"/>
        <v/>
      </c>
    </row>
    <row r="419" spans="1:7">
      <c r="A419" s="56"/>
      <c r="B419" s="53"/>
      <c r="C419" s="70"/>
      <c r="D419" s="58"/>
      <c r="F419" s="87"/>
      <c r="G419" s="1" t="str">
        <f t="shared" si="6"/>
        <v/>
      </c>
    </row>
    <row r="420" spans="1:7">
      <c r="A420" s="56"/>
      <c r="B420" s="53"/>
      <c r="C420" s="70"/>
      <c r="D420" s="58"/>
      <c r="F420" s="87"/>
      <c r="G420" s="1" t="str">
        <f t="shared" si="6"/>
        <v/>
      </c>
    </row>
    <row r="421" spans="1:7">
      <c r="A421" s="56"/>
      <c r="B421" s="53"/>
      <c r="C421" s="70"/>
      <c r="D421" s="58"/>
      <c r="F421" s="87"/>
      <c r="G421" s="1" t="str">
        <f t="shared" si="6"/>
        <v/>
      </c>
    </row>
    <row r="422" spans="1:7">
      <c r="A422" s="56"/>
      <c r="B422" s="53"/>
      <c r="C422" s="70"/>
      <c r="D422" s="58"/>
      <c r="F422" s="87"/>
      <c r="G422" s="1" t="str">
        <f t="shared" si="6"/>
        <v/>
      </c>
    </row>
    <row r="423" spans="1:7">
      <c r="A423" s="56"/>
      <c r="B423" s="53"/>
      <c r="C423" s="70"/>
      <c r="D423" s="58"/>
      <c r="F423" s="87"/>
      <c r="G423" s="1" t="str">
        <f t="shared" si="6"/>
        <v/>
      </c>
    </row>
    <row r="424" spans="1:7">
      <c r="A424" s="56"/>
      <c r="B424" s="53"/>
      <c r="C424" s="70"/>
      <c r="D424" s="58"/>
      <c r="F424" s="87"/>
      <c r="G424" s="1" t="str">
        <f t="shared" si="6"/>
        <v/>
      </c>
    </row>
    <row r="425" spans="1:7">
      <c r="A425" s="56"/>
      <c r="B425" s="53"/>
      <c r="C425" s="70"/>
      <c r="D425" s="58"/>
      <c r="F425" s="87"/>
      <c r="G425" s="1" t="str">
        <f t="shared" si="6"/>
        <v/>
      </c>
    </row>
    <row r="426" spans="1:7">
      <c r="A426" s="56"/>
      <c r="B426" s="53"/>
      <c r="C426" s="70"/>
      <c r="D426" s="58"/>
      <c r="F426" s="87"/>
      <c r="G426" s="1" t="str">
        <f t="shared" si="6"/>
        <v/>
      </c>
    </row>
    <row r="427" spans="1:7">
      <c r="A427" s="56"/>
      <c r="B427" s="53"/>
      <c r="C427" s="70"/>
      <c r="D427" s="58"/>
      <c r="F427" s="87"/>
      <c r="G427" s="1" t="str">
        <f t="shared" si="6"/>
        <v/>
      </c>
    </row>
    <row r="428" spans="1:7">
      <c r="A428" s="56"/>
      <c r="B428" s="53"/>
      <c r="C428" s="70"/>
      <c r="D428" s="58"/>
      <c r="F428" s="87"/>
      <c r="G428" s="1" t="str">
        <f t="shared" si="6"/>
        <v/>
      </c>
    </row>
    <row r="429" spans="1:7">
      <c r="A429" s="56"/>
      <c r="B429" s="53"/>
      <c r="C429" s="70"/>
      <c r="D429" s="58"/>
      <c r="F429" s="87"/>
      <c r="G429" s="1" t="str">
        <f t="shared" si="6"/>
        <v/>
      </c>
    </row>
    <row r="430" spans="1:7">
      <c r="A430" s="56"/>
      <c r="B430" s="53"/>
      <c r="C430" s="70"/>
      <c r="D430" s="58"/>
      <c r="F430" s="87"/>
      <c r="G430" s="1" t="str">
        <f t="shared" si="6"/>
        <v/>
      </c>
    </row>
    <row r="431" spans="1:7">
      <c r="A431" s="56"/>
      <c r="B431" s="53"/>
      <c r="C431" s="70"/>
      <c r="D431" s="58"/>
      <c r="F431" s="87"/>
      <c r="G431" s="1" t="str">
        <f t="shared" si="6"/>
        <v/>
      </c>
    </row>
    <row r="432" spans="1:7">
      <c r="A432" s="56"/>
      <c r="B432" s="53"/>
      <c r="C432" s="70"/>
      <c r="D432" s="58"/>
      <c r="F432" s="87"/>
      <c r="G432" s="1" t="str">
        <f t="shared" si="6"/>
        <v/>
      </c>
    </row>
    <row r="433" spans="1:7">
      <c r="A433" s="56"/>
      <c r="B433" s="53"/>
      <c r="C433" s="70"/>
      <c r="D433" s="58"/>
      <c r="F433" s="87"/>
      <c r="G433" s="1" t="str">
        <f t="shared" si="6"/>
        <v/>
      </c>
    </row>
    <row r="434" spans="1:7">
      <c r="A434" s="56"/>
      <c r="B434" s="53"/>
      <c r="C434" s="70"/>
      <c r="D434" s="58"/>
      <c r="F434" s="87"/>
      <c r="G434" s="1" t="str">
        <f t="shared" si="6"/>
        <v/>
      </c>
    </row>
    <row r="435" spans="1:7">
      <c r="A435" s="56"/>
      <c r="B435" s="53"/>
      <c r="C435" s="70"/>
      <c r="D435" s="58"/>
      <c r="F435" s="87"/>
      <c r="G435" s="1" t="str">
        <f t="shared" si="6"/>
        <v/>
      </c>
    </row>
    <row r="436" spans="1:7">
      <c r="A436" s="56"/>
      <c r="B436" s="53"/>
      <c r="C436" s="70"/>
      <c r="D436" s="58"/>
      <c r="F436" s="87"/>
      <c r="G436" s="1" t="str">
        <f t="shared" si="6"/>
        <v/>
      </c>
    </row>
    <row r="437" spans="1:7">
      <c r="A437" s="56"/>
      <c r="B437" s="53"/>
      <c r="C437" s="70"/>
      <c r="D437" s="58"/>
      <c r="F437" s="87"/>
      <c r="G437" s="1" t="str">
        <f t="shared" si="6"/>
        <v/>
      </c>
    </row>
    <row r="438" spans="1:7">
      <c r="A438" s="56"/>
      <c r="B438" s="53"/>
      <c r="C438" s="70"/>
      <c r="D438" s="58"/>
      <c r="F438" s="87"/>
      <c r="G438" s="1" t="str">
        <f t="shared" si="6"/>
        <v/>
      </c>
    </row>
    <row r="439" spans="1:7">
      <c r="A439" s="56"/>
      <c r="B439" s="53"/>
      <c r="C439" s="70"/>
      <c r="D439" s="58"/>
      <c r="F439" s="87"/>
      <c r="G439" s="1" t="str">
        <f t="shared" si="6"/>
        <v/>
      </c>
    </row>
    <row r="440" spans="1:7">
      <c r="A440" s="56"/>
      <c r="B440" s="53"/>
      <c r="C440" s="70"/>
      <c r="D440" s="58"/>
      <c r="F440" s="87"/>
      <c r="G440" s="1" t="str">
        <f t="shared" si="6"/>
        <v/>
      </c>
    </row>
    <row r="441" spans="1:7">
      <c r="A441" s="56"/>
      <c r="B441" s="53"/>
      <c r="C441" s="70"/>
      <c r="D441" s="58"/>
      <c r="F441" s="87"/>
      <c r="G441" s="1" t="str">
        <f t="shared" si="6"/>
        <v/>
      </c>
    </row>
    <row r="442" spans="1:7">
      <c r="A442" s="56"/>
      <c r="B442" s="53"/>
      <c r="C442" s="70"/>
      <c r="D442" s="58"/>
      <c r="F442" s="87"/>
      <c r="G442" s="1" t="str">
        <f t="shared" si="6"/>
        <v/>
      </c>
    </row>
    <row r="443" spans="1:7">
      <c r="A443" s="56"/>
      <c r="B443" s="53"/>
      <c r="C443" s="70"/>
      <c r="D443" s="58"/>
      <c r="F443" s="87"/>
      <c r="G443" s="1" t="str">
        <f t="shared" si="6"/>
        <v/>
      </c>
    </row>
    <row r="444" spans="1:7">
      <c r="A444" s="56"/>
      <c r="B444" s="53"/>
      <c r="C444" s="70"/>
      <c r="D444" s="58"/>
      <c r="F444" s="87"/>
      <c r="G444" s="1" t="str">
        <f t="shared" si="6"/>
        <v/>
      </c>
    </row>
    <row r="445" spans="1:7">
      <c r="A445" s="56"/>
      <c r="B445" s="53"/>
      <c r="C445" s="70"/>
      <c r="D445" s="58"/>
      <c r="F445" s="87"/>
      <c r="G445" s="1" t="str">
        <f t="shared" si="6"/>
        <v/>
      </c>
    </row>
    <row r="446" spans="1:7">
      <c r="A446" s="56"/>
      <c r="B446" s="53"/>
      <c r="C446" s="70"/>
      <c r="D446" s="58"/>
      <c r="F446" s="87"/>
      <c r="G446" s="1" t="str">
        <f t="shared" si="6"/>
        <v/>
      </c>
    </row>
    <row r="447" spans="1:7">
      <c r="A447" s="56"/>
      <c r="B447" s="53"/>
      <c r="C447" s="70"/>
      <c r="D447" s="58"/>
      <c r="F447" s="87"/>
      <c r="G447" s="1" t="str">
        <f t="shared" si="6"/>
        <v/>
      </c>
    </row>
    <row r="448" spans="1:7">
      <c r="A448" s="56"/>
      <c r="B448" s="53"/>
      <c r="C448" s="70"/>
      <c r="D448" s="58"/>
      <c r="F448" s="87"/>
      <c r="G448" s="1" t="str">
        <f t="shared" si="6"/>
        <v/>
      </c>
    </row>
    <row r="449" spans="1:7">
      <c r="A449" s="56"/>
      <c r="B449" s="53"/>
      <c r="C449" s="70"/>
      <c r="D449" s="58"/>
      <c r="F449" s="87"/>
      <c r="G449" s="1" t="str">
        <f t="shared" si="6"/>
        <v/>
      </c>
    </row>
    <row r="450" spans="1:7">
      <c r="A450" s="56"/>
      <c r="B450" s="53"/>
      <c r="C450" s="70"/>
      <c r="D450" s="58"/>
      <c r="F450" s="87"/>
      <c r="G450" s="1" t="str">
        <f t="shared" si="6"/>
        <v/>
      </c>
    </row>
    <row r="451" spans="1:7">
      <c r="A451" s="56"/>
      <c r="B451" s="53"/>
      <c r="C451" s="70"/>
      <c r="D451" s="58"/>
      <c r="F451" s="87"/>
      <c r="G451" s="1" t="str">
        <f t="shared" si="6"/>
        <v/>
      </c>
    </row>
    <row r="452" spans="1:7">
      <c r="A452" s="56"/>
      <c r="B452" s="53"/>
      <c r="C452" s="70"/>
      <c r="D452" s="58"/>
      <c r="F452" s="87"/>
      <c r="G452" s="1" t="str">
        <f t="shared" ref="G452:G515" si="7">IF(A452="","",
CONCATENATE("ChatHistory(""",
A452,""", ",
"'",
B452,
"', '",
TEXT(C452,"hh:mm;@"),"'",
IF(D452="","",CONCATENATE(", [",D452,"]")),
IF(E452="","",
CONCATENATE(", plot_branch=PlotBranch(",PROPER(E452),")")),
IF(F452="","",
CONCATENATE(", save_img='",LOWER(F452),"'")),
")"
))</f>
        <v/>
      </c>
    </row>
    <row r="453" spans="1:7">
      <c r="A453" s="56"/>
      <c r="B453" s="53"/>
      <c r="C453" s="70"/>
      <c r="D453" s="58"/>
      <c r="F453" s="87"/>
      <c r="G453" s="1" t="str">
        <f t="shared" si="7"/>
        <v/>
      </c>
    </row>
    <row r="454" spans="1:7">
      <c r="A454" s="56"/>
      <c r="B454" s="53"/>
      <c r="C454" s="70"/>
      <c r="D454" s="58"/>
      <c r="F454" s="87"/>
      <c r="G454" s="1" t="str">
        <f t="shared" si="7"/>
        <v/>
      </c>
    </row>
    <row r="455" spans="1:7">
      <c r="A455" s="56"/>
      <c r="B455" s="53"/>
      <c r="C455" s="70"/>
      <c r="D455" s="58"/>
      <c r="F455" s="87"/>
      <c r="G455" s="1" t="str">
        <f t="shared" si="7"/>
        <v/>
      </c>
    </row>
    <row r="456" spans="1:7">
      <c r="A456" s="56"/>
      <c r="B456" s="53"/>
      <c r="C456" s="70"/>
      <c r="D456" s="58"/>
      <c r="F456" s="87"/>
      <c r="G456" s="1" t="str">
        <f t="shared" si="7"/>
        <v/>
      </c>
    </row>
    <row r="457" spans="1:7">
      <c r="A457" s="56"/>
      <c r="B457" s="53"/>
      <c r="C457" s="70"/>
      <c r="D457" s="58"/>
      <c r="F457" s="87"/>
      <c r="G457" s="1" t="str">
        <f t="shared" si="7"/>
        <v/>
      </c>
    </row>
    <row r="458" spans="1:7">
      <c r="A458" s="56"/>
      <c r="B458" s="53"/>
      <c r="C458" s="70"/>
      <c r="D458" s="58"/>
      <c r="F458" s="87"/>
      <c r="G458" s="1" t="str">
        <f t="shared" si="7"/>
        <v/>
      </c>
    </row>
    <row r="459" spans="1:7">
      <c r="A459" s="56"/>
      <c r="B459" s="53"/>
      <c r="C459" s="70"/>
      <c r="D459" s="58"/>
      <c r="F459" s="87"/>
      <c r="G459" s="1" t="str">
        <f t="shared" si="7"/>
        <v/>
      </c>
    </row>
    <row r="460" spans="1:7">
      <c r="A460" s="56"/>
      <c r="B460" s="53"/>
      <c r="C460" s="70"/>
      <c r="D460" s="58"/>
      <c r="F460" s="87"/>
      <c r="G460" s="1" t="str">
        <f t="shared" si="7"/>
        <v/>
      </c>
    </row>
    <row r="461" spans="1:7">
      <c r="A461" s="56"/>
      <c r="B461" s="53"/>
      <c r="C461" s="70"/>
      <c r="D461" s="58"/>
      <c r="F461" s="87"/>
      <c r="G461" s="1" t="str">
        <f t="shared" si="7"/>
        <v/>
      </c>
    </row>
    <row r="462" spans="1:7">
      <c r="A462" s="56"/>
      <c r="B462" s="53"/>
      <c r="C462" s="70"/>
      <c r="D462" s="58"/>
      <c r="F462" s="87"/>
      <c r="G462" s="1" t="str">
        <f t="shared" si="7"/>
        <v/>
      </c>
    </row>
    <row r="463" spans="1:7">
      <c r="A463" s="56"/>
      <c r="B463" s="53"/>
      <c r="C463" s="70"/>
      <c r="D463" s="58"/>
      <c r="F463" s="87"/>
      <c r="G463" s="1" t="str">
        <f t="shared" si="7"/>
        <v/>
      </c>
    </row>
    <row r="464" spans="1:7">
      <c r="A464" s="56"/>
      <c r="B464" s="53"/>
      <c r="C464" s="70"/>
      <c r="D464" s="58"/>
      <c r="F464" s="87"/>
      <c r="G464" s="1" t="str">
        <f t="shared" si="7"/>
        <v/>
      </c>
    </row>
    <row r="465" spans="1:7">
      <c r="A465" s="56"/>
      <c r="B465" s="53"/>
      <c r="C465" s="70"/>
      <c r="D465" s="58"/>
      <c r="F465" s="87"/>
      <c r="G465" s="1" t="str">
        <f t="shared" si="7"/>
        <v/>
      </c>
    </row>
    <row r="466" spans="1:7">
      <c r="A466" s="56"/>
      <c r="B466" s="53"/>
      <c r="C466" s="70"/>
      <c r="D466" s="58"/>
      <c r="F466" s="87"/>
      <c r="G466" s="1" t="str">
        <f t="shared" si="7"/>
        <v/>
      </c>
    </row>
    <row r="467" spans="1:7">
      <c r="A467" s="56"/>
      <c r="B467" s="53"/>
      <c r="C467" s="70"/>
      <c r="D467" s="58"/>
      <c r="F467" s="87"/>
      <c r="G467" s="1" t="str">
        <f t="shared" si="7"/>
        <v/>
      </c>
    </row>
    <row r="468" spans="1:7">
      <c r="A468" s="56"/>
      <c r="B468" s="53"/>
      <c r="C468" s="70"/>
      <c r="D468" s="58"/>
      <c r="F468" s="87"/>
      <c r="G468" s="1" t="str">
        <f t="shared" si="7"/>
        <v/>
      </c>
    </row>
    <row r="469" spans="1:7">
      <c r="A469" s="56"/>
      <c r="B469" s="53"/>
      <c r="C469" s="70"/>
      <c r="D469" s="58"/>
      <c r="F469" s="87"/>
      <c r="G469" s="1" t="str">
        <f t="shared" si="7"/>
        <v/>
      </c>
    </row>
    <row r="470" spans="1:7">
      <c r="A470" s="56"/>
      <c r="B470" s="53"/>
      <c r="C470" s="70"/>
      <c r="D470" s="58"/>
      <c r="F470" s="87"/>
      <c r="G470" s="1" t="str">
        <f t="shared" si="7"/>
        <v/>
      </c>
    </row>
    <row r="471" spans="1:7">
      <c r="A471" s="56"/>
      <c r="B471" s="53"/>
      <c r="C471" s="70"/>
      <c r="D471" s="58"/>
      <c r="F471" s="87"/>
      <c r="G471" s="1" t="str">
        <f t="shared" si="7"/>
        <v/>
      </c>
    </row>
    <row r="472" spans="1:7">
      <c r="A472" s="56"/>
      <c r="B472" s="53"/>
      <c r="C472" s="70"/>
      <c r="D472" s="58"/>
      <c r="F472" s="87"/>
      <c r="G472" s="1" t="str">
        <f t="shared" si="7"/>
        <v/>
      </c>
    </row>
    <row r="473" spans="1:7">
      <c r="A473" s="56"/>
      <c r="B473" s="53"/>
      <c r="C473" s="70"/>
      <c r="D473" s="58"/>
      <c r="F473" s="87"/>
      <c r="G473" s="1" t="str">
        <f t="shared" si="7"/>
        <v/>
      </c>
    </row>
    <row r="474" spans="1:7">
      <c r="A474" s="56"/>
      <c r="B474" s="53"/>
      <c r="C474" s="70"/>
      <c r="D474" s="58"/>
      <c r="F474" s="87"/>
      <c r="G474" s="1" t="str">
        <f t="shared" si="7"/>
        <v/>
      </c>
    </row>
    <row r="475" spans="1:7">
      <c r="A475" s="56"/>
      <c r="B475" s="53"/>
      <c r="C475" s="70"/>
      <c r="D475" s="58"/>
      <c r="F475" s="87"/>
      <c r="G475" s="1" t="str">
        <f t="shared" si="7"/>
        <v/>
      </c>
    </row>
    <row r="476" spans="1:7">
      <c r="A476" s="56"/>
      <c r="B476" s="53"/>
      <c r="C476" s="70"/>
      <c r="D476" s="58"/>
      <c r="F476" s="87"/>
      <c r="G476" s="1" t="str">
        <f t="shared" si="7"/>
        <v/>
      </c>
    </row>
    <row r="477" spans="1:7">
      <c r="A477" s="56"/>
      <c r="B477" s="53"/>
      <c r="C477" s="70"/>
      <c r="D477" s="58"/>
      <c r="F477" s="87"/>
      <c r="G477" s="1" t="str">
        <f t="shared" si="7"/>
        <v/>
      </c>
    </row>
    <row r="478" spans="1:7">
      <c r="A478" s="56"/>
      <c r="B478" s="53"/>
      <c r="C478" s="70"/>
      <c r="D478" s="58"/>
      <c r="F478" s="87"/>
      <c r="G478" s="1" t="str">
        <f t="shared" si="7"/>
        <v/>
      </c>
    </row>
    <row r="479" spans="1:7">
      <c r="A479" s="56"/>
      <c r="B479" s="53"/>
      <c r="C479" s="70"/>
      <c r="D479" s="58"/>
      <c r="F479" s="87"/>
      <c r="G479" s="1" t="str">
        <f t="shared" si="7"/>
        <v/>
      </c>
    </row>
    <row r="480" spans="1:7">
      <c r="A480" s="56"/>
      <c r="B480" s="53"/>
      <c r="C480" s="70"/>
      <c r="D480" s="58"/>
      <c r="F480" s="87"/>
      <c r="G480" s="1" t="str">
        <f t="shared" si="7"/>
        <v/>
      </c>
    </row>
    <row r="481" spans="1:7">
      <c r="A481" s="56"/>
      <c r="B481" s="53"/>
      <c r="C481" s="70"/>
      <c r="D481" s="58"/>
      <c r="F481" s="87"/>
      <c r="G481" s="1" t="str">
        <f t="shared" si="7"/>
        <v/>
      </c>
    </row>
    <row r="482" spans="1:7">
      <c r="A482" s="56"/>
      <c r="B482" s="53"/>
      <c r="C482" s="70"/>
      <c r="D482" s="58"/>
      <c r="F482" s="87"/>
      <c r="G482" s="1" t="str">
        <f t="shared" si="7"/>
        <v/>
      </c>
    </row>
    <row r="483" spans="1:7">
      <c r="A483" s="56"/>
      <c r="B483" s="53"/>
      <c r="C483" s="70"/>
      <c r="D483" s="58"/>
      <c r="F483" s="87"/>
      <c r="G483" s="1" t="str">
        <f t="shared" si="7"/>
        <v/>
      </c>
    </row>
    <row r="484" spans="1:7">
      <c r="A484" s="56"/>
      <c r="B484" s="53"/>
      <c r="C484" s="70"/>
      <c r="D484" s="58"/>
      <c r="F484" s="87"/>
      <c r="G484" s="1" t="str">
        <f t="shared" si="7"/>
        <v/>
      </c>
    </row>
    <row r="485" spans="1:7">
      <c r="A485" s="56"/>
      <c r="B485" s="53"/>
      <c r="C485" s="70"/>
      <c r="D485" s="58"/>
      <c r="F485" s="87"/>
      <c r="G485" s="1" t="str">
        <f t="shared" si="7"/>
        <v/>
      </c>
    </row>
    <row r="486" spans="1:7">
      <c r="A486" s="56"/>
      <c r="B486" s="53"/>
      <c r="C486" s="70"/>
      <c r="D486" s="58"/>
      <c r="F486" s="87"/>
      <c r="G486" s="1" t="str">
        <f t="shared" si="7"/>
        <v/>
      </c>
    </row>
    <row r="487" spans="1:7">
      <c r="A487" s="56"/>
      <c r="B487" s="53"/>
      <c r="C487" s="70"/>
      <c r="D487" s="58"/>
      <c r="F487" s="87"/>
      <c r="G487" s="1" t="str">
        <f t="shared" si="7"/>
        <v/>
      </c>
    </row>
    <row r="488" spans="1:7">
      <c r="A488" s="56"/>
      <c r="B488" s="53"/>
      <c r="C488" s="70"/>
      <c r="D488" s="58"/>
      <c r="F488" s="87"/>
      <c r="G488" s="1" t="str">
        <f t="shared" si="7"/>
        <v/>
      </c>
    </row>
    <row r="489" spans="1:7">
      <c r="A489" s="56"/>
      <c r="B489" s="53"/>
      <c r="C489" s="70"/>
      <c r="D489" s="58"/>
      <c r="F489" s="87"/>
      <c r="G489" s="1" t="str">
        <f t="shared" si="7"/>
        <v/>
      </c>
    </row>
    <row r="490" spans="1:7">
      <c r="A490" s="56"/>
      <c r="B490" s="53"/>
      <c r="C490" s="70"/>
      <c r="D490" s="58"/>
      <c r="F490" s="87"/>
      <c r="G490" s="1" t="str">
        <f t="shared" si="7"/>
        <v/>
      </c>
    </row>
    <row r="491" spans="1:7">
      <c r="A491" s="56"/>
      <c r="B491" s="53"/>
      <c r="C491" s="70"/>
      <c r="D491" s="58"/>
      <c r="F491" s="87"/>
      <c r="G491" s="1" t="str">
        <f t="shared" si="7"/>
        <v/>
      </c>
    </row>
    <row r="492" spans="1:7">
      <c r="A492" s="56"/>
      <c r="B492" s="53"/>
      <c r="C492" s="70"/>
      <c r="D492" s="58"/>
      <c r="F492" s="87"/>
      <c r="G492" s="1" t="str">
        <f t="shared" si="7"/>
        <v/>
      </c>
    </row>
    <row r="493" spans="1:7">
      <c r="A493" s="56"/>
      <c r="B493" s="53"/>
      <c r="C493" s="70"/>
      <c r="D493" s="58"/>
      <c r="F493" s="87"/>
      <c r="G493" s="1" t="str">
        <f t="shared" si="7"/>
        <v/>
      </c>
    </row>
    <row r="494" spans="1:7">
      <c r="A494" s="56"/>
      <c r="B494" s="53"/>
      <c r="C494" s="70"/>
      <c r="D494" s="58"/>
      <c r="F494" s="87"/>
      <c r="G494" s="1" t="str">
        <f t="shared" si="7"/>
        <v/>
      </c>
    </row>
    <row r="495" spans="1:7">
      <c r="A495" s="56"/>
      <c r="B495" s="53"/>
      <c r="C495" s="70"/>
      <c r="D495" s="58"/>
      <c r="F495" s="87"/>
      <c r="G495" s="1" t="str">
        <f t="shared" si="7"/>
        <v/>
      </c>
    </row>
    <row r="496" spans="1:7">
      <c r="A496" s="56"/>
      <c r="B496" s="53"/>
      <c r="C496" s="70"/>
      <c r="D496" s="58"/>
      <c r="F496" s="87"/>
      <c r="G496" s="1" t="str">
        <f t="shared" si="7"/>
        <v/>
      </c>
    </row>
    <row r="497" spans="1:7">
      <c r="A497" s="56"/>
      <c r="B497" s="53"/>
      <c r="C497" s="70"/>
      <c r="D497" s="58"/>
      <c r="F497" s="87"/>
      <c r="G497" s="1" t="str">
        <f t="shared" si="7"/>
        <v/>
      </c>
    </row>
    <row r="498" spans="1:7">
      <c r="A498" s="56"/>
      <c r="B498" s="53"/>
      <c r="C498" s="70"/>
      <c r="D498" s="58"/>
      <c r="F498" s="87"/>
      <c r="G498" s="1" t="str">
        <f t="shared" si="7"/>
        <v/>
      </c>
    </row>
    <row r="499" spans="1:7">
      <c r="A499" s="56"/>
      <c r="B499" s="53"/>
      <c r="C499" s="70"/>
      <c r="D499" s="58"/>
      <c r="F499" s="87"/>
      <c r="G499" s="1" t="str">
        <f t="shared" si="7"/>
        <v/>
      </c>
    </row>
    <row r="500" spans="1:7">
      <c r="A500" s="56"/>
      <c r="B500" s="53"/>
      <c r="C500" s="70"/>
      <c r="D500" s="58"/>
      <c r="F500" s="87"/>
      <c r="G500" s="1" t="str">
        <f t="shared" si="7"/>
        <v/>
      </c>
    </row>
    <row r="501" spans="1:7">
      <c r="A501" s="56"/>
      <c r="B501" s="53"/>
      <c r="C501" s="70"/>
      <c r="D501" s="58"/>
      <c r="F501" s="87"/>
      <c r="G501" s="1" t="str">
        <f t="shared" si="7"/>
        <v/>
      </c>
    </row>
    <row r="502" spans="1:7">
      <c r="A502" s="56"/>
      <c r="B502" s="53"/>
      <c r="C502" s="70"/>
      <c r="D502" s="58"/>
      <c r="F502" s="87"/>
      <c r="G502" s="1" t="str">
        <f t="shared" si="7"/>
        <v/>
      </c>
    </row>
    <row r="503" spans="1:7">
      <c r="A503" s="56"/>
      <c r="B503" s="53"/>
      <c r="C503" s="70"/>
      <c r="D503" s="58"/>
      <c r="F503" s="87"/>
      <c r="G503" s="1" t="str">
        <f t="shared" si="7"/>
        <v/>
      </c>
    </row>
    <row r="504" spans="1:7">
      <c r="A504" s="56"/>
      <c r="B504" s="53"/>
      <c r="C504" s="70"/>
      <c r="D504" s="58"/>
      <c r="F504" s="87"/>
      <c r="G504" s="1" t="str">
        <f t="shared" si="7"/>
        <v/>
      </c>
    </row>
    <row r="505" spans="1:7">
      <c r="A505" s="56"/>
      <c r="B505" s="53"/>
      <c r="C505" s="70"/>
      <c r="D505" s="58"/>
      <c r="F505" s="87"/>
      <c r="G505" s="1" t="str">
        <f t="shared" si="7"/>
        <v/>
      </c>
    </row>
    <row r="506" spans="1:7">
      <c r="A506" s="56"/>
      <c r="B506" s="53"/>
      <c r="C506" s="70"/>
      <c r="D506" s="58"/>
      <c r="F506" s="87"/>
      <c r="G506" s="1" t="str">
        <f t="shared" si="7"/>
        <v/>
      </c>
    </row>
    <row r="507" spans="1:7">
      <c r="A507" s="56"/>
      <c r="B507" s="53"/>
      <c r="C507" s="70"/>
      <c r="D507" s="58"/>
      <c r="F507" s="87"/>
      <c r="G507" s="1" t="str">
        <f t="shared" si="7"/>
        <v/>
      </c>
    </row>
    <row r="508" spans="1:7">
      <c r="A508" s="56"/>
      <c r="B508" s="53"/>
      <c r="C508" s="70"/>
      <c r="D508" s="58"/>
      <c r="F508" s="87"/>
      <c r="G508" s="1" t="str">
        <f t="shared" si="7"/>
        <v/>
      </c>
    </row>
    <row r="509" spans="1:7">
      <c r="A509" s="56"/>
      <c r="B509" s="53"/>
      <c r="C509" s="70"/>
      <c r="D509" s="58"/>
      <c r="F509" s="87"/>
      <c r="G509" s="1" t="str">
        <f t="shared" si="7"/>
        <v/>
      </c>
    </row>
    <row r="510" spans="1:7">
      <c r="A510" s="56"/>
      <c r="B510" s="53"/>
      <c r="C510" s="70"/>
      <c r="D510" s="58"/>
      <c r="F510" s="87"/>
      <c r="G510" s="1" t="str">
        <f t="shared" si="7"/>
        <v/>
      </c>
    </row>
    <row r="511" spans="1:7">
      <c r="A511" s="56"/>
      <c r="B511" s="53"/>
      <c r="C511" s="70"/>
      <c r="D511" s="58"/>
      <c r="F511" s="87"/>
      <c r="G511" s="1" t="str">
        <f t="shared" si="7"/>
        <v/>
      </c>
    </row>
    <row r="512" spans="1:7">
      <c r="A512" s="56"/>
      <c r="B512" s="53"/>
      <c r="C512" s="70"/>
      <c r="D512" s="58"/>
      <c r="F512" s="87"/>
      <c r="G512" s="1" t="str">
        <f t="shared" si="7"/>
        <v/>
      </c>
    </row>
    <row r="513" spans="1:7">
      <c r="A513" s="56"/>
      <c r="B513" s="53"/>
      <c r="C513" s="70"/>
      <c r="D513" s="58"/>
      <c r="F513" s="87"/>
      <c r="G513" s="1" t="str">
        <f t="shared" si="7"/>
        <v/>
      </c>
    </row>
    <row r="514" spans="1:7">
      <c r="A514" s="56"/>
      <c r="B514" s="53"/>
      <c r="C514" s="70"/>
      <c r="D514" s="58"/>
      <c r="F514" s="87"/>
      <c r="G514" s="1" t="str">
        <f t="shared" si="7"/>
        <v/>
      </c>
    </row>
    <row r="515" spans="1:7">
      <c r="A515" s="56"/>
      <c r="B515" s="53"/>
      <c r="C515" s="70"/>
      <c r="D515" s="58"/>
      <c r="F515" s="87"/>
      <c r="G515" s="1" t="str">
        <f t="shared" si="7"/>
        <v/>
      </c>
    </row>
    <row r="516" spans="1:7">
      <c r="A516" s="56"/>
      <c r="B516" s="53"/>
      <c r="C516" s="70"/>
      <c r="D516" s="58"/>
      <c r="F516" s="87"/>
      <c r="G516" s="1" t="str">
        <f t="shared" ref="G516:G579" si="8">IF(A516="","",
CONCATENATE("ChatHistory(""",
A516,""", ",
"'",
B516,
"', '",
TEXT(C516,"hh:mm;@"),"'",
IF(D516="","",CONCATENATE(", [",D516,"]")),
IF(E516="","",
CONCATENATE(", plot_branch=PlotBranch(",PROPER(E516),")")),
IF(F516="","",
CONCATENATE(", save_img='",LOWER(F516),"'")),
")"
))</f>
        <v/>
      </c>
    </row>
    <row r="517" spans="1:7">
      <c r="A517" s="56"/>
      <c r="B517" s="53"/>
      <c r="C517" s="70"/>
      <c r="D517" s="58"/>
      <c r="F517" s="87"/>
      <c r="G517" s="1" t="str">
        <f t="shared" si="8"/>
        <v/>
      </c>
    </row>
    <row r="518" spans="1:7">
      <c r="A518" s="56"/>
      <c r="B518" s="53"/>
      <c r="C518" s="70"/>
      <c r="D518" s="58"/>
      <c r="F518" s="87"/>
      <c r="G518" s="1" t="str">
        <f t="shared" si="8"/>
        <v/>
      </c>
    </row>
    <row r="519" spans="1:7">
      <c r="A519" s="56"/>
      <c r="B519" s="53"/>
      <c r="C519" s="70"/>
      <c r="D519" s="58"/>
      <c r="F519" s="87"/>
      <c r="G519" s="1" t="str">
        <f t="shared" si="8"/>
        <v/>
      </c>
    </row>
    <row r="520" spans="1:7">
      <c r="A520" s="56"/>
      <c r="B520" s="53"/>
      <c r="C520" s="70"/>
      <c r="D520" s="58"/>
      <c r="F520" s="87"/>
      <c r="G520" s="1" t="str">
        <f t="shared" si="8"/>
        <v/>
      </c>
    </row>
    <row r="521" spans="1:7">
      <c r="A521" s="56"/>
      <c r="B521" s="53"/>
      <c r="C521" s="70"/>
      <c r="D521" s="58"/>
      <c r="F521" s="87"/>
      <c r="G521" s="1" t="str">
        <f t="shared" si="8"/>
        <v/>
      </c>
    </row>
    <row r="522" spans="1:7">
      <c r="A522" s="56"/>
      <c r="B522" s="53"/>
      <c r="C522" s="70"/>
      <c r="D522" s="58"/>
      <c r="F522" s="87"/>
      <c r="G522" s="1" t="str">
        <f t="shared" si="8"/>
        <v/>
      </c>
    </row>
    <row r="523" spans="1:7">
      <c r="A523" s="56"/>
      <c r="B523" s="53"/>
      <c r="C523" s="70"/>
      <c r="D523" s="58"/>
      <c r="F523" s="87"/>
      <c r="G523" s="1" t="str">
        <f t="shared" si="8"/>
        <v/>
      </c>
    </row>
    <row r="524" spans="1:7">
      <c r="A524" s="56"/>
      <c r="B524" s="53"/>
      <c r="C524" s="70"/>
      <c r="D524" s="58"/>
      <c r="F524" s="87"/>
      <c r="G524" s="1" t="str">
        <f t="shared" si="8"/>
        <v/>
      </c>
    </row>
    <row r="525" spans="1:7">
      <c r="A525" s="56"/>
      <c r="B525" s="53"/>
      <c r="C525" s="70"/>
      <c r="D525" s="58"/>
      <c r="F525" s="87"/>
      <c r="G525" s="1" t="str">
        <f t="shared" si="8"/>
        <v/>
      </c>
    </row>
    <row r="526" spans="1:7">
      <c r="A526" s="56"/>
      <c r="B526" s="53"/>
      <c r="C526" s="70"/>
      <c r="D526" s="58"/>
      <c r="F526" s="87"/>
      <c r="G526" s="1" t="str">
        <f t="shared" si="8"/>
        <v/>
      </c>
    </row>
    <row r="527" spans="1:7">
      <c r="A527" s="56"/>
      <c r="B527" s="53"/>
      <c r="C527" s="70"/>
      <c r="D527" s="58"/>
      <c r="F527" s="87"/>
      <c r="G527" s="1" t="str">
        <f t="shared" si="8"/>
        <v/>
      </c>
    </row>
    <row r="528" spans="1:7">
      <c r="A528" s="56"/>
      <c r="B528" s="53"/>
      <c r="C528" s="70"/>
      <c r="D528" s="58"/>
      <c r="F528" s="87"/>
      <c r="G528" s="1" t="str">
        <f t="shared" si="8"/>
        <v/>
      </c>
    </row>
    <row r="529" spans="1:7">
      <c r="A529" s="56"/>
      <c r="B529" s="53"/>
      <c r="C529" s="70"/>
      <c r="D529" s="58"/>
      <c r="F529" s="87"/>
      <c r="G529" s="1" t="str">
        <f t="shared" si="8"/>
        <v/>
      </c>
    </row>
    <row r="530" spans="1:7">
      <c r="A530" s="56"/>
      <c r="B530" s="53"/>
      <c r="C530" s="70"/>
      <c r="D530" s="58"/>
      <c r="F530" s="87"/>
      <c r="G530" s="1" t="str">
        <f t="shared" si="8"/>
        <v/>
      </c>
    </row>
    <row r="531" spans="1:7">
      <c r="A531" s="56"/>
      <c r="B531" s="53"/>
      <c r="C531" s="70"/>
      <c r="D531" s="58"/>
      <c r="F531" s="87"/>
      <c r="G531" s="1" t="str">
        <f t="shared" si="8"/>
        <v/>
      </c>
    </row>
    <row r="532" spans="1:7">
      <c r="A532" s="56"/>
      <c r="B532" s="53"/>
      <c r="C532" s="70"/>
      <c r="D532" s="58"/>
      <c r="F532" s="87"/>
      <c r="G532" s="1" t="str">
        <f t="shared" si="8"/>
        <v/>
      </c>
    </row>
    <row r="533" spans="1:7">
      <c r="A533" s="56"/>
      <c r="B533" s="53"/>
      <c r="C533" s="70"/>
      <c r="D533" s="58"/>
      <c r="F533" s="87"/>
      <c r="G533" s="1" t="str">
        <f t="shared" si="8"/>
        <v/>
      </c>
    </row>
    <row r="534" spans="1:7">
      <c r="A534" s="56"/>
      <c r="B534" s="53"/>
      <c r="C534" s="70"/>
      <c r="D534" s="58"/>
      <c r="F534" s="87"/>
      <c r="G534" s="1" t="str">
        <f t="shared" si="8"/>
        <v/>
      </c>
    </row>
    <row r="535" spans="1:7">
      <c r="A535" s="56"/>
      <c r="B535" s="53"/>
      <c r="C535" s="70"/>
      <c r="D535" s="58"/>
      <c r="F535" s="87"/>
      <c r="G535" s="1" t="str">
        <f t="shared" si="8"/>
        <v/>
      </c>
    </row>
    <row r="536" spans="1:7">
      <c r="A536" s="56"/>
      <c r="B536" s="53"/>
      <c r="C536" s="70"/>
      <c r="D536" s="58"/>
      <c r="F536" s="87"/>
      <c r="G536" s="1" t="str">
        <f t="shared" si="8"/>
        <v/>
      </c>
    </row>
    <row r="537" spans="1:7">
      <c r="A537" s="56"/>
      <c r="B537" s="53"/>
      <c r="C537" s="70"/>
      <c r="D537" s="58"/>
      <c r="F537" s="87"/>
      <c r="G537" s="1" t="str">
        <f t="shared" si="8"/>
        <v/>
      </c>
    </row>
    <row r="538" spans="1:7">
      <c r="A538" s="56"/>
      <c r="B538" s="53"/>
      <c r="C538" s="70"/>
      <c r="D538" s="58"/>
      <c r="F538" s="87"/>
      <c r="G538" s="1" t="str">
        <f t="shared" si="8"/>
        <v/>
      </c>
    </row>
    <row r="539" spans="1:7">
      <c r="A539" s="56"/>
      <c r="B539" s="53"/>
      <c r="C539" s="70"/>
      <c r="D539" s="58"/>
      <c r="F539" s="87"/>
      <c r="G539" s="1" t="str">
        <f t="shared" si="8"/>
        <v/>
      </c>
    </row>
    <row r="540" spans="1:7">
      <c r="A540" s="56"/>
      <c r="B540" s="53"/>
      <c r="C540" s="70"/>
      <c r="D540" s="58"/>
      <c r="F540" s="87"/>
      <c r="G540" s="1" t="str">
        <f t="shared" si="8"/>
        <v/>
      </c>
    </row>
    <row r="541" spans="1:7">
      <c r="A541" s="56"/>
      <c r="B541" s="53"/>
      <c r="C541" s="70"/>
      <c r="D541" s="58"/>
      <c r="F541" s="87"/>
      <c r="G541" s="1" t="str">
        <f t="shared" si="8"/>
        <v/>
      </c>
    </row>
    <row r="542" spans="1:7">
      <c r="A542" s="56"/>
      <c r="B542" s="53"/>
      <c r="C542" s="70"/>
      <c r="D542" s="58"/>
      <c r="F542" s="87"/>
      <c r="G542" s="1" t="str">
        <f t="shared" si="8"/>
        <v/>
      </c>
    </row>
    <row r="543" spans="1:7">
      <c r="A543" s="56"/>
      <c r="B543" s="53"/>
      <c r="C543" s="70"/>
      <c r="D543" s="58"/>
      <c r="F543" s="87"/>
      <c r="G543" s="1" t="str">
        <f t="shared" si="8"/>
        <v/>
      </c>
    </row>
    <row r="544" spans="1:7">
      <c r="A544" s="56"/>
      <c r="B544" s="53"/>
      <c r="C544" s="70"/>
      <c r="D544" s="58"/>
      <c r="F544" s="87"/>
      <c r="G544" s="1" t="str">
        <f t="shared" si="8"/>
        <v/>
      </c>
    </row>
    <row r="545" spans="1:7">
      <c r="A545" s="56"/>
      <c r="B545" s="53"/>
      <c r="C545" s="70"/>
      <c r="D545" s="58"/>
      <c r="F545" s="87"/>
      <c r="G545" s="1" t="str">
        <f t="shared" si="8"/>
        <v/>
      </c>
    </row>
    <row r="546" spans="1:7">
      <c r="A546" s="56"/>
      <c r="B546" s="53"/>
      <c r="C546" s="70"/>
      <c r="D546" s="58"/>
      <c r="F546" s="87"/>
      <c r="G546" s="1" t="str">
        <f t="shared" si="8"/>
        <v/>
      </c>
    </row>
    <row r="547" spans="1:7">
      <c r="A547" s="56"/>
      <c r="B547" s="53"/>
      <c r="C547" s="70"/>
      <c r="D547" s="58"/>
      <c r="F547" s="87"/>
      <c r="G547" s="1" t="str">
        <f t="shared" si="8"/>
        <v/>
      </c>
    </row>
    <row r="548" spans="1:7">
      <c r="A548" s="56"/>
      <c r="B548" s="53"/>
      <c r="C548" s="70"/>
      <c r="D548" s="58"/>
      <c r="F548" s="87"/>
      <c r="G548" s="1" t="str">
        <f t="shared" si="8"/>
        <v/>
      </c>
    </row>
    <row r="549" spans="1:7">
      <c r="A549" s="56"/>
      <c r="B549" s="53"/>
      <c r="C549" s="70"/>
      <c r="D549" s="58"/>
      <c r="F549" s="87"/>
      <c r="G549" s="1" t="str">
        <f t="shared" si="8"/>
        <v/>
      </c>
    </row>
    <row r="550" spans="1:7">
      <c r="A550" s="56"/>
      <c r="B550" s="53"/>
      <c r="C550" s="70"/>
      <c r="D550" s="58"/>
      <c r="F550" s="87"/>
      <c r="G550" s="1" t="str">
        <f t="shared" si="8"/>
        <v/>
      </c>
    </row>
    <row r="551" spans="1:7">
      <c r="A551" s="56"/>
      <c r="B551" s="53"/>
      <c r="C551" s="70"/>
      <c r="D551" s="58"/>
      <c r="F551" s="87"/>
      <c r="G551" s="1" t="str">
        <f t="shared" si="8"/>
        <v/>
      </c>
    </row>
    <row r="552" spans="1:7">
      <c r="A552" s="56"/>
      <c r="B552" s="53"/>
      <c r="C552" s="70"/>
      <c r="D552" s="58"/>
      <c r="F552" s="87"/>
      <c r="G552" s="1" t="str">
        <f t="shared" si="8"/>
        <v/>
      </c>
    </row>
    <row r="553" spans="1:7">
      <c r="A553" s="56"/>
      <c r="B553" s="53"/>
      <c r="C553" s="70"/>
      <c r="D553" s="58"/>
      <c r="F553" s="87"/>
      <c r="G553" s="1" t="str">
        <f t="shared" si="8"/>
        <v/>
      </c>
    </row>
    <row r="554" spans="1:7">
      <c r="A554" s="56"/>
      <c r="B554" s="53"/>
      <c r="C554" s="70"/>
      <c r="D554" s="58"/>
      <c r="F554" s="87"/>
      <c r="G554" s="1" t="str">
        <f t="shared" si="8"/>
        <v/>
      </c>
    </row>
    <row r="555" spans="1:7">
      <c r="A555" s="56"/>
      <c r="B555" s="53"/>
      <c r="C555" s="70"/>
      <c r="D555" s="58"/>
      <c r="F555" s="87"/>
      <c r="G555" s="1" t="str">
        <f t="shared" si="8"/>
        <v/>
      </c>
    </row>
    <row r="556" spans="1:7">
      <c r="A556" s="56"/>
      <c r="B556" s="53"/>
      <c r="C556" s="70"/>
      <c r="D556" s="58"/>
      <c r="F556" s="87"/>
      <c r="G556" s="1" t="str">
        <f t="shared" si="8"/>
        <v/>
      </c>
    </row>
    <row r="557" spans="1:7">
      <c r="A557" s="56"/>
      <c r="B557" s="53"/>
      <c r="C557" s="70"/>
      <c r="D557" s="58"/>
      <c r="F557" s="87"/>
      <c r="G557" s="1" t="str">
        <f t="shared" si="8"/>
        <v/>
      </c>
    </row>
    <row r="558" spans="1:7">
      <c r="A558" s="56"/>
      <c r="B558" s="53"/>
      <c r="C558" s="70"/>
      <c r="D558" s="58"/>
      <c r="F558" s="87"/>
      <c r="G558" s="1" t="str">
        <f t="shared" si="8"/>
        <v/>
      </c>
    </row>
    <row r="559" spans="1:7">
      <c r="A559" s="56"/>
      <c r="B559" s="53"/>
      <c r="C559" s="70"/>
      <c r="D559" s="58"/>
      <c r="F559" s="87"/>
      <c r="G559" s="1" t="str">
        <f t="shared" si="8"/>
        <v/>
      </c>
    </row>
    <row r="560" spans="1:7">
      <c r="A560" s="56"/>
      <c r="B560" s="53"/>
      <c r="C560" s="70"/>
      <c r="D560" s="58"/>
      <c r="F560" s="87"/>
      <c r="G560" s="1" t="str">
        <f t="shared" si="8"/>
        <v/>
      </c>
    </row>
    <row r="561" spans="1:7">
      <c r="A561" s="56"/>
      <c r="B561" s="53"/>
      <c r="C561" s="70"/>
      <c r="D561" s="58"/>
      <c r="F561" s="87"/>
      <c r="G561" s="1" t="str">
        <f t="shared" si="8"/>
        <v/>
      </c>
    </row>
    <row r="562" spans="1:7">
      <c r="A562" s="56"/>
      <c r="B562" s="53"/>
      <c r="C562" s="70"/>
      <c r="D562" s="58"/>
      <c r="F562" s="87"/>
      <c r="G562" s="1" t="str">
        <f t="shared" si="8"/>
        <v/>
      </c>
    </row>
    <row r="563" spans="1:7">
      <c r="A563" s="56"/>
      <c r="B563" s="53"/>
      <c r="C563" s="70"/>
      <c r="D563" s="58"/>
      <c r="F563" s="87"/>
      <c r="G563" s="1" t="str">
        <f t="shared" si="8"/>
        <v/>
      </c>
    </row>
    <row r="564" spans="1:7">
      <c r="A564" s="56"/>
      <c r="B564" s="53"/>
      <c r="C564" s="70"/>
      <c r="D564" s="58"/>
      <c r="F564" s="87"/>
      <c r="G564" s="1" t="str">
        <f t="shared" si="8"/>
        <v/>
      </c>
    </row>
    <row r="565" spans="1:7">
      <c r="A565" s="56"/>
      <c r="B565" s="53"/>
      <c r="C565" s="70"/>
      <c r="D565" s="58"/>
      <c r="F565" s="87"/>
      <c r="G565" s="1" t="str">
        <f t="shared" si="8"/>
        <v/>
      </c>
    </row>
    <row r="566" spans="1:7">
      <c r="A566" s="56"/>
      <c r="B566" s="53"/>
      <c r="C566" s="70"/>
      <c r="D566" s="58"/>
      <c r="F566" s="87"/>
      <c r="G566" s="1" t="str">
        <f t="shared" si="8"/>
        <v/>
      </c>
    </row>
    <row r="567" spans="1:7">
      <c r="A567" s="56"/>
      <c r="B567" s="53"/>
      <c r="C567" s="70"/>
      <c r="D567" s="58"/>
      <c r="F567" s="87"/>
      <c r="G567" s="1" t="str">
        <f t="shared" si="8"/>
        <v/>
      </c>
    </row>
    <row r="568" spans="1:7">
      <c r="A568" s="56"/>
      <c r="B568" s="53"/>
      <c r="C568" s="70"/>
      <c r="D568" s="58"/>
      <c r="F568" s="87"/>
      <c r="G568" s="1" t="str">
        <f t="shared" si="8"/>
        <v/>
      </c>
    </row>
    <row r="569" spans="1:7">
      <c r="A569" s="56"/>
      <c r="B569" s="53"/>
      <c r="C569" s="70"/>
      <c r="D569" s="58"/>
      <c r="F569" s="87"/>
      <c r="G569" s="1" t="str">
        <f t="shared" si="8"/>
        <v/>
      </c>
    </row>
    <row r="570" spans="1:7">
      <c r="A570" s="56"/>
      <c r="B570" s="53"/>
      <c r="C570" s="70"/>
      <c r="D570" s="58"/>
      <c r="F570" s="87"/>
      <c r="G570" s="1" t="str">
        <f t="shared" si="8"/>
        <v/>
      </c>
    </row>
    <row r="571" spans="1:7">
      <c r="A571" s="56"/>
      <c r="B571" s="53"/>
      <c r="C571" s="70"/>
      <c r="D571" s="58"/>
      <c r="F571" s="87"/>
      <c r="G571" s="1" t="str">
        <f t="shared" si="8"/>
        <v/>
      </c>
    </row>
    <row r="572" spans="1:7">
      <c r="A572" s="56"/>
      <c r="B572" s="53"/>
      <c r="C572" s="70"/>
      <c r="D572" s="58"/>
      <c r="F572" s="87"/>
      <c r="G572" s="1" t="str">
        <f t="shared" si="8"/>
        <v/>
      </c>
    </row>
    <row r="573" spans="1:7">
      <c r="A573" s="56"/>
      <c r="B573" s="53"/>
      <c r="C573" s="70"/>
      <c r="D573" s="58"/>
      <c r="F573" s="87"/>
      <c r="G573" s="1" t="str">
        <f t="shared" si="8"/>
        <v/>
      </c>
    </row>
    <row r="574" spans="1:7">
      <c r="A574" s="56"/>
      <c r="B574" s="53"/>
      <c r="C574" s="70"/>
      <c r="D574" s="58"/>
      <c r="F574" s="87"/>
      <c r="G574" s="1" t="str">
        <f t="shared" si="8"/>
        <v/>
      </c>
    </row>
    <row r="575" spans="1:7">
      <c r="A575" s="56"/>
      <c r="B575" s="53"/>
      <c r="C575" s="70"/>
      <c r="D575" s="58"/>
      <c r="F575" s="87"/>
      <c r="G575" s="1" t="str">
        <f t="shared" si="8"/>
        <v/>
      </c>
    </row>
    <row r="576" spans="1:7">
      <c r="A576" s="56"/>
      <c r="B576" s="53"/>
      <c r="C576" s="70"/>
      <c r="D576" s="58"/>
      <c r="F576" s="87"/>
      <c r="G576" s="1" t="str">
        <f t="shared" si="8"/>
        <v/>
      </c>
    </row>
    <row r="577" spans="1:7">
      <c r="A577" s="56"/>
      <c r="B577" s="53"/>
      <c r="C577" s="70"/>
      <c r="D577" s="58"/>
      <c r="F577" s="87"/>
      <c r="G577" s="1" t="str">
        <f t="shared" si="8"/>
        <v/>
      </c>
    </row>
    <row r="578" spans="1:7">
      <c r="A578" s="56"/>
      <c r="B578" s="53"/>
      <c r="C578" s="70"/>
      <c r="D578" s="58"/>
      <c r="F578" s="87"/>
      <c r="G578" s="1" t="str">
        <f t="shared" si="8"/>
        <v/>
      </c>
    </row>
    <row r="579" spans="1:7">
      <c r="A579" s="56"/>
      <c r="B579" s="53"/>
      <c r="C579" s="70"/>
      <c r="D579" s="58"/>
      <c r="F579" s="87"/>
      <c r="G579" s="1" t="str">
        <f t="shared" si="8"/>
        <v/>
      </c>
    </row>
    <row r="580" spans="1:7">
      <c r="A580" s="56"/>
      <c r="B580" s="53"/>
      <c r="C580" s="70"/>
      <c r="D580" s="58"/>
      <c r="F580" s="87"/>
      <c r="G580" s="1" t="str">
        <f t="shared" ref="G580:G643" si="9">IF(A580="","",
CONCATENATE("ChatHistory(""",
A580,""", ",
"'",
B580,
"', '",
TEXT(C580,"hh:mm;@"),"'",
IF(D580="","",CONCATENATE(", [",D580,"]")),
IF(E580="","",
CONCATENATE(", plot_branch=PlotBranch(",PROPER(E580),")")),
IF(F580="","",
CONCATENATE(", save_img='",LOWER(F580),"'")),
")"
))</f>
        <v/>
      </c>
    </row>
    <row r="581" spans="1:7">
      <c r="A581" s="56"/>
      <c r="B581" s="53"/>
      <c r="C581" s="70"/>
      <c r="D581" s="58"/>
      <c r="F581" s="87"/>
      <c r="G581" s="1" t="str">
        <f t="shared" si="9"/>
        <v/>
      </c>
    </row>
    <row r="582" spans="1:7">
      <c r="A582" s="56"/>
      <c r="B582" s="53"/>
      <c r="C582" s="70"/>
      <c r="D582" s="58"/>
      <c r="F582" s="87"/>
      <c r="G582" s="1" t="str">
        <f t="shared" si="9"/>
        <v/>
      </c>
    </row>
    <row r="583" spans="1:7">
      <c r="A583" s="56"/>
      <c r="B583" s="53"/>
      <c r="C583" s="70"/>
      <c r="D583" s="58"/>
      <c r="F583" s="87"/>
      <c r="G583" s="1" t="str">
        <f t="shared" si="9"/>
        <v/>
      </c>
    </row>
    <row r="584" spans="1:7">
      <c r="A584" s="56"/>
      <c r="B584" s="53"/>
      <c r="C584" s="70"/>
      <c r="D584" s="58"/>
      <c r="F584" s="87"/>
      <c r="G584" s="1" t="str">
        <f t="shared" si="9"/>
        <v/>
      </c>
    </row>
    <row r="585" spans="1:7">
      <c r="A585" s="56"/>
      <c r="B585" s="53"/>
      <c r="C585" s="70"/>
      <c r="D585" s="58"/>
      <c r="F585" s="87"/>
      <c r="G585" s="1" t="str">
        <f t="shared" si="9"/>
        <v/>
      </c>
    </row>
    <row r="586" spans="1:7">
      <c r="A586" s="56"/>
      <c r="B586" s="53"/>
      <c r="C586" s="70"/>
      <c r="D586" s="58"/>
      <c r="F586" s="87"/>
      <c r="G586" s="1" t="str">
        <f t="shared" si="9"/>
        <v/>
      </c>
    </row>
    <row r="587" spans="1:7">
      <c r="A587" s="56"/>
      <c r="B587" s="53"/>
      <c r="C587" s="70"/>
      <c r="D587" s="58"/>
      <c r="F587" s="87"/>
      <c r="G587" s="1" t="str">
        <f t="shared" si="9"/>
        <v/>
      </c>
    </row>
    <row r="588" spans="1:7">
      <c r="A588" s="56"/>
      <c r="B588" s="53"/>
      <c r="C588" s="70"/>
      <c r="D588" s="58"/>
      <c r="F588" s="87"/>
      <c r="G588" s="1" t="str">
        <f t="shared" si="9"/>
        <v/>
      </c>
    </row>
    <row r="589" spans="1:7">
      <c r="A589" s="56"/>
      <c r="B589" s="53"/>
      <c r="C589" s="70"/>
      <c r="D589" s="58"/>
      <c r="F589" s="87"/>
      <c r="G589" s="1" t="str">
        <f t="shared" si="9"/>
        <v/>
      </c>
    </row>
    <row r="590" spans="1:7">
      <c r="A590" s="56"/>
      <c r="B590" s="53"/>
      <c r="C590" s="70"/>
      <c r="D590" s="58"/>
      <c r="F590" s="87"/>
      <c r="G590" s="1" t="str">
        <f t="shared" si="9"/>
        <v/>
      </c>
    </row>
    <row r="591" spans="1:7">
      <c r="A591" s="56"/>
      <c r="B591" s="53"/>
      <c r="C591" s="70"/>
      <c r="D591" s="58"/>
      <c r="F591" s="87"/>
      <c r="G591" s="1" t="str">
        <f t="shared" si="9"/>
        <v/>
      </c>
    </row>
    <row r="592" spans="1:7">
      <c r="A592" s="56"/>
      <c r="B592" s="53"/>
      <c r="C592" s="70"/>
      <c r="D592" s="58"/>
      <c r="F592" s="87"/>
      <c r="G592" s="1" t="str">
        <f t="shared" si="9"/>
        <v/>
      </c>
    </row>
    <row r="593" spans="1:7">
      <c r="A593" s="56"/>
      <c r="B593" s="53"/>
      <c r="C593" s="70"/>
      <c r="D593" s="58"/>
      <c r="F593" s="87"/>
      <c r="G593" s="1" t="str">
        <f t="shared" si="9"/>
        <v/>
      </c>
    </row>
    <row r="594" spans="1:7">
      <c r="A594" s="56"/>
      <c r="B594" s="53"/>
      <c r="C594" s="70"/>
      <c r="D594" s="58"/>
      <c r="F594" s="87"/>
      <c r="G594" s="1" t="str">
        <f t="shared" si="9"/>
        <v/>
      </c>
    </row>
    <row r="595" spans="1:7">
      <c r="A595" s="56"/>
      <c r="B595" s="53"/>
      <c r="C595" s="70"/>
      <c r="D595" s="58"/>
      <c r="F595" s="87"/>
      <c r="G595" s="1" t="str">
        <f t="shared" si="9"/>
        <v/>
      </c>
    </row>
    <row r="596" spans="1:7">
      <c r="A596" s="56"/>
      <c r="B596" s="53"/>
      <c r="C596" s="70"/>
      <c r="D596" s="58"/>
      <c r="F596" s="87"/>
      <c r="G596" s="1" t="str">
        <f t="shared" si="9"/>
        <v/>
      </c>
    </row>
    <row r="597" spans="1:7">
      <c r="A597" s="56"/>
      <c r="B597" s="53"/>
      <c r="C597" s="70"/>
      <c r="D597" s="58"/>
      <c r="F597" s="87"/>
      <c r="G597" s="1" t="str">
        <f t="shared" si="9"/>
        <v/>
      </c>
    </row>
    <row r="598" spans="1:7">
      <c r="A598" s="56"/>
      <c r="B598" s="53"/>
      <c r="C598" s="70"/>
      <c r="D598" s="58"/>
      <c r="F598" s="87"/>
      <c r="G598" s="1" t="str">
        <f t="shared" si="9"/>
        <v/>
      </c>
    </row>
    <row r="599" spans="1:7">
      <c r="A599" s="56"/>
      <c r="B599" s="53"/>
      <c r="C599" s="70"/>
      <c r="D599" s="58"/>
      <c r="F599" s="87"/>
      <c r="G599" s="1" t="str">
        <f t="shared" si="9"/>
        <v/>
      </c>
    </row>
    <row r="600" spans="1:7">
      <c r="A600" s="56"/>
      <c r="B600" s="53"/>
      <c r="C600" s="70"/>
      <c r="D600" s="58"/>
      <c r="F600" s="87"/>
      <c r="G600" s="1" t="str">
        <f t="shared" si="9"/>
        <v/>
      </c>
    </row>
    <row r="601" spans="1:7">
      <c r="A601" s="56"/>
      <c r="B601" s="53"/>
      <c r="C601" s="70"/>
      <c r="D601" s="58"/>
      <c r="F601" s="87"/>
      <c r="G601" s="1" t="str">
        <f t="shared" si="9"/>
        <v/>
      </c>
    </row>
    <row r="602" spans="1:7">
      <c r="A602" s="56"/>
      <c r="B602" s="53"/>
      <c r="C602" s="70"/>
      <c r="D602" s="58"/>
      <c r="F602" s="87"/>
      <c r="G602" s="1" t="str">
        <f t="shared" si="9"/>
        <v/>
      </c>
    </row>
    <row r="603" spans="1:7">
      <c r="A603" s="56"/>
      <c r="B603" s="53"/>
      <c r="C603" s="70"/>
      <c r="D603" s="58"/>
      <c r="F603" s="87"/>
      <c r="G603" s="1" t="str">
        <f t="shared" si="9"/>
        <v/>
      </c>
    </row>
    <row r="604" spans="1:7">
      <c r="A604" s="56"/>
      <c r="B604" s="53"/>
      <c r="C604" s="70"/>
      <c r="D604" s="58"/>
      <c r="F604" s="87"/>
      <c r="G604" s="1" t="str">
        <f t="shared" si="9"/>
        <v/>
      </c>
    </row>
    <row r="605" spans="1:7">
      <c r="A605" s="56"/>
      <c r="B605" s="53"/>
      <c r="C605" s="70"/>
      <c r="D605" s="58"/>
      <c r="F605" s="87"/>
      <c r="G605" s="1" t="str">
        <f t="shared" si="9"/>
        <v/>
      </c>
    </row>
    <row r="606" spans="1:7">
      <c r="A606" s="56"/>
      <c r="B606" s="53"/>
      <c r="C606" s="70"/>
      <c r="D606" s="58"/>
      <c r="F606" s="87"/>
      <c r="G606" s="1" t="str">
        <f t="shared" si="9"/>
        <v/>
      </c>
    </row>
    <row r="607" spans="1:7">
      <c r="A607" s="56"/>
      <c r="B607" s="53"/>
      <c r="C607" s="70"/>
      <c r="D607" s="58"/>
      <c r="F607" s="87"/>
      <c r="G607" s="1" t="str">
        <f t="shared" si="9"/>
        <v/>
      </c>
    </row>
    <row r="608" spans="1:7">
      <c r="A608" s="56"/>
      <c r="B608" s="53"/>
      <c r="C608" s="70"/>
      <c r="D608" s="58"/>
      <c r="F608" s="87"/>
      <c r="G608" s="1" t="str">
        <f t="shared" si="9"/>
        <v/>
      </c>
    </row>
    <row r="609" spans="1:7">
      <c r="A609" s="56"/>
      <c r="B609" s="53"/>
      <c r="C609" s="70"/>
      <c r="D609" s="58"/>
      <c r="F609" s="87"/>
      <c r="G609" s="1" t="str">
        <f t="shared" si="9"/>
        <v/>
      </c>
    </row>
    <row r="610" spans="1:7">
      <c r="A610" s="56"/>
      <c r="B610" s="53"/>
      <c r="C610" s="70"/>
      <c r="D610" s="58"/>
      <c r="F610" s="87"/>
      <c r="G610" s="1" t="str">
        <f t="shared" si="9"/>
        <v/>
      </c>
    </row>
    <row r="611" spans="1:7">
      <c r="A611" s="56"/>
      <c r="B611" s="53"/>
      <c r="C611" s="70"/>
      <c r="D611" s="58"/>
      <c r="F611" s="87"/>
      <c r="G611" s="1" t="str">
        <f t="shared" si="9"/>
        <v/>
      </c>
    </row>
    <row r="612" spans="1:7">
      <c r="A612" s="56"/>
      <c r="B612" s="53"/>
      <c r="C612" s="70"/>
      <c r="D612" s="58"/>
      <c r="F612" s="87"/>
      <c r="G612" s="1" t="str">
        <f t="shared" si="9"/>
        <v/>
      </c>
    </row>
    <row r="613" spans="1:7">
      <c r="A613" s="56"/>
      <c r="B613" s="53"/>
      <c r="C613" s="70"/>
      <c r="D613" s="58"/>
      <c r="F613" s="87"/>
      <c r="G613" s="1" t="str">
        <f t="shared" si="9"/>
        <v/>
      </c>
    </row>
    <row r="614" spans="1:7">
      <c r="A614" s="56"/>
      <c r="B614" s="53"/>
      <c r="C614" s="70"/>
      <c r="D614" s="58"/>
      <c r="F614" s="87"/>
      <c r="G614" s="1" t="str">
        <f t="shared" si="9"/>
        <v/>
      </c>
    </row>
    <row r="615" spans="1:7">
      <c r="A615" s="56"/>
      <c r="B615" s="53"/>
      <c r="C615" s="70"/>
      <c r="D615" s="58"/>
      <c r="F615" s="87"/>
      <c r="G615" s="1" t="str">
        <f t="shared" si="9"/>
        <v/>
      </c>
    </row>
    <row r="616" spans="1:7">
      <c r="A616" s="56"/>
      <c r="B616" s="53"/>
      <c r="C616" s="70"/>
      <c r="D616" s="58"/>
      <c r="F616" s="87"/>
      <c r="G616" s="1" t="str">
        <f t="shared" si="9"/>
        <v/>
      </c>
    </row>
    <row r="617" spans="1:7">
      <c r="A617" s="56"/>
      <c r="B617" s="53"/>
      <c r="C617" s="70"/>
      <c r="D617" s="58"/>
      <c r="F617" s="87"/>
      <c r="G617" s="1" t="str">
        <f t="shared" si="9"/>
        <v/>
      </c>
    </row>
    <row r="618" spans="1:7">
      <c r="A618" s="56"/>
      <c r="B618" s="53"/>
      <c r="C618" s="70"/>
      <c r="D618" s="58"/>
      <c r="F618" s="87"/>
      <c r="G618" s="1" t="str">
        <f t="shared" si="9"/>
        <v/>
      </c>
    </row>
    <row r="619" spans="1:7">
      <c r="A619" s="56"/>
      <c r="B619" s="53"/>
      <c r="C619" s="70"/>
      <c r="D619" s="58"/>
      <c r="F619" s="87"/>
      <c r="G619" s="1" t="str">
        <f t="shared" si="9"/>
        <v/>
      </c>
    </row>
    <row r="620" spans="1:7">
      <c r="A620" s="56"/>
      <c r="B620" s="53"/>
      <c r="C620" s="70"/>
      <c r="D620" s="58"/>
      <c r="F620" s="87"/>
      <c r="G620" s="1" t="str">
        <f t="shared" si="9"/>
        <v/>
      </c>
    </row>
    <row r="621" spans="1:7">
      <c r="A621" s="56"/>
      <c r="B621" s="53"/>
      <c r="C621" s="70"/>
      <c r="D621" s="58"/>
      <c r="F621" s="87"/>
      <c r="G621" s="1" t="str">
        <f t="shared" si="9"/>
        <v/>
      </c>
    </row>
    <row r="622" spans="1:7">
      <c r="A622" s="56"/>
      <c r="B622" s="53"/>
      <c r="C622" s="70"/>
      <c r="D622" s="58"/>
      <c r="F622" s="87"/>
      <c r="G622" s="1" t="str">
        <f t="shared" si="9"/>
        <v/>
      </c>
    </row>
    <row r="623" spans="1:7">
      <c r="A623" s="56"/>
      <c r="B623" s="53"/>
      <c r="C623" s="70"/>
      <c r="D623" s="58"/>
      <c r="F623" s="87"/>
      <c r="G623" s="1" t="str">
        <f t="shared" si="9"/>
        <v/>
      </c>
    </row>
    <row r="624" spans="1:7">
      <c r="A624" s="56"/>
      <c r="B624" s="53"/>
      <c r="C624" s="70"/>
      <c r="D624" s="58"/>
      <c r="F624" s="87"/>
      <c r="G624" s="1" t="str">
        <f t="shared" si="9"/>
        <v/>
      </c>
    </row>
    <row r="625" spans="1:7">
      <c r="A625" s="56"/>
      <c r="B625" s="53"/>
      <c r="C625" s="70"/>
      <c r="D625" s="58"/>
      <c r="F625" s="87"/>
      <c r="G625" s="1" t="str">
        <f t="shared" si="9"/>
        <v/>
      </c>
    </row>
    <row r="626" spans="1:7">
      <c r="A626" s="56"/>
      <c r="B626" s="53"/>
      <c r="C626" s="70"/>
      <c r="D626" s="58"/>
      <c r="F626" s="87"/>
      <c r="G626" s="1" t="str">
        <f t="shared" si="9"/>
        <v/>
      </c>
    </row>
    <row r="627" spans="1:7">
      <c r="A627" s="56"/>
      <c r="B627" s="53"/>
      <c r="C627" s="70"/>
      <c r="D627" s="58"/>
      <c r="F627" s="87"/>
      <c r="G627" s="1" t="str">
        <f t="shared" si="9"/>
        <v/>
      </c>
    </row>
    <row r="628" spans="1:7">
      <c r="A628" s="56"/>
      <c r="B628" s="53"/>
      <c r="C628" s="70"/>
      <c r="D628" s="58"/>
      <c r="F628" s="87"/>
      <c r="G628" s="1" t="str">
        <f t="shared" si="9"/>
        <v/>
      </c>
    </row>
    <row r="629" spans="1:7">
      <c r="A629" s="56"/>
      <c r="B629" s="53"/>
      <c r="C629" s="70"/>
      <c r="D629" s="58"/>
      <c r="F629" s="87"/>
      <c r="G629" s="1" t="str">
        <f t="shared" si="9"/>
        <v/>
      </c>
    </row>
    <row r="630" spans="1:7">
      <c r="A630" s="56"/>
      <c r="B630" s="53"/>
      <c r="C630" s="70"/>
      <c r="D630" s="58"/>
      <c r="F630" s="87"/>
      <c r="G630" s="1" t="str">
        <f t="shared" si="9"/>
        <v/>
      </c>
    </row>
    <row r="631" spans="1:7">
      <c r="A631" s="56"/>
      <c r="B631" s="53"/>
      <c r="C631" s="70"/>
      <c r="D631" s="58"/>
      <c r="F631" s="87"/>
      <c r="G631" s="1" t="str">
        <f t="shared" si="9"/>
        <v/>
      </c>
    </row>
    <row r="632" spans="1:7">
      <c r="A632" s="56"/>
      <c r="B632" s="53"/>
      <c r="C632" s="70"/>
      <c r="D632" s="58"/>
      <c r="F632" s="87"/>
      <c r="G632" s="1" t="str">
        <f t="shared" si="9"/>
        <v/>
      </c>
    </row>
    <row r="633" spans="1:7">
      <c r="A633" s="56"/>
      <c r="B633" s="53"/>
      <c r="C633" s="70"/>
      <c r="D633" s="58"/>
      <c r="F633" s="87"/>
      <c r="G633" s="1" t="str">
        <f t="shared" si="9"/>
        <v/>
      </c>
    </row>
    <row r="634" spans="1:7">
      <c r="A634" s="56"/>
      <c r="B634" s="53"/>
      <c r="C634" s="70"/>
      <c r="D634" s="58"/>
      <c r="F634" s="87"/>
      <c r="G634" s="1" t="str">
        <f t="shared" si="9"/>
        <v/>
      </c>
    </row>
    <row r="635" spans="1:7">
      <c r="A635" s="56"/>
      <c r="B635" s="53"/>
      <c r="C635" s="70"/>
      <c r="D635" s="58"/>
      <c r="F635" s="87"/>
      <c r="G635" s="1" t="str">
        <f t="shared" si="9"/>
        <v/>
      </c>
    </row>
    <row r="636" spans="1:7">
      <c r="A636" s="56"/>
      <c r="B636" s="53"/>
      <c r="C636" s="70"/>
      <c r="D636" s="58"/>
      <c r="F636" s="87"/>
      <c r="G636" s="1" t="str">
        <f t="shared" si="9"/>
        <v/>
      </c>
    </row>
    <row r="637" spans="1:7">
      <c r="A637" s="56"/>
      <c r="B637" s="53"/>
      <c r="C637" s="70"/>
      <c r="D637" s="58"/>
      <c r="F637" s="87"/>
      <c r="G637" s="1" t="str">
        <f t="shared" si="9"/>
        <v/>
      </c>
    </row>
    <row r="638" spans="1:7">
      <c r="A638" s="56"/>
      <c r="B638" s="53"/>
      <c r="C638" s="70"/>
      <c r="D638" s="58"/>
      <c r="F638" s="87"/>
      <c r="G638" s="1" t="str">
        <f t="shared" si="9"/>
        <v/>
      </c>
    </row>
    <row r="639" spans="1:7">
      <c r="A639" s="56"/>
      <c r="B639" s="53"/>
      <c r="C639" s="70"/>
      <c r="D639" s="58"/>
      <c r="F639" s="87"/>
      <c r="G639" s="1" t="str">
        <f t="shared" si="9"/>
        <v/>
      </c>
    </row>
    <row r="640" spans="1:7">
      <c r="A640" s="56"/>
      <c r="B640" s="53"/>
      <c r="C640" s="70"/>
      <c r="D640" s="58"/>
      <c r="F640" s="87"/>
      <c r="G640" s="1" t="str">
        <f t="shared" si="9"/>
        <v/>
      </c>
    </row>
    <row r="641" spans="1:7">
      <c r="A641" s="56"/>
      <c r="B641" s="53"/>
      <c r="C641" s="70"/>
      <c r="D641" s="58"/>
      <c r="F641" s="87"/>
      <c r="G641" s="1" t="str">
        <f t="shared" si="9"/>
        <v/>
      </c>
    </row>
    <row r="642" spans="1:7">
      <c r="A642" s="56"/>
      <c r="B642" s="53"/>
      <c r="C642" s="70"/>
      <c r="D642" s="58"/>
      <c r="F642" s="87"/>
      <c r="G642" s="1" t="str">
        <f t="shared" si="9"/>
        <v/>
      </c>
    </row>
    <row r="643" spans="1:7">
      <c r="A643" s="56"/>
      <c r="B643" s="53"/>
      <c r="C643" s="70"/>
      <c r="D643" s="58"/>
      <c r="F643" s="87"/>
      <c r="G643" s="1" t="str">
        <f t="shared" si="9"/>
        <v/>
      </c>
    </row>
    <row r="644" spans="1:7">
      <c r="A644" s="56"/>
      <c r="B644" s="53"/>
      <c r="C644" s="70"/>
      <c r="D644" s="58"/>
      <c r="F644" s="87"/>
      <c r="G644" s="1" t="str">
        <f t="shared" ref="G644:G649" si="10">IF(A644="","",
CONCATENATE("ChatHistory(""",
A644,""", ",
"'",
B644,
"', '",
TEXT(C644,"hh:mm;@"),"'",
IF(D644="","",CONCATENATE(", [",D644,"]")),
IF(E644="","",
CONCATENATE(", plot_branch=PlotBranch(",PROPER(E644),")")),
IF(F644="","",
CONCATENATE(", save_img='",LOWER(F644),"'")),
")"
))</f>
        <v/>
      </c>
    </row>
    <row r="645" spans="1:7">
      <c r="A645" s="56"/>
      <c r="B645" s="53"/>
      <c r="C645" s="70"/>
      <c r="D645" s="58"/>
      <c r="F645" s="87"/>
      <c r="G645" s="1" t="str">
        <f t="shared" si="10"/>
        <v/>
      </c>
    </row>
    <row r="646" spans="1:7">
      <c r="A646" s="56"/>
      <c r="B646" s="53"/>
      <c r="C646" s="70"/>
      <c r="D646" s="58"/>
      <c r="F646" s="87"/>
      <c r="G646" s="1" t="str">
        <f t="shared" si="10"/>
        <v/>
      </c>
    </row>
    <row r="647" spans="1:7">
      <c r="A647" s="56"/>
      <c r="B647" s="53"/>
      <c r="C647" s="70"/>
      <c r="D647" s="58"/>
      <c r="F647" s="87"/>
      <c r="G647" s="1" t="str">
        <f t="shared" si="10"/>
        <v/>
      </c>
    </row>
    <row r="648" spans="1:7">
      <c r="A648" s="56"/>
      <c r="B648" s="53"/>
      <c r="C648" s="70"/>
      <c r="D648" s="58"/>
      <c r="F648" s="87"/>
      <c r="G648" s="1" t="str">
        <f t="shared" si="10"/>
        <v/>
      </c>
    </row>
    <row r="649" spans="1:7">
      <c r="A649" s="57"/>
      <c r="B649" s="54"/>
      <c r="C649" s="71"/>
      <c r="D649" s="59"/>
      <c r="F649" s="88"/>
      <c r="G649" s="1" t="str">
        <f t="shared" si="1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Chatroom Instructions</vt:lpstr>
      <vt:lpstr>CHATROOM TEMPLATE</vt:lpstr>
      <vt:lpstr>tutorial_6_meeting</vt:lpstr>
      <vt:lpstr>List of Chatrooms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Shawna Poechman</dc:creator>
  <cp:lastModifiedBy>1DanganTrash1@gmail.com</cp:lastModifiedBy>
  <cp:lastPrinted>2018-04-12T02:27:12Z</cp:lastPrinted>
  <dcterms:created xsi:type="dcterms:W3CDTF">2018-03-23T17:37:02Z</dcterms:created>
  <dcterms:modified xsi:type="dcterms:W3CDTF">2024-12-30T03:34:48Z</dcterms:modified>
</cp:coreProperties>
</file>