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00614578\Documents\GitHub\Analitica\CalendarioAgo2022\actividades\"/>
    </mc:Choice>
  </mc:AlternateContent>
  <xr:revisionPtr revIDLastSave="0" documentId="8_{B0C61839-A55D-4B1E-915D-B3ABE7E4F02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5" i="1"/>
  <c r="B4" i="1"/>
</calcChain>
</file>

<file path=xl/sharedStrings.xml><?xml version="1.0" encoding="utf-8"?>
<sst xmlns="http://schemas.openxmlformats.org/spreadsheetml/2006/main" count="286" uniqueCount="85">
  <si>
    <t>Tuscan Sunset</t>
  </si>
  <si>
    <t>Galena Street Rub</t>
  </si>
  <si>
    <t>Northwoods Fire</t>
  </si>
  <si>
    <t>Butcher's Pepper</t>
  </si>
  <si>
    <t>Bicentennial Beef</t>
  </si>
  <si>
    <t>Tandoori</t>
  </si>
  <si>
    <t>Rojo Taco</t>
  </si>
  <si>
    <t>8 oz.</t>
  </si>
  <si>
    <t>2 oz.</t>
  </si>
  <si>
    <t>4 oz.</t>
  </si>
  <si>
    <t>16 oz.</t>
  </si>
  <si>
    <t xml:space="preserve">8 oz. </t>
  </si>
  <si>
    <t>6 oz.</t>
  </si>
  <si>
    <t>Oakland: Estado del inventario de saborizantes</t>
  </si>
  <si>
    <t>Al 30 de junio</t>
  </si>
  <si>
    <t>Cantidad en existencia</t>
  </si>
  <si>
    <t xml:space="preserve"> # de producto</t>
  </si>
  <si>
    <t>Nombre</t>
  </si>
  <si>
    <t>Precio al menudeo</t>
  </si>
  <si>
    <t>Tamaño</t>
  </si>
  <si>
    <t>Envase</t>
  </si>
  <si>
    <t>Categoría</t>
  </si>
  <si>
    <t>Sobre</t>
  </si>
  <si>
    <t>Frasco</t>
  </si>
  <si>
    <t>Botella</t>
  </si>
  <si>
    <t>Lata</t>
  </si>
  <si>
    <t>Condimento</t>
  </si>
  <si>
    <t>Hierba</t>
  </si>
  <si>
    <t>Adobo</t>
  </si>
  <si>
    <t>Especia</t>
  </si>
  <si>
    <t>Extracto</t>
  </si>
  <si>
    <t>Pimienta, Florida</t>
  </si>
  <si>
    <t>Cuatro especias francesas</t>
  </si>
  <si>
    <t>Pimienta, Limón</t>
  </si>
  <si>
    <t>Mejorana</t>
  </si>
  <si>
    <t>Curry picante en polvo</t>
  </si>
  <si>
    <t>Curry suave en polvo</t>
  </si>
  <si>
    <t xml:space="preserve">Aderezo Creole </t>
  </si>
  <si>
    <t xml:space="preserve">Menta, Hierbabuena </t>
  </si>
  <si>
    <t>Albahaca, Francesa</t>
  </si>
  <si>
    <t>Nuez moscada</t>
  </si>
  <si>
    <t>Sal con cebolla</t>
  </si>
  <si>
    <t>Jengibre triturado</t>
  </si>
  <si>
    <t xml:space="preserve">Charqui, pollo y pescado, </t>
  </si>
  <si>
    <t>Charqui, puerco</t>
  </si>
  <si>
    <t>Albahaca, California</t>
  </si>
  <si>
    <t>Chile en polvo, picante</t>
  </si>
  <si>
    <t>Café</t>
  </si>
  <si>
    <t>Paprika húngara suave</t>
  </si>
  <si>
    <t>Chile en polvo, suave</t>
  </si>
  <si>
    <t>Jengibre, cristalizado</t>
  </si>
  <si>
    <t>Ralladura de naranja</t>
  </si>
  <si>
    <t>Hierbabuena</t>
  </si>
  <si>
    <t>Ajo en polvo</t>
  </si>
  <si>
    <t>Jejngibre</t>
  </si>
  <si>
    <t>Especias para escabeche</t>
  </si>
  <si>
    <t>Orégano</t>
  </si>
  <si>
    <t>Clavos, enteros</t>
  </si>
  <si>
    <t>Vainilla, doble intensidad</t>
  </si>
  <si>
    <t>Eneldo</t>
  </si>
  <si>
    <t>Sal marina, Pacífico</t>
  </si>
  <si>
    <t>Pimienta en grano, India</t>
  </si>
  <si>
    <t>Cebolla en polvo</t>
  </si>
  <si>
    <t>Sal de ajo</t>
  </si>
  <si>
    <t>Pimiento en grano, roja</t>
  </si>
  <si>
    <t>Vainilla</t>
  </si>
  <si>
    <t>Almendra</t>
  </si>
  <si>
    <t>Limón</t>
  </si>
  <si>
    <t>Comino</t>
  </si>
  <si>
    <t>Naranja</t>
  </si>
  <si>
    <t>Clavos, molidos</t>
  </si>
  <si>
    <t>Hierbas,  Provence</t>
  </si>
  <si>
    <t>Charqui, Jamaica</t>
  </si>
  <si>
    <t>Paprika, California</t>
  </si>
  <si>
    <t>Canela, China</t>
  </si>
  <si>
    <t>Ajo en hojuelas, California</t>
  </si>
  <si>
    <t>nivel de existencias</t>
  </si>
  <si>
    <t>suficiente</t>
  </si>
  <si>
    <t>Precio promedio</t>
  </si>
  <si>
    <t>Total de artículos en existencia</t>
  </si>
  <si>
    <t>Precio más bajo</t>
  </si>
  <si>
    <t>Precio más alto</t>
  </si>
  <si>
    <t>Tipos de condimentos</t>
  </si>
  <si>
    <t>Cuenta números</t>
  </si>
  <si>
    <t>Cuenta celdas vacías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</si>
</sst>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8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sz val="16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22">
    <xf numFmtId="0" fontId="0" fillId="0" borderId="0" xfId="0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textRotation="50" wrapText="1"/>
    </xf>
    <xf numFmtId="0" fontId="4" fillId="0" borderId="0" xfId="0" applyFont="1" applyAlignment="1">
      <alignment wrapText="1"/>
    </xf>
    <xf numFmtId="8" fontId="5" fillId="0" borderId="0" xfId="3" applyNumberFormat="1" applyFont="1" applyFill="1"/>
    <xf numFmtId="0" fontId="5" fillId="0" borderId="0" xfId="3" applyFont="1" applyFill="1"/>
    <xf numFmtId="0" fontId="5" fillId="0" borderId="0" xfId="3" applyFont="1" applyFill="1" applyAlignment="1">
      <alignment horizontal="center"/>
    </xf>
    <xf numFmtId="0" fontId="5" fillId="0" borderId="0" xfId="3" applyFont="1" applyFill="1" applyAlignment="1">
      <alignment horizontal="left" wrapText="1"/>
    </xf>
    <xf numFmtId="0" fontId="5" fillId="0" borderId="0" xfId="3" applyFont="1" applyFill="1" applyAlignment="1">
      <alignment horizontal="left"/>
    </xf>
    <xf numFmtId="2" fontId="5" fillId="0" borderId="0" xfId="3" applyNumberFormat="1" applyFont="1" applyFill="1" applyAlignment="1">
      <alignment horizontal="left" wrapText="1"/>
    </xf>
    <xf numFmtId="0" fontId="7" fillId="0" borderId="0" xfId="3" applyFont="1" applyFill="1" applyAlignment="1">
      <alignment horizontal="left" vertical="center" wrapText="1"/>
    </xf>
    <xf numFmtId="0" fontId="7" fillId="0" borderId="0" xfId="3" applyFont="1" applyFill="1" applyAlignment="1">
      <alignment horizontal="left" wrapText="1"/>
    </xf>
    <xf numFmtId="0" fontId="7" fillId="0" borderId="0" xfId="3" applyFont="1" applyFill="1" applyAlignment="1">
      <alignment horizontal="left"/>
    </xf>
    <xf numFmtId="0" fontId="5" fillId="0" borderId="0" xfId="3" applyFont="1" applyFill="1" applyAlignment="1">
      <alignment horizontal="center" wrapText="1"/>
    </xf>
    <xf numFmtId="0" fontId="5" fillId="0" borderId="0" xfId="3" applyFont="1" applyFill="1" applyAlignment="1">
      <alignment horizontal="center"/>
    </xf>
    <xf numFmtId="0" fontId="1" fillId="0" borderId="0" xfId="1" applyAlignment="1">
      <alignment horizontal="center"/>
    </xf>
    <xf numFmtId="0" fontId="2" fillId="0" borderId="1" xfId="2" applyAlignment="1">
      <alignment horizontal="center"/>
    </xf>
    <xf numFmtId="0" fontId="5" fillId="0" borderId="0" xfId="3" applyFont="1" applyFill="1" applyAlignment="1">
      <alignment wrapText="1"/>
    </xf>
  </cellXfs>
  <cellStyles count="4">
    <cellStyle name="20% - Énfasis2" xfId="3" builtinId="34"/>
    <cellStyle name="Encabezado 1" xfId="2" builtinId="16"/>
    <cellStyle name="Normal" xfId="0" builtinId="0"/>
    <cellStyle name="Título" xfId="1" builtinId="1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3:H68" totalsRowShown="0" headerRowDxfId="9" dataDxfId="8">
  <tableColumns count="8">
    <tableColumn id="1" xr3:uid="{00000000-0010-0000-0000-000001000000}" name="Cantidad en existencia" dataDxfId="7"/>
    <tableColumn id="2" xr3:uid="{00000000-0010-0000-0000-000002000000}" name=" # de producto" dataDxfId="6"/>
    <tableColumn id="3" xr3:uid="{00000000-0010-0000-0000-000003000000}" name="Nombre" dataDxfId="5"/>
    <tableColumn id="4" xr3:uid="{00000000-0010-0000-0000-000004000000}" name="Precio al menudeo" dataDxfId="4"/>
    <tableColumn id="5" xr3:uid="{00000000-0010-0000-0000-000005000000}" name="Tamaño" dataDxfId="3"/>
    <tableColumn id="6" xr3:uid="{00000000-0010-0000-0000-000006000000}" name="Envase" dataDxfId="2"/>
    <tableColumn id="7" xr3:uid="{00000000-0010-0000-0000-000007000000}" name="Categoría" dataDxfId="1"/>
    <tableColumn id="8" xr3:uid="{00000000-0010-0000-0000-000008000000}" name="nivel de existencia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tabSelected="1" workbookViewId="0">
      <selection activeCell="R10" sqref="R10"/>
    </sheetView>
  </sheetViews>
  <sheetFormatPr baseColWidth="10" defaultColWidth="9.1796875" defaultRowHeight="14.5" x14ac:dyDescent="0.35"/>
  <cols>
    <col min="1" max="1" width="36" customWidth="1"/>
    <col min="2" max="2" width="17.54296875" customWidth="1"/>
    <col min="3" max="3" width="27.81640625" customWidth="1"/>
    <col min="4" max="4" width="21.453125" style="1" customWidth="1"/>
    <col min="5" max="5" width="11" customWidth="1"/>
    <col min="6" max="6" width="15" bestFit="1" customWidth="1"/>
    <col min="7" max="7" width="12.54296875" customWidth="1"/>
    <col min="8" max="8" width="21.81640625" customWidth="1"/>
  </cols>
  <sheetData>
    <row r="1" spans="1:10" ht="22.5" x14ac:dyDescent="0.45">
      <c r="A1" s="19" t="s">
        <v>13</v>
      </c>
      <c r="B1" s="19"/>
      <c r="C1" s="19"/>
      <c r="D1" s="19"/>
      <c r="E1" s="19"/>
      <c r="F1" s="19"/>
      <c r="G1" s="19"/>
      <c r="H1" s="19"/>
    </row>
    <row r="2" spans="1:10" ht="20" thickBot="1" x14ac:dyDescent="0.5">
      <c r="A2" s="20" t="s">
        <v>14</v>
      </c>
      <c r="B2" s="20"/>
      <c r="C2" s="20"/>
      <c r="D2" s="20"/>
      <c r="E2" s="20"/>
      <c r="F2" s="20"/>
      <c r="G2" s="20"/>
      <c r="H2" s="20"/>
    </row>
    <row r="3" spans="1:10" ht="16" thickTop="1" x14ac:dyDescent="0.35">
      <c r="A3" s="2"/>
      <c r="B3" s="2"/>
      <c r="C3" s="2"/>
      <c r="D3" s="3"/>
      <c r="E3" s="2"/>
      <c r="F3" s="2"/>
      <c r="G3" s="2"/>
      <c r="H3" s="2"/>
      <c r="I3" s="2"/>
      <c r="J3" s="2"/>
    </row>
    <row r="4" spans="1:10" ht="20.149999999999999" customHeight="1" x14ac:dyDescent="0.35">
      <c r="A4" s="14" t="s">
        <v>79</v>
      </c>
      <c r="B4" s="11">
        <f>SUM(A14:A68)</f>
        <v>11015</v>
      </c>
      <c r="C4" s="2"/>
      <c r="D4" s="21"/>
      <c r="E4" s="21"/>
      <c r="G4" s="2"/>
      <c r="H4" s="2"/>
      <c r="I4" s="2"/>
      <c r="J4" s="2"/>
    </row>
    <row r="5" spans="1:10" ht="20.149999999999999" customHeight="1" x14ac:dyDescent="0.35">
      <c r="A5" s="15" t="s">
        <v>78</v>
      </c>
      <c r="B5" s="13">
        <f>AVERAGE(D14:D68)</f>
        <v>8.8105660377358479</v>
      </c>
      <c r="C5" s="2"/>
      <c r="D5" s="17"/>
      <c r="E5" s="17"/>
      <c r="F5" s="2"/>
      <c r="G5" s="2"/>
      <c r="H5" s="2"/>
      <c r="I5" s="2"/>
      <c r="J5" s="2"/>
    </row>
    <row r="6" spans="1:10" ht="20.149999999999999" customHeight="1" x14ac:dyDescent="0.35">
      <c r="A6" s="15"/>
      <c r="B6" s="11"/>
      <c r="C6" s="2"/>
      <c r="D6" s="17"/>
      <c r="E6" s="17"/>
      <c r="F6" s="2"/>
      <c r="G6" s="2"/>
      <c r="H6" s="2"/>
      <c r="I6" s="2"/>
      <c r="J6" s="2"/>
    </row>
    <row r="7" spans="1:10" ht="20.149999999999999" customHeight="1" x14ac:dyDescent="0.35">
      <c r="A7" s="15" t="s">
        <v>80</v>
      </c>
      <c r="B7" s="11">
        <f>MIN(Tabla1[Precio al menudeo])</f>
        <v>2.5499999999999998</v>
      </c>
      <c r="C7" s="2"/>
      <c r="D7" s="17"/>
      <c r="E7" s="17"/>
      <c r="F7" s="2"/>
      <c r="G7" s="2"/>
      <c r="H7" s="2"/>
      <c r="I7" s="2"/>
      <c r="J7" s="2"/>
    </row>
    <row r="8" spans="1:10" ht="20.149999999999999" customHeight="1" x14ac:dyDescent="0.35">
      <c r="A8" s="16" t="s">
        <v>81</v>
      </c>
      <c r="B8" s="12">
        <f>MAX(Tabla1[Precio al menudeo])</f>
        <v>31.95</v>
      </c>
      <c r="C8" s="2"/>
      <c r="D8" s="18"/>
      <c r="E8" s="18"/>
      <c r="F8" s="2"/>
      <c r="G8" s="2"/>
      <c r="H8" s="2"/>
      <c r="I8" s="2"/>
      <c r="J8" s="2"/>
    </row>
    <row r="9" spans="1:10" ht="20.149999999999999" customHeight="1" x14ac:dyDescent="0.35">
      <c r="A9" s="16" t="s">
        <v>82</v>
      </c>
      <c r="B9" s="12">
        <f>COUNTIF(Tabla1[Categoría],"Condimento")</f>
        <v>20</v>
      </c>
      <c r="C9" s="2"/>
      <c r="D9" s="10"/>
      <c r="E9" s="10"/>
      <c r="F9" s="2"/>
      <c r="G9" s="2"/>
      <c r="H9" s="2"/>
      <c r="I9" s="2"/>
      <c r="J9" s="2"/>
    </row>
    <row r="10" spans="1:10" ht="20.149999999999999" customHeight="1" x14ac:dyDescent="0.35">
      <c r="A10" s="16" t="s">
        <v>83</v>
      </c>
      <c r="B10" s="12">
        <f>COUNT(Tabla1[])</f>
        <v>163</v>
      </c>
      <c r="C10" s="2"/>
      <c r="D10" s="10"/>
      <c r="E10" s="10"/>
      <c r="F10" s="2"/>
      <c r="G10" s="2"/>
      <c r="H10" s="2"/>
      <c r="I10" s="2"/>
      <c r="J10" s="2"/>
    </row>
    <row r="11" spans="1:10" ht="20.149999999999999" customHeight="1" x14ac:dyDescent="0.35">
      <c r="A11" s="16" t="s">
        <v>84</v>
      </c>
      <c r="B11" s="12">
        <f>COUNTBLANK(Tabla1[])</f>
        <v>8</v>
      </c>
      <c r="C11" s="2"/>
      <c r="D11" s="10"/>
      <c r="E11" s="10"/>
      <c r="F11" s="2"/>
      <c r="G11" s="2"/>
      <c r="H11" s="2"/>
      <c r="I11" s="2"/>
      <c r="J11" s="2"/>
    </row>
    <row r="12" spans="1:10" ht="20.149999999999999" customHeight="1" x14ac:dyDescent="0.35">
      <c r="A12" s="7"/>
      <c r="B12" s="2"/>
      <c r="C12" s="6"/>
      <c r="D12" s="9"/>
      <c r="E12" s="8"/>
      <c r="F12" s="2"/>
      <c r="G12" s="2"/>
      <c r="H12" s="2"/>
      <c r="I12" s="2"/>
      <c r="J12" s="2"/>
    </row>
    <row r="13" spans="1:10" ht="15.5" x14ac:dyDescent="0.35">
      <c r="A13" s="4" t="s">
        <v>15</v>
      </c>
      <c r="B13" s="4" t="s">
        <v>16</v>
      </c>
      <c r="C13" s="4" t="s">
        <v>17</v>
      </c>
      <c r="D13" s="5" t="s">
        <v>18</v>
      </c>
      <c r="E13" s="4" t="s">
        <v>19</v>
      </c>
      <c r="F13" s="4" t="s">
        <v>20</v>
      </c>
      <c r="G13" s="4" t="s">
        <v>21</v>
      </c>
      <c r="H13" s="7" t="s">
        <v>76</v>
      </c>
      <c r="I13" s="2"/>
      <c r="J13" s="2"/>
    </row>
    <row r="14" spans="1:10" ht="15.5" x14ac:dyDescent="0.35">
      <c r="A14" s="2">
        <v>228</v>
      </c>
      <c r="B14" s="2">
        <v>13189</v>
      </c>
      <c r="C14" s="2" t="s">
        <v>31</v>
      </c>
      <c r="D14" s="3">
        <v>8.75</v>
      </c>
      <c r="E14" s="2" t="s">
        <v>7</v>
      </c>
      <c r="F14" s="2" t="s">
        <v>23</v>
      </c>
      <c r="G14" s="2" t="s">
        <v>26</v>
      </c>
      <c r="H14" s="2" t="s">
        <v>77</v>
      </c>
      <c r="I14" s="2"/>
      <c r="J14" s="2"/>
    </row>
    <row r="15" spans="1:10" ht="15.5" x14ac:dyDescent="0.35">
      <c r="A15" s="2">
        <v>110</v>
      </c>
      <c r="B15" s="2">
        <v>13558</v>
      </c>
      <c r="C15" s="2" t="s">
        <v>32</v>
      </c>
      <c r="D15" s="3">
        <v>6.56</v>
      </c>
      <c r="E15" s="2" t="s">
        <v>8</v>
      </c>
      <c r="F15" s="2" t="s">
        <v>22</v>
      </c>
      <c r="G15" s="2" t="s">
        <v>26</v>
      </c>
      <c r="H15" s="2" t="s">
        <v>77</v>
      </c>
      <c r="I15" s="2"/>
      <c r="J15" s="2"/>
    </row>
    <row r="16" spans="1:10" ht="15.5" x14ac:dyDescent="0.35">
      <c r="A16" s="2">
        <v>135</v>
      </c>
      <c r="B16" s="2">
        <v>15688</v>
      </c>
      <c r="C16" s="2" t="s">
        <v>33</v>
      </c>
      <c r="D16" s="3">
        <v>6.25</v>
      </c>
      <c r="E16" s="2" t="s">
        <v>9</v>
      </c>
      <c r="F16" s="2" t="s">
        <v>23</v>
      </c>
      <c r="G16" s="2" t="s">
        <v>26</v>
      </c>
      <c r="H16" s="2" t="s">
        <v>77</v>
      </c>
      <c r="I16" s="2"/>
      <c r="J16" s="2"/>
    </row>
    <row r="17" spans="1:10" ht="15.5" x14ac:dyDescent="0.35">
      <c r="A17" s="2">
        <v>95</v>
      </c>
      <c r="B17" s="2">
        <v>16555</v>
      </c>
      <c r="C17" s="2" t="s">
        <v>0</v>
      </c>
      <c r="D17" s="3">
        <v>4.55</v>
      </c>
      <c r="E17" s="2" t="s">
        <v>8</v>
      </c>
      <c r="F17" s="2" t="s">
        <v>22</v>
      </c>
      <c r="G17" s="2" t="s">
        <v>26</v>
      </c>
      <c r="H17" s="2" t="s">
        <v>77</v>
      </c>
      <c r="I17" s="2"/>
      <c r="J17" s="2"/>
    </row>
    <row r="18" spans="1:10" ht="15.5" x14ac:dyDescent="0.35">
      <c r="A18" s="2">
        <v>125</v>
      </c>
      <c r="B18" s="2">
        <v>21683</v>
      </c>
      <c r="C18" s="2" t="s">
        <v>1</v>
      </c>
      <c r="D18" s="3">
        <v>3.95</v>
      </c>
      <c r="E18" s="2" t="s">
        <v>9</v>
      </c>
      <c r="F18" s="2" t="s">
        <v>23</v>
      </c>
      <c r="G18" s="2" t="s">
        <v>28</v>
      </c>
      <c r="H18" s="2" t="s">
        <v>77</v>
      </c>
      <c r="I18" s="2"/>
      <c r="J18" s="2"/>
    </row>
    <row r="19" spans="1:10" ht="15.5" x14ac:dyDescent="0.35">
      <c r="A19" s="2">
        <v>135</v>
      </c>
      <c r="B19" s="2">
        <v>22189</v>
      </c>
      <c r="C19" s="2" t="s">
        <v>2</v>
      </c>
      <c r="D19" s="3">
        <v>9.85</v>
      </c>
      <c r="E19" s="2" t="s">
        <v>10</v>
      </c>
      <c r="F19" s="2" t="s">
        <v>23</v>
      </c>
      <c r="G19" s="2" t="s">
        <v>26</v>
      </c>
      <c r="H19" s="2" t="s">
        <v>77</v>
      </c>
      <c r="I19" s="2"/>
      <c r="J19" s="2"/>
    </row>
    <row r="20" spans="1:10" ht="15.5" x14ac:dyDescent="0.35">
      <c r="A20" s="2">
        <v>143</v>
      </c>
      <c r="B20" s="2">
        <v>23677</v>
      </c>
      <c r="C20" s="2" t="s">
        <v>34</v>
      </c>
      <c r="D20" s="3">
        <v>7.89</v>
      </c>
      <c r="E20" s="2" t="s">
        <v>7</v>
      </c>
      <c r="F20" s="2" t="s">
        <v>22</v>
      </c>
      <c r="G20" s="2" t="s">
        <v>27</v>
      </c>
      <c r="H20" s="2" t="s">
        <v>77</v>
      </c>
      <c r="I20" s="2"/>
      <c r="J20" s="2"/>
    </row>
    <row r="21" spans="1:10" ht="15.5" x14ac:dyDescent="0.35">
      <c r="A21" s="2">
        <v>146</v>
      </c>
      <c r="B21" s="2">
        <v>23688</v>
      </c>
      <c r="C21" s="2" t="s">
        <v>35</v>
      </c>
      <c r="D21" s="3">
        <v>9.99</v>
      </c>
      <c r="E21" s="2" t="s">
        <v>7</v>
      </c>
      <c r="F21" s="2" t="s">
        <v>23</v>
      </c>
      <c r="G21" s="2" t="s">
        <v>29</v>
      </c>
      <c r="H21" s="2" t="s">
        <v>77</v>
      </c>
      <c r="I21" s="2"/>
      <c r="J21" s="2"/>
    </row>
    <row r="22" spans="1:10" ht="15.5" x14ac:dyDescent="0.35">
      <c r="A22" s="2">
        <v>234</v>
      </c>
      <c r="B22" s="2">
        <v>24896</v>
      </c>
      <c r="C22" s="2" t="s">
        <v>3</v>
      </c>
      <c r="D22" s="3">
        <v>5.29</v>
      </c>
      <c r="E22" s="2" t="s">
        <v>9</v>
      </c>
      <c r="F22" s="2" t="s">
        <v>22</v>
      </c>
      <c r="G22" s="2" t="s">
        <v>28</v>
      </c>
      <c r="H22" s="2" t="s">
        <v>77</v>
      </c>
      <c r="I22" s="2"/>
      <c r="J22" s="2"/>
    </row>
    <row r="23" spans="1:10" ht="15.5" x14ac:dyDescent="0.35">
      <c r="A23" s="2">
        <v>135</v>
      </c>
      <c r="B23" s="2">
        <v>25678</v>
      </c>
      <c r="C23" s="2" t="s">
        <v>36</v>
      </c>
      <c r="D23" s="3">
        <v>9.99</v>
      </c>
      <c r="E23" s="2" t="s">
        <v>7</v>
      </c>
      <c r="F23" s="2" t="s">
        <v>23</v>
      </c>
      <c r="G23" s="2" t="s">
        <v>29</v>
      </c>
      <c r="H23" s="2" t="s">
        <v>77</v>
      </c>
      <c r="I23" s="2"/>
      <c r="J23" s="2"/>
    </row>
    <row r="24" spans="1:10" ht="15.5" x14ac:dyDescent="0.35">
      <c r="A24" s="2">
        <v>254</v>
      </c>
      <c r="B24" s="2">
        <v>25844</v>
      </c>
      <c r="C24" s="2" t="s">
        <v>71</v>
      </c>
      <c r="D24" s="3">
        <v>10.25</v>
      </c>
      <c r="E24" s="2" t="s">
        <v>9</v>
      </c>
      <c r="F24" s="2" t="s">
        <v>22</v>
      </c>
      <c r="G24" s="2" t="s">
        <v>27</v>
      </c>
      <c r="H24" s="2" t="s">
        <v>77</v>
      </c>
      <c r="I24" s="2"/>
      <c r="J24" s="2"/>
    </row>
    <row r="25" spans="1:10" ht="15.5" x14ac:dyDescent="0.35">
      <c r="A25" s="2">
        <v>165</v>
      </c>
      <c r="B25" s="2">
        <v>26787</v>
      </c>
      <c r="C25" s="2" t="s">
        <v>37</v>
      </c>
      <c r="D25" s="3">
        <v>8.75</v>
      </c>
      <c r="E25" s="2" t="s">
        <v>7</v>
      </c>
      <c r="F25" s="2" t="s">
        <v>22</v>
      </c>
      <c r="G25" s="2" t="s">
        <v>26</v>
      </c>
      <c r="H25" s="2" t="s">
        <v>77</v>
      </c>
      <c r="I25" s="2"/>
      <c r="J25" s="2"/>
    </row>
    <row r="26" spans="1:10" ht="15.5" x14ac:dyDescent="0.35">
      <c r="A26" s="2">
        <v>156</v>
      </c>
      <c r="B26" s="2">
        <v>32544</v>
      </c>
      <c r="C26" s="2" t="s">
        <v>38</v>
      </c>
      <c r="D26" s="3">
        <v>10.29</v>
      </c>
      <c r="E26" s="2" t="s">
        <v>7</v>
      </c>
      <c r="F26" s="2" t="s">
        <v>22</v>
      </c>
      <c r="G26" s="2" t="s">
        <v>27</v>
      </c>
      <c r="H26" s="2" t="s">
        <v>77</v>
      </c>
      <c r="I26" s="2"/>
      <c r="J26" s="2"/>
    </row>
    <row r="27" spans="1:10" ht="15.5" x14ac:dyDescent="0.35">
      <c r="A27" s="2">
        <v>156</v>
      </c>
      <c r="B27" s="2">
        <v>34266</v>
      </c>
      <c r="C27" s="2" t="s">
        <v>39</v>
      </c>
      <c r="D27" s="3"/>
      <c r="E27" s="2" t="s">
        <v>11</v>
      </c>
      <c r="F27" s="2" t="s">
        <v>22</v>
      </c>
      <c r="G27" s="2" t="s">
        <v>27</v>
      </c>
      <c r="H27" s="2" t="s">
        <v>77</v>
      </c>
      <c r="I27" s="2"/>
      <c r="J27" s="2"/>
    </row>
    <row r="28" spans="1:10" ht="15.5" x14ac:dyDescent="0.35">
      <c r="A28" s="2">
        <v>188</v>
      </c>
      <c r="B28" s="2">
        <v>34793</v>
      </c>
      <c r="C28" s="2" t="s">
        <v>41</v>
      </c>
      <c r="D28" s="3">
        <v>3.55</v>
      </c>
      <c r="E28" s="2" t="s">
        <v>8</v>
      </c>
      <c r="F28" s="2" t="s">
        <v>23</v>
      </c>
      <c r="G28" s="2" t="s">
        <v>26</v>
      </c>
      <c r="H28" s="2"/>
      <c r="I28" s="2"/>
      <c r="J28" s="2"/>
    </row>
    <row r="29" spans="1:10" ht="15.5" x14ac:dyDescent="0.35">
      <c r="A29" s="2">
        <v>266</v>
      </c>
      <c r="B29" s="2">
        <v>34878</v>
      </c>
      <c r="C29" s="2" t="s">
        <v>42</v>
      </c>
      <c r="D29" s="3">
        <v>7.89</v>
      </c>
      <c r="E29" s="2" t="s">
        <v>7</v>
      </c>
      <c r="F29" s="2" t="s">
        <v>22</v>
      </c>
      <c r="G29" s="2" t="s">
        <v>29</v>
      </c>
      <c r="H29" s="2" t="s">
        <v>77</v>
      </c>
      <c r="I29" s="2"/>
      <c r="J29" s="2"/>
    </row>
    <row r="30" spans="1:10" ht="15.5" x14ac:dyDescent="0.35">
      <c r="A30" s="2">
        <v>177</v>
      </c>
      <c r="B30" s="2">
        <v>34982</v>
      </c>
      <c r="C30" s="2" t="s">
        <v>43</v>
      </c>
      <c r="D30" s="3">
        <v>5.45</v>
      </c>
      <c r="E30" s="2" t="s">
        <v>9</v>
      </c>
      <c r="F30" s="2" t="s">
        <v>22</v>
      </c>
      <c r="G30" s="2" t="s">
        <v>26</v>
      </c>
      <c r="H30" s="2" t="s">
        <v>77</v>
      </c>
      <c r="I30" s="2"/>
      <c r="J30" s="2"/>
    </row>
    <row r="31" spans="1:10" ht="15.5" x14ac:dyDescent="0.35">
      <c r="A31" s="2">
        <v>245</v>
      </c>
      <c r="B31" s="2">
        <v>35677</v>
      </c>
      <c r="C31" s="2" t="s">
        <v>44</v>
      </c>
      <c r="D31" s="3">
        <v>9.85</v>
      </c>
      <c r="E31" s="2" t="s">
        <v>7</v>
      </c>
      <c r="F31" s="2" t="s">
        <v>22</v>
      </c>
      <c r="G31" s="2" t="s">
        <v>26</v>
      </c>
      <c r="H31" s="2" t="s">
        <v>77</v>
      </c>
      <c r="I31" s="2"/>
      <c r="J31" s="2"/>
    </row>
    <row r="32" spans="1:10" ht="15.5" x14ac:dyDescent="0.35">
      <c r="A32" s="2">
        <v>245</v>
      </c>
      <c r="B32" s="2">
        <v>35690</v>
      </c>
      <c r="C32" s="2" t="s">
        <v>72</v>
      </c>
      <c r="D32" s="3">
        <v>7.99</v>
      </c>
      <c r="E32" s="2" t="s">
        <v>7</v>
      </c>
      <c r="F32" s="2" t="s">
        <v>23</v>
      </c>
      <c r="G32" s="2" t="s">
        <v>28</v>
      </c>
      <c r="H32" s="2" t="s">
        <v>77</v>
      </c>
      <c r="I32" s="2"/>
      <c r="J32" s="2"/>
    </row>
    <row r="33" spans="1:10" ht="15.5" x14ac:dyDescent="0.35">
      <c r="A33" s="2">
        <v>145</v>
      </c>
      <c r="B33" s="2">
        <v>35988</v>
      </c>
      <c r="C33" s="2" t="s">
        <v>45</v>
      </c>
      <c r="D33" s="3">
        <v>11.95</v>
      </c>
      <c r="E33" s="2" t="s">
        <v>7</v>
      </c>
      <c r="F33" s="2" t="s">
        <v>22</v>
      </c>
      <c r="G33" s="2" t="s">
        <v>27</v>
      </c>
      <c r="H33" s="2" t="s">
        <v>77</v>
      </c>
      <c r="I33" s="2"/>
      <c r="J33" s="2"/>
    </row>
    <row r="34" spans="1:10" ht="15.5" x14ac:dyDescent="0.35">
      <c r="A34" s="2">
        <v>167</v>
      </c>
      <c r="B34" s="2">
        <v>36820</v>
      </c>
      <c r="C34" s="2" t="s">
        <v>38</v>
      </c>
      <c r="D34" s="3">
        <v>10.39</v>
      </c>
      <c r="E34" s="2" t="s">
        <v>7</v>
      </c>
      <c r="F34" s="2"/>
      <c r="G34" s="2" t="s">
        <v>27</v>
      </c>
      <c r="H34" s="2" t="s">
        <v>77</v>
      </c>
      <c r="I34" s="2"/>
      <c r="J34" s="2"/>
    </row>
    <row r="35" spans="1:10" ht="15.5" x14ac:dyDescent="0.35">
      <c r="A35" s="2">
        <v>248</v>
      </c>
      <c r="B35" s="2">
        <v>37803</v>
      </c>
      <c r="C35" s="2" t="s">
        <v>46</v>
      </c>
      <c r="D35" s="3">
        <v>3.39</v>
      </c>
      <c r="E35" s="2" t="s">
        <v>8</v>
      </c>
      <c r="F35" s="2" t="s">
        <v>23</v>
      </c>
      <c r="G35" s="2" t="s">
        <v>26</v>
      </c>
      <c r="H35" s="2" t="s">
        <v>77</v>
      </c>
      <c r="I35" s="2"/>
      <c r="J35" s="2"/>
    </row>
    <row r="36" spans="1:10" ht="15.5" x14ac:dyDescent="0.35">
      <c r="A36" s="2">
        <v>188</v>
      </c>
      <c r="B36" s="2">
        <v>37845</v>
      </c>
      <c r="C36" s="2" t="s">
        <v>47</v>
      </c>
      <c r="D36" s="3">
        <v>17.29</v>
      </c>
      <c r="E36" s="2" t="s">
        <v>7</v>
      </c>
      <c r="F36" s="2" t="s">
        <v>24</v>
      </c>
      <c r="G36" s="2" t="s">
        <v>30</v>
      </c>
      <c r="H36" s="2" t="s">
        <v>77</v>
      </c>
      <c r="I36" s="2"/>
      <c r="J36" s="2"/>
    </row>
    <row r="37" spans="1:10" ht="15.5" x14ac:dyDescent="0.35">
      <c r="A37" s="2">
        <v>150</v>
      </c>
      <c r="B37" s="2">
        <v>38675</v>
      </c>
      <c r="C37" s="2" t="s">
        <v>48</v>
      </c>
      <c r="D37" s="3">
        <v>2.99</v>
      </c>
      <c r="E37" s="2" t="s">
        <v>9</v>
      </c>
      <c r="F37" s="2" t="s">
        <v>23</v>
      </c>
      <c r="G37" s="2" t="s">
        <v>26</v>
      </c>
      <c r="H37" s="2" t="s">
        <v>77</v>
      </c>
      <c r="I37" s="2"/>
      <c r="J37" s="2"/>
    </row>
    <row r="38" spans="1:10" ht="15.5" x14ac:dyDescent="0.35">
      <c r="A38" s="2">
        <v>168</v>
      </c>
      <c r="B38" s="2">
        <v>38700</v>
      </c>
      <c r="C38" s="2" t="s">
        <v>49</v>
      </c>
      <c r="D38" s="3">
        <v>3.39</v>
      </c>
      <c r="E38" s="2" t="s">
        <v>8</v>
      </c>
      <c r="F38" s="2" t="s">
        <v>23</v>
      </c>
      <c r="G38" s="2" t="s">
        <v>26</v>
      </c>
      <c r="H38" s="2" t="s">
        <v>77</v>
      </c>
      <c r="I38" s="2"/>
      <c r="J38" s="2"/>
    </row>
    <row r="39" spans="1:10" ht="15.5" x14ac:dyDescent="0.35">
      <c r="A39" s="2">
        <v>45</v>
      </c>
      <c r="B39" s="2">
        <v>38744</v>
      </c>
      <c r="C39" s="2" t="s">
        <v>4</v>
      </c>
      <c r="D39" s="3">
        <v>4.49</v>
      </c>
      <c r="E39" s="2" t="s">
        <v>9</v>
      </c>
      <c r="F39" s="2" t="s">
        <v>23</v>
      </c>
      <c r="G39" s="2" t="s">
        <v>28</v>
      </c>
      <c r="H39" s="2" t="s">
        <v>77</v>
      </c>
      <c r="I39" s="2"/>
      <c r="J39" s="2"/>
    </row>
    <row r="40" spans="1:10" ht="15.5" x14ac:dyDescent="0.35">
      <c r="A40" s="2">
        <v>133</v>
      </c>
      <c r="B40" s="2">
        <v>39704</v>
      </c>
      <c r="C40" s="2" t="s">
        <v>73</v>
      </c>
      <c r="D40" s="3">
        <v>5.79</v>
      </c>
      <c r="E40" s="2" t="s">
        <v>7</v>
      </c>
      <c r="F40" s="2" t="s">
        <v>23</v>
      </c>
      <c r="G40" s="2" t="s">
        <v>26</v>
      </c>
      <c r="H40" s="2" t="s">
        <v>77</v>
      </c>
      <c r="I40" s="2"/>
      <c r="J40" s="2"/>
    </row>
    <row r="41" spans="1:10" ht="15.5" x14ac:dyDescent="0.35">
      <c r="A41" s="2">
        <v>165</v>
      </c>
      <c r="B41" s="2">
        <v>42599</v>
      </c>
      <c r="C41" s="2" t="s">
        <v>50</v>
      </c>
      <c r="D41" s="3">
        <v>9.85</v>
      </c>
      <c r="E41" s="2" t="s">
        <v>7</v>
      </c>
      <c r="F41" s="2" t="s">
        <v>22</v>
      </c>
      <c r="G41" s="2" t="s">
        <v>29</v>
      </c>
      <c r="H41" s="2"/>
      <c r="I41" s="2"/>
      <c r="J41" s="2"/>
    </row>
    <row r="42" spans="1:10" ht="15.5" x14ac:dyDescent="0.35">
      <c r="A42" s="2">
        <v>425</v>
      </c>
      <c r="B42" s="2">
        <v>43153</v>
      </c>
      <c r="C42" s="2" t="s">
        <v>74</v>
      </c>
      <c r="D42" s="3">
        <v>4.09</v>
      </c>
      <c r="E42" s="2" t="s">
        <v>8</v>
      </c>
      <c r="F42" s="2" t="s">
        <v>22</v>
      </c>
      <c r="G42" s="2" t="s">
        <v>29</v>
      </c>
      <c r="H42" s="2" t="s">
        <v>77</v>
      </c>
      <c r="I42" s="2"/>
      <c r="J42" s="2"/>
    </row>
    <row r="43" spans="1:10" ht="15.5" x14ac:dyDescent="0.35">
      <c r="A43" s="2">
        <v>95</v>
      </c>
      <c r="B43" s="2">
        <v>43625</v>
      </c>
      <c r="C43" s="2" t="s">
        <v>51</v>
      </c>
      <c r="D43" s="3">
        <v>8.19</v>
      </c>
      <c r="E43" s="2" t="s">
        <v>9</v>
      </c>
      <c r="F43" s="2" t="s">
        <v>25</v>
      </c>
      <c r="G43" s="2" t="s">
        <v>26</v>
      </c>
      <c r="H43" s="2" t="s">
        <v>77</v>
      </c>
      <c r="I43" s="2"/>
      <c r="J43" s="2"/>
    </row>
    <row r="44" spans="1:10" ht="15.5" x14ac:dyDescent="0.35">
      <c r="A44" s="2">
        <v>211</v>
      </c>
      <c r="B44" s="2">
        <v>43633</v>
      </c>
      <c r="C44" s="2" t="s">
        <v>52</v>
      </c>
      <c r="D44" s="3">
        <v>5.65</v>
      </c>
      <c r="E44" s="2" t="s">
        <v>9</v>
      </c>
      <c r="F44" s="2" t="s">
        <v>24</v>
      </c>
      <c r="G44" s="2" t="s">
        <v>30</v>
      </c>
      <c r="H44" s="2" t="s">
        <v>77</v>
      </c>
      <c r="I44" s="2"/>
      <c r="J44" s="2"/>
    </row>
    <row r="45" spans="1:10" ht="15.5" x14ac:dyDescent="0.35">
      <c r="A45" s="2">
        <v>244</v>
      </c>
      <c r="B45" s="2">
        <v>43813</v>
      </c>
      <c r="C45" s="2" t="s">
        <v>34</v>
      </c>
      <c r="D45" s="3">
        <v>4.45</v>
      </c>
      <c r="E45" s="2" t="s">
        <v>9</v>
      </c>
      <c r="F45" s="2" t="s">
        <v>23</v>
      </c>
      <c r="G45" s="2" t="s">
        <v>27</v>
      </c>
      <c r="H45" s="2" t="s">
        <v>77</v>
      </c>
      <c r="I45" s="2"/>
      <c r="J45" s="2"/>
    </row>
    <row r="46" spans="1:10" ht="15.5" x14ac:dyDescent="0.35">
      <c r="A46" s="2">
        <v>168</v>
      </c>
      <c r="B46" s="2">
        <v>44482</v>
      </c>
      <c r="C46" s="2" t="s">
        <v>53</v>
      </c>
      <c r="D46" s="3">
        <v>5.89</v>
      </c>
      <c r="E46" s="2" t="s">
        <v>12</v>
      </c>
      <c r="F46" s="2" t="s">
        <v>23</v>
      </c>
      <c r="G46" s="2" t="s">
        <v>26</v>
      </c>
      <c r="H46" s="2" t="s">
        <v>77</v>
      </c>
      <c r="I46" s="2"/>
      <c r="J46" s="2"/>
    </row>
    <row r="47" spans="1:10" ht="15.5" x14ac:dyDescent="0.35">
      <c r="A47" s="2">
        <v>75</v>
      </c>
      <c r="B47" s="2">
        <v>44587</v>
      </c>
      <c r="C47" s="2" t="s">
        <v>5</v>
      </c>
      <c r="D47" s="3">
        <v>16.850000000000001</v>
      </c>
      <c r="E47" s="2" t="s">
        <v>7</v>
      </c>
      <c r="F47" s="2" t="s">
        <v>22</v>
      </c>
      <c r="G47" s="2" t="s">
        <v>29</v>
      </c>
      <c r="H47" s="2" t="s">
        <v>77</v>
      </c>
      <c r="I47" s="2"/>
      <c r="J47" s="2"/>
    </row>
    <row r="48" spans="1:10" ht="15.5" x14ac:dyDescent="0.35">
      <c r="A48" s="2">
        <v>235</v>
      </c>
      <c r="B48" s="2">
        <v>44589</v>
      </c>
      <c r="C48" s="2" t="s">
        <v>75</v>
      </c>
      <c r="D48" s="3">
        <v>11.25</v>
      </c>
      <c r="E48" s="2" t="s">
        <v>8</v>
      </c>
      <c r="F48" s="2" t="s">
        <v>23</v>
      </c>
      <c r="G48" s="2" t="s">
        <v>26</v>
      </c>
      <c r="H48" s="2" t="s">
        <v>77</v>
      </c>
      <c r="I48" s="2"/>
      <c r="J48" s="2"/>
    </row>
    <row r="49" spans="1:10" ht="15.5" x14ac:dyDescent="0.35">
      <c r="A49" s="2">
        <v>160</v>
      </c>
      <c r="B49" s="2">
        <v>44879</v>
      </c>
      <c r="C49" s="2" t="s">
        <v>54</v>
      </c>
      <c r="D49" s="3">
        <v>7.95</v>
      </c>
      <c r="E49" s="2" t="s">
        <v>7</v>
      </c>
      <c r="F49" s="2" t="s">
        <v>23</v>
      </c>
      <c r="G49" s="2" t="s">
        <v>29</v>
      </c>
      <c r="H49" s="2" t="s">
        <v>77</v>
      </c>
      <c r="I49" s="2"/>
      <c r="J49" s="2"/>
    </row>
    <row r="50" spans="1:10" ht="15.5" x14ac:dyDescent="0.35">
      <c r="A50" s="2">
        <v>165</v>
      </c>
      <c r="B50" s="2">
        <v>45265</v>
      </c>
      <c r="C50" s="2" t="s">
        <v>55</v>
      </c>
      <c r="D50" s="3">
        <v>6.49</v>
      </c>
      <c r="E50" s="2" t="s">
        <v>8</v>
      </c>
      <c r="F50" s="2" t="s">
        <v>23</v>
      </c>
      <c r="G50" s="2" t="s">
        <v>29</v>
      </c>
      <c r="H50" s="2" t="s">
        <v>77</v>
      </c>
      <c r="I50" s="2"/>
      <c r="J50" s="2"/>
    </row>
    <row r="51" spans="1:10" ht="15.5" x14ac:dyDescent="0.35">
      <c r="A51" s="2">
        <v>100</v>
      </c>
      <c r="B51" s="2">
        <v>45688</v>
      </c>
      <c r="C51" s="2" t="s">
        <v>40</v>
      </c>
      <c r="D51" s="3">
        <v>7.85</v>
      </c>
      <c r="E51" s="2" t="s">
        <v>7</v>
      </c>
      <c r="F51" s="2" t="s">
        <v>23</v>
      </c>
      <c r="G51" s="2"/>
      <c r="H51" s="2" t="s">
        <v>77</v>
      </c>
      <c r="I51" s="2"/>
      <c r="J51" s="2"/>
    </row>
    <row r="52" spans="1:10" ht="15.5" x14ac:dyDescent="0.35">
      <c r="A52" s="2">
        <v>265</v>
      </c>
      <c r="B52" s="2">
        <v>46532</v>
      </c>
      <c r="C52" s="2" t="s">
        <v>56</v>
      </c>
      <c r="D52" s="3">
        <v>10.19</v>
      </c>
      <c r="E52" s="2" t="s">
        <v>7</v>
      </c>
      <c r="F52" s="2" t="s">
        <v>23</v>
      </c>
      <c r="G52" s="2" t="s">
        <v>27</v>
      </c>
      <c r="H52" s="2" t="s">
        <v>77</v>
      </c>
      <c r="I52" s="2"/>
      <c r="J52" s="2"/>
    </row>
    <row r="53" spans="1:10" ht="15.5" x14ac:dyDescent="0.35">
      <c r="A53" s="2">
        <v>73</v>
      </c>
      <c r="B53" s="2">
        <v>49652</v>
      </c>
      <c r="C53" s="2" t="s">
        <v>6</v>
      </c>
      <c r="D53" s="3">
        <v>5.29</v>
      </c>
      <c r="E53" s="2" t="s">
        <v>9</v>
      </c>
      <c r="F53" s="2" t="s">
        <v>22</v>
      </c>
      <c r="G53" s="2" t="s">
        <v>26</v>
      </c>
      <c r="H53" s="2" t="s">
        <v>77</v>
      </c>
      <c r="I53" s="2"/>
      <c r="J53" s="2"/>
    </row>
    <row r="54" spans="1:10" ht="15.5" x14ac:dyDescent="0.35">
      <c r="A54" s="2">
        <v>185</v>
      </c>
      <c r="B54" s="2">
        <v>52164</v>
      </c>
      <c r="C54" s="2" t="s">
        <v>57</v>
      </c>
      <c r="D54" s="3">
        <v>18.7</v>
      </c>
      <c r="E54" s="2" t="s">
        <v>7</v>
      </c>
      <c r="F54" s="2" t="s">
        <v>23</v>
      </c>
      <c r="G54" s="2" t="s">
        <v>29</v>
      </c>
      <c r="H54" s="2" t="s">
        <v>77</v>
      </c>
      <c r="I54" s="2"/>
      <c r="J54" s="2"/>
    </row>
    <row r="55" spans="1:10" ht="15.5" x14ac:dyDescent="0.35">
      <c r="A55" s="2">
        <v>165</v>
      </c>
      <c r="B55" s="2">
        <v>53634</v>
      </c>
      <c r="C55" s="2" t="s">
        <v>58</v>
      </c>
      <c r="D55" s="3">
        <v>16.75</v>
      </c>
      <c r="E55" s="2" t="s">
        <v>7</v>
      </c>
      <c r="F55" s="2" t="s">
        <v>24</v>
      </c>
      <c r="G55" s="2" t="s">
        <v>30</v>
      </c>
      <c r="H55" s="2" t="s">
        <v>77</v>
      </c>
      <c r="I55" s="2"/>
      <c r="J55" s="2"/>
    </row>
    <row r="56" spans="1:10" ht="15.5" x14ac:dyDescent="0.35">
      <c r="A56" s="2">
        <v>325</v>
      </c>
      <c r="B56" s="2">
        <v>54635</v>
      </c>
      <c r="C56" s="2" t="s">
        <v>59</v>
      </c>
      <c r="D56" s="3">
        <v>2.65</v>
      </c>
      <c r="E56" s="2" t="s">
        <v>9</v>
      </c>
      <c r="F56" s="2" t="s">
        <v>22</v>
      </c>
      <c r="G56" s="2" t="s">
        <v>27</v>
      </c>
      <c r="H56" s="2" t="s">
        <v>77</v>
      </c>
      <c r="I56" s="2"/>
      <c r="J56" s="2"/>
    </row>
    <row r="57" spans="1:10" ht="15.5" x14ac:dyDescent="0.35">
      <c r="A57" s="2">
        <v>195</v>
      </c>
      <c r="B57" s="2">
        <v>55255</v>
      </c>
      <c r="C57" s="2" t="s">
        <v>60</v>
      </c>
      <c r="D57" s="3">
        <v>2.5499999999999998</v>
      </c>
      <c r="E57" s="2" t="s">
        <v>7</v>
      </c>
      <c r="F57" s="2" t="s">
        <v>25</v>
      </c>
      <c r="G57" s="2" t="s">
        <v>26</v>
      </c>
      <c r="H57" s="2" t="s">
        <v>77</v>
      </c>
      <c r="I57" s="2"/>
      <c r="J57" s="2"/>
    </row>
    <row r="58" spans="1:10" ht="15.5" x14ac:dyDescent="0.35">
      <c r="A58" s="2">
        <v>312</v>
      </c>
      <c r="B58" s="2">
        <v>56853</v>
      </c>
      <c r="C58" s="2" t="s">
        <v>61</v>
      </c>
      <c r="D58" s="3">
        <v>4.59</v>
      </c>
      <c r="E58" s="2"/>
      <c r="F58" s="2" t="s">
        <v>23</v>
      </c>
      <c r="G58" s="2" t="s">
        <v>29</v>
      </c>
      <c r="H58" s="2" t="s">
        <v>77</v>
      </c>
      <c r="I58" s="2"/>
      <c r="J58" s="2"/>
    </row>
    <row r="59" spans="1:10" ht="15.5" x14ac:dyDescent="0.35">
      <c r="A59" s="2">
        <v>152</v>
      </c>
      <c r="B59" s="2">
        <v>64525</v>
      </c>
      <c r="C59" s="2" t="s">
        <v>62</v>
      </c>
      <c r="D59" s="3">
        <v>4.8499999999999996</v>
      </c>
      <c r="E59" s="2" t="s">
        <v>9</v>
      </c>
      <c r="F59" s="2" t="s">
        <v>23</v>
      </c>
      <c r="G59" s="2" t="s">
        <v>26</v>
      </c>
      <c r="H59" s="2" t="s">
        <v>77</v>
      </c>
      <c r="I59" s="2"/>
      <c r="J59" s="2"/>
    </row>
    <row r="60" spans="1:10" ht="15.5" x14ac:dyDescent="0.35">
      <c r="A60" s="2">
        <v>215</v>
      </c>
      <c r="B60" s="2">
        <v>78655</v>
      </c>
      <c r="C60" s="2" t="s">
        <v>63</v>
      </c>
      <c r="D60" s="3"/>
      <c r="E60" s="2" t="s">
        <v>12</v>
      </c>
      <c r="F60" s="2"/>
      <c r="G60" s="2" t="s">
        <v>26</v>
      </c>
      <c r="H60" s="2" t="s">
        <v>77</v>
      </c>
      <c r="I60" s="2"/>
      <c r="J60" s="2"/>
    </row>
    <row r="61" spans="1:10" ht="15.5" x14ac:dyDescent="0.35">
      <c r="A61" s="2">
        <v>540</v>
      </c>
      <c r="B61" s="2">
        <v>85655</v>
      </c>
      <c r="C61" s="2" t="s">
        <v>64</v>
      </c>
      <c r="D61" s="3">
        <v>3.69</v>
      </c>
      <c r="E61" s="2" t="s">
        <v>8</v>
      </c>
      <c r="F61" s="2" t="s">
        <v>25</v>
      </c>
      <c r="G61" s="2" t="s">
        <v>29</v>
      </c>
      <c r="H61" s="2" t="s">
        <v>77</v>
      </c>
      <c r="I61" s="2"/>
      <c r="J61" s="2"/>
    </row>
    <row r="62" spans="1:10" ht="15.5" x14ac:dyDescent="0.35">
      <c r="A62" s="2">
        <v>225</v>
      </c>
      <c r="B62" s="2">
        <v>92258</v>
      </c>
      <c r="C62" s="2" t="s">
        <v>65</v>
      </c>
      <c r="D62" s="3">
        <v>15.95</v>
      </c>
      <c r="E62" s="2" t="s">
        <v>9</v>
      </c>
      <c r="F62" s="2" t="s">
        <v>24</v>
      </c>
      <c r="G62" s="2" t="s">
        <v>30</v>
      </c>
      <c r="H62" s="2" t="s">
        <v>77</v>
      </c>
      <c r="I62" s="2"/>
      <c r="J62" s="2"/>
    </row>
    <row r="63" spans="1:10" ht="15.5" x14ac:dyDescent="0.35">
      <c r="A63" s="2">
        <v>368</v>
      </c>
      <c r="B63" s="2">
        <v>93157</v>
      </c>
      <c r="C63" s="2" t="s">
        <v>66</v>
      </c>
      <c r="D63" s="3">
        <v>7.33</v>
      </c>
      <c r="E63" s="2" t="s">
        <v>9</v>
      </c>
      <c r="F63" s="2" t="s">
        <v>24</v>
      </c>
      <c r="G63" s="2" t="s">
        <v>30</v>
      </c>
      <c r="H63" s="2" t="s">
        <v>77</v>
      </c>
      <c r="I63" s="2"/>
      <c r="J63" s="2"/>
    </row>
    <row r="64" spans="1:10" ht="15.5" x14ac:dyDescent="0.35">
      <c r="A64" s="2">
        <v>285</v>
      </c>
      <c r="B64" s="2">
        <v>93553</v>
      </c>
      <c r="C64" s="2" t="s">
        <v>67</v>
      </c>
      <c r="D64" s="3">
        <v>24.9</v>
      </c>
      <c r="E64" s="2" t="s">
        <v>12</v>
      </c>
      <c r="F64" s="2" t="s">
        <v>24</v>
      </c>
      <c r="G64" s="2" t="s">
        <v>30</v>
      </c>
      <c r="H64" s="2" t="s">
        <v>77</v>
      </c>
      <c r="I64" s="2"/>
      <c r="J64" s="2"/>
    </row>
    <row r="65" spans="1:10" ht="15.5" x14ac:dyDescent="0.35">
      <c r="A65" s="2">
        <v>126</v>
      </c>
      <c r="B65" s="2">
        <v>94236</v>
      </c>
      <c r="C65" s="2" t="s">
        <v>68</v>
      </c>
      <c r="D65" s="3">
        <v>3.55</v>
      </c>
      <c r="E65" s="2" t="s">
        <v>9</v>
      </c>
      <c r="F65" s="2" t="s">
        <v>22</v>
      </c>
      <c r="G65" s="2" t="s">
        <v>29</v>
      </c>
      <c r="H65" s="2" t="s">
        <v>77</v>
      </c>
      <c r="I65" s="2"/>
      <c r="J65" s="2"/>
    </row>
    <row r="66" spans="1:10" ht="15.5" x14ac:dyDescent="0.35">
      <c r="A66" s="2">
        <v>423</v>
      </c>
      <c r="B66" s="2">
        <v>96854</v>
      </c>
      <c r="C66" s="2" t="s">
        <v>65</v>
      </c>
      <c r="D66" s="3">
        <v>31.95</v>
      </c>
      <c r="E66" s="2" t="s">
        <v>12</v>
      </c>
      <c r="F66" s="2" t="s">
        <v>24</v>
      </c>
      <c r="G66" s="2" t="s">
        <v>30</v>
      </c>
      <c r="H66" s="2" t="s">
        <v>77</v>
      </c>
      <c r="J66" s="2"/>
    </row>
    <row r="67" spans="1:10" ht="15.5" x14ac:dyDescent="0.35">
      <c r="A67" s="2">
        <v>325</v>
      </c>
      <c r="B67" s="2">
        <v>98225</v>
      </c>
      <c r="C67" s="2" t="s">
        <v>69</v>
      </c>
      <c r="D67" s="3">
        <v>24.19</v>
      </c>
      <c r="E67" s="2" t="s">
        <v>12</v>
      </c>
      <c r="F67" s="2" t="s">
        <v>24</v>
      </c>
      <c r="G67" s="2" t="s">
        <v>30</v>
      </c>
      <c r="H67" s="2" t="s">
        <v>77</v>
      </c>
      <c r="J67" s="2"/>
    </row>
    <row r="68" spans="1:10" ht="15.5" x14ac:dyDescent="0.35">
      <c r="A68" s="2">
        <v>211</v>
      </c>
      <c r="B68" s="2">
        <v>98655</v>
      </c>
      <c r="C68" s="2" t="s">
        <v>70</v>
      </c>
      <c r="D68" s="3">
        <v>4.55</v>
      </c>
      <c r="E68" s="2" t="s">
        <v>12</v>
      </c>
      <c r="F68" s="2" t="s">
        <v>23</v>
      </c>
      <c r="G68" s="2" t="s">
        <v>29</v>
      </c>
      <c r="H68" s="2" t="s">
        <v>77</v>
      </c>
    </row>
  </sheetData>
  <mergeCells count="7">
    <mergeCell ref="D7:E7"/>
    <mergeCell ref="D8:E8"/>
    <mergeCell ref="A1:H1"/>
    <mergeCell ref="A2:H2"/>
    <mergeCell ref="D4:E4"/>
    <mergeCell ref="D5:E5"/>
    <mergeCell ref="D6:E6"/>
  </mergeCells>
  <conditionalFormatting sqref="B14:B68">
    <cfRule type="duplicateValues" dxfId="10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79687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baseColWidth="10" defaultColWidth="9.179687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adminIS</cp:lastModifiedBy>
  <dcterms:created xsi:type="dcterms:W3CDTF">2009-12-15T16:37:46Z</dcterms:created>
  <dcterms:modified xsi:type="dcterms:W3CDTF">2022-09-04T16:50:25Z</dcterms:modified>
</cp:coreProperties>
</file>