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mc:AlternateContent xmlns:mc="http://schemas.openxmlformats.org/markup-compatibility/2006">
    <mc:Choice Requires="x15">
      <x15ac:absPath xmlns:x15ac="http://schemas.microsoft.com/office/spreadsheetml/2010/11/ac" url="/Users/elizabethgibbons/Downloads/"/>
    </mc:Choice>
  </mc:AlternateContent>
  <bookViews>
    <workbookView xWindow="60" yWindow="460" windowWidth="21280" windowHeight="12020"/>
  </bookViews>
  <sheets>
    <sheet name="translation_key_all_AH" sheetId="1" r:id="rId1"/>
    <sheet name="Naturalized flora of The Morton" sheetId="2" r:id="rId2"/>
    <sheet name="uniqueAcceptedBinomials"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37" i="2" l="1"/>
  <c r="D336" i="1"/>
  <c r="D337" i="1"/>
  <c r="D183" i="1"/>
  <c r="D542" i="1"/>
  <c r="D541" i="1"/>
  <c r="D540" i="1"/>
  <c r="D539" i="1"/>
  <c r="D538" i="1"/>
  <c r="D537" i="1"/>
  <c r="D536" i="1"/>
  <c r="D532" i="1"/>
  <c r="D531" i="1"/>
  <c r="D530" i="1"/>
  <c r="D529" i="1"/>
  <c r="D528" i="1"/>
  <c r="D527" i="1"/>
  <c r="D526" i="1"/>
  <c r="D525" i="1"/>
  <c r="D524" i="1"/>
  <c r="D523" i="1"/>
  <c r="D522" i="1"/>
  <c r="D521" i="1"/>
  <c r="D520" i="1"/>
  <c r="D519" i="1"/>
  <c r="D518" i="1"/>
  <c r="D491" i="1"/>
  <c r="D490" i="1"/>
  <c r="D489" i="1"/>
  <c r="D488" i="1"/>
  <c r="D487" i="1"/>
  <c r="D486" i="1"/>
  <c r="D485" i="1"/>
  <c r="D484" i="1"/>
  <c r="D483" i="1"/>
  <c r="D482" i="1"/>
  <c r="D477" i="1"/>
  <c r="D476" i="1"/>
  <c r="D475" i="1"/>
  <c r="D474" i="1"/>
  <c r="D473" i="1"/>
  <c r="D472" i="1"/>
  <c r="D470" i="1"/>
  <c r="D469" i="1"/>
  <c r="D467" i="1"/>
  <c r="D466" i="1"/>
  <c r="D465" i="1"/>
  <c r="D464" i="1"/>
  <c r="D463" i="1"/>
  <c r="D462" i="1"/>
  <c r="D461" i="1"/>
  <c r="D460" i="1"/>
  <c r="D459" i="1"/>
  <c r="D457" i="1"/>
  <c r="D456" i="1"/>
  <c r="D455" i="1"/>
  <c r="D454" i="1"/>
  <c r="D451" i="1"/>
  <c r="D450" i="1"/>
  <c r="D449" i="1"/>
  <c r="D448" i="1"/>
  <c r="D447" i="1"/>
  <c r="D446" i="1"/>
  <c r="D445" i="1"/>
  <c r="D444" i="1"/>
  <c r="D443" i="1"/>
  <c r="D442" i="1"/>
  <c r="D441" i="1"/>
  <c r="D440" i="1"/>
  <c r="D439" i="1"/>
  <c r="D438" i="1"/>
  <c r="D437" i="1"/>
  <c r="D436" i="1"/>
  <c r="D435" i="1"/>
  <c r="D434" i="1"/>
  <c r="D433" i="1"/>
  <c r="D431" i="1"/>
  <c r="D430" i="1"/>
  <c r="D429" i="1"/>
  <c r="D428" i="1"/>
  <c r="D426" i="1"/>
  <c r="D422" i="1"/>
  <c r="D421" i="1"/>
  <c r="D420" i="1"/>
  <c r="D419" i="1"/>
  <c r="D418" i="1"/>
  <c r="D417" i="1"/>
  <c r="D415" i="1"/>
  <c r="D414" i="1"/>
  <c r="D413" i="1"/>
  <c r="D412" i="1"/>
  <c r="D411" i="1"/>
  <c r="D410" i="1"/>
  <c r="D409" i="1"/>
  <c r="D408" i="1"/>
  <c r="D407" i="1"/>
  <c r="D406" i="1"/>
  <c r="D405" i="1"/>
  <c r="D404" i="1"/>
  <c r="D403" i="1"/>
  <c r="D402" i="1"/>
  <c r="D401" i="1"/>
  <c r="D400" i="1"/>
  <c r="D399" i="1"/>
  <c r="D397" i="1"/>
  <c r="D396" i="1"/>
  <c r="D395" i="1"/>
  <c r="D394" i="1"/>
  <c r="D393" i="1"/>
  <c r="D392" i="1"/>
  <c r="D391" i="1"/>
  <c r="D390" i="1"/>
  <c r="D389" i="1"/>
  <c r="D388" i="1"/>
  <c r="D387" i="1"/>
  <c r="D386" i="1"/>
  <c r="D385" i="1"/>
  <c r="D383" i="1"/>
  <c r="D382" i="1"/>
  <c r="D381" i="1"/>
  <c r="D380" i="1"/>
  <c r="D379" i="1"/>
  <c r="D377" i="1"/>
  <c r="D376" i="1"/>
  <c r="D375" i="1"/>
  <c r="D374" i="1"/>
  <c r="D373" i="1"/>
  <c r="D372" i="1"/>
  <c r="D371" i="1"/>
  <c r="D370" i="1"/>
  <c r="D369" i="1"/>
  <c r="D368" i="1"/>
  <c r="D367" i="1"/>
  <c r="D365" i="1"/>
  <c r="D364" i="1"/>
  <c r="D363" i="1"/>
  <c r="D362" i="1"/>
  <c r="D361" i="1"/>
  <c r="D360" i="1"/>
  <c r="D358" i="1"/>
  <c r="D357" i="1"/>
  <c r="D356" i="1"/>
  <c r="D355" i="1"/>
  <c r="D354" i="1"/>
  <c r="D353" i="1"/>
  <c r="D350" i="1"/>
  <c r="D349" i="1"/>
  <c r="D348" i="1"/>
  <c r="D347" i="1"/>
  <c r="D346" i="1"/>
  <c r="D345" i="1"/>
  <c r="D344" i="1"/>
  <c r="D343" i="1"/>
  <c r="D342" i="1"/>
  <c r="D341" i="1"/>
  <c r="D340" i="1"/>
  <c r="D339" i="1"/>
  <c r="D338" i="1"/>
  <c r="D335" i="1"/>
  <c r="D334" i="1"/>
  <c r="D333" i="1"/>
  <c r="D332" i="1"/>
  <c r="D331" i="1"/>
  <c r="D329" i="1"/>
  <c r="D328" i="1"/>
  <c r="D327" i="1"/>
  <c r="D326" i="1"/>
  <c r="D325" i="1"/>
  <c r="D324" i="1"/>
  <c r="D323" i="1"/>
  <c r="D322" i="1"/>
  <c r="D321" i="1"/>
  <c r="D320" i="1"/>
  <c r="D319" i="1"/>
  <c r="D318" i="1"/>
  <c r="D317" i="1"/>
  <c r="D316" i="1"/>
  <c r="D315" i="1"/>
  <c r="D314" i="1"/>
  <c r="D313" i="1"/>
  <c r="D311" i="1"/>
  <c r="D310" i="1"/>
  <c r="D309" i="1"/>
  <c r="D308" i="1"/>
  <c r="D307" i="1"/>
  <c r="D306" i="1"/>
  <c r="D305" i="1"/>
  <c r="D304" i="1"/>
  <c r="D302" i="1"/>
  <c r="D300" i="1"/>
  <c r="D299" i="1"/>
  <c r="D298" i="1"/>
  <c r="D297" i="1"/>
  <c r="D296" i="1"/>
  <c r="D295" i="1"/>
  <c r="D294" i="1"/>
  <c r="D290" i="1"/>
  <c r="D285" i="1"/>
  <c r="D284" i="1"/>
  <c r="D283" i="1"/>
  <c r="D282" i="1"/>
  <c r="D280" i="1"/>
  <c r="D278" i="1"/>
  <c r="D276" i="1"/>
  <c r="D275" i="1"/>
  <c r="D274" i="1"/>
  <c r="D273" i="1"/>
  <c r="D271" i="1"/>
  <c r="D270" i="1"/>
  <c r="D269" i="1"/>
  <c r="D268" i="1"/>
  <c r="D267" i="1"/>
  <c r="D266" i="1"/>
  <c r="D265" i="1"/>
  <c r="D264" i="1"/>
  <c r="D263" i="1"/>
  <c r="D262" i="1"/>
  <c r="D261" i="1"/>
  <c r="D260" i="1"/>
  <c r="D259" i="1"/>
  <c r="D258" i="1"/>
  <c r="D257" i="1"/>
  <c r="D256" i="1"/>
  <c r="D255" i="1"/>
  <c r="D252" i="1"/>
  <c r="D251" i="1"/>
  <c r="D250" i="1"/>
  <c r="D249" i="1"/>
  <c r="D248" i="1"/>
  <c r="D247" i="1"/>
  <c r="D246" i="1"/>
  <c r="D245" i="1"/>
  <c r="D244" i="1"/>
  <c r="D243" i="1"/>
  <c r="D242" i="1"/>
  <c r="D241" i="1"/>
  <c r="D240" i="1"/>
  <c r="D239" i="1"/>
  <c r="D237" i="1"/>
  <c r="D236" i="1"/>
  <c r="D235" i="1"/>
  <c r="D234" i="1"/>
  <c r="D232" i="1"/>
  <c r="D230" i="1"/>
  <c r="D227" i="1"/>
  <c r="D226" i="1"/>
  <c r="D225" i="1"/>
  <c r="D223" i="1"/>
  <c r="D222" i="1"/>
  <c r="D221" i="1"/>
  <c r="D219" i="1"/>
  <c r="D217" i="1"/>
  <c r="D216" i="1"/>
  <c r="D215" i="1"/>
  <c r="D214" i="1"/>
  <c r="D213" i="1"/>
  <c r="D212" i="1"/>
  <c r="D211" i="1"/>
  <c r="D210" i="1"/>
  <c r="D209" i="1"/>
  <c r="D208" i="1"/>
  <c r="D207" i="1"/>
  <c r="D206" i="1"/>
  <c r="D205" i="1"/>
  <c r="D204" i="1"/>
  <c r="D203" i="1"/>
  <c r="D202" i="1"/>
  <c r="D201" i="1"/>
  <c r="D200" i="1"/>
  <c r="D199" i="1"/>
  <c r="D197" i="1"/>
  <c r="D196" i="1"/>
  <c r="D195" i="1"/>
  <c r="D193" i="1"/>
  <c r="D192" i="1"/>
  <c r="D191" i="1"/>
  <c r="D190" i="1"/>
  <c r="D189" i="1"/>
  <c r="D188" i="1"/>
  <c r="D187" i="1"/>
  <c r="D186" i="1"/>
  <c r="D185" i="1"/>
  <c r="D184" i="1"/>
  <c r="D182" i="1"/>
  <c r="D181" i="1"/>
  <c r="D180" i="1"/>
  <c r="D179" i="1"/>
  <c r="D177" i="1"/>
  <c r="D176" i="1"/>
  <c r="D175" i="1"/>
  <c r="D174" i="1"/>
  <c r="D173" i="1"/>
  <c r="D172" i="1"/>
  <c r="D171" i="1"/>
  <c r="D170"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5" i="1"/>
  <c r="D94" i="1"/>
  <c r="D93" i="1"/>
  <c r="D92" i="1"/>
  <c r="D91" i="1"/>
  <c r="D90" i="1"/>
  <c r="D89" i="1"/>
  <c r="D88" i="1"/>
  <c r="D87" i="1"/>
  <c r="D86" i="1"/>
  <c r="D83" i="1"/>
  <c r="D82" i="1"/>
  <c r="D81" i="1"/>
  <c r="D80" i="1"/>
  <c r="D79" i="1"/>
  <c r="D76" i="1"/>
  <c r="D75" i="1"/>
  <c r="D74" i="1"/>
  <c r="D73" i="1"/>
  <c r="D72" i="1"/>
  <c r="D71" i="1"/>
  <c r="D70" i="1"/>
  <c r="D69" i="1"/>
  <c r="D67" i="1"/>
  <c r="D66" i="1"/>
  <c r="D65" i="1"/>
  <c r="D64" i="1"/>
  <c r="D63" i="1"/>
  <c r="D62" i="1"/>
  <c r="D61" i="1"/>
  <c r="D60" i="1"/>
  <c r="D59" i="1"/>
  <c r="D58" i="1"/>
  <c r="D57" i="1"/>
  <c r="D56" i="1"/>
  <c r="D55" i="1"/>
  <c r="D54" i="1"/>
  <c r="D53" i="1"/>
  <c r="D52" i="1"/>
  <c r="D51" i="1"/>
  <c r="D50" i="1"/>
  <c r="D49" i="1"/>
  <c r="D48" i="1"/>
  <c r="C5" i="2"/>
  <c r="C6" i="2"/>
  <c r="C7" i="2"/>
  <c r="C8" i="2"/>
  <c r="C9" i="2"/>
  <c r="C10" i="2"/>
  <c r="C11" i="2"/>
  <c r="C12" i="2"/>
  <c r="C860" i="2"/>
  <c r="C27" i="2"/>
  <c r="C28" i="2"/>
  <c r="C681" i="2"/>
  <c r="C682" i="2"/>
  <c r="C683" i="2"/>
  <c r="C39" i="2"/>
  <c r="C40" i="2"/>
  <c r="C41" i="2"/>
  <c r="C42" i="2"/>
  <c r="C43" i="2"/>
  <c r="C654" i="2"/>
  <c r="C655" i="2"/>
  <c r="C861" i="2"/>
  <c r="C790" i="2"/>
  <c r="C96" i="2"/>
  <c r="C16" i="2"/>
  <c r="C62" i="2"/>
  <c r="C68" i="2"/>
  <c r="C225" i="2"/>
  <c r="C240" i="2"/>
  <c r="C264" i="2"/>
  <c r="C281" i="2"/>
  <c r="C337" i="2"/>
  <c r="C411" i="2"/>
  <c r="C412" i="2"/>
  <c r="C538" i="2"/>
  <c r="C543" i="2"/>
  <c r="C552" i="2"/>
  <c r="C693" i="2"/>
  <c r="C694" i="2"/>
  <c r="C695" i="2"/>
  <c r="C736" i="2"/>
  <c r="C786" i="2"/>
  <c r="C859" i="2"/>
  <c r="C70" i="2"/>
  <c r="C71" i="2"/>
  <c r="C72" i="2"/>
  <c r="C842" i="2"/>
  <c r="C82" i="2"/>
  <c r="C83" i="2"/>
  <c r="C84" i="2"/>
  <c r="C777" i="2"/>
  <c r="C74" i="2"/>
  <c r="C75" i="2"/>
  <c r="C76" i="2"/>
  <c r="C88" i="2"/>
  <c r="C50" i="2"/>
  <c r="C89" i="2"/>
  <c r="C90" i="2"/>
  <c r="C91" i="2"/>
  <c r="C92" i="2"/>
  <c r="C93" i="2"/>
  <c r="C94" i="2"/>
  <c r="C95" i="2"/>
  <c r="C843" i="2"/>
  <c r="C737" i="2"/>
  <c r="C13" i="2"/>
  <c r="C44" i="2"/>
  <c r="C45" i="2"/>
  <c r="C46" i="2"/>
  <c r="C63" i="2"/>
  <c r="C64" i="2"/>
  <c r="C65" i="2"/>
  <c r="C66" i="2"/>
  <c r="C77" i="2"/>
  <c r="C78" i="2"/>
  <c r="C87" i="2"/>
  <c r="C98" i="2"/>
  <c r="C99" i="2"/>
  <c r="C100" i="2"/>
  <c r="C101" i="2"/>
  <c r="C102" i="2"/>
  <c r="C103" i="2"/>
  <c r="C104" i="2"/>
  <c r="C105" i="2"/>
  <c r="C106" i="2"/>
  <c r="C107" i="2"/>
  <c r="C108" i="2"/>
  <c r="C109" i="2"/>
  <c r="C119" i="2"/>
  <c r="C120" i="2"/>
  <c r="C121" i="2"/>
  <c r="C122" i="2"/>
  <c r="C123" i="2"/>
  <c r="C124" i="2"/>
  <c r="C128" i="2"/>
  <c r="C138" i="2"/>
  <c r="C139" i="2"/>
  <c r="C205" i="2"/>
  <c r="C206" i="2"/>
  <c r="C207" i="2"/>
  <c r="C223" i="2"/>
  <c r="C224" i="2"/>
  <c r="C228" i="2"/>
  <c r="C229" i="2"/>
  <c r="C230" i="2"/>
  <c r="C231" i="2"/>
  <c r="C232" i="2"/>
  <c r="C244" i="2"/>
  <c r="C246" i="2"/>
  <c r="C247" i="2"/>
  <c r="C248" i="2"/>
  <c r="C262" i="2"/>
  <c r="C303" i="2"/>
  <c r="C304" i="2"/>
  <c r="C305" i="2"/>
  <c r="C332" i="2"/>
  <c r="C333" i="2"/>
  <c r="C334" i="2"/>
  <c r="C335" i="2"/>
  <c r="C347" i="2"/>
  <c r="C348" i="2"/>
  <c r="C349" i="2"/>
  <c r="C350" i="2"/>
  <c r="C351" i="2"/>
  <c r="C352" i="2"/>
  <c r="C354" i="2"/>
  <c r="C355" i="2"/>
  <c r="C364" i="2"/>
  <c r="C365" i="2"/>
  <c r="C392" i="2"/>
  <c r="C394" i="2"/>
  <c r="C398" i="2"/>
  <c r="C399" i="2"/>
  <c r="C400" i="2"/>
  <c r="C401" i="2"/>
  <c r="C402" i="2"/>
  <c r="C403" i="2"/>
  <c r="C404" i="2"/>
  <c r="C405" i="2"/>
  <c r="C406" i="2"/>
  <c r="C407" i="2"/>
  <c r="C408" i="2"/>
  <c r="C418" i="2"/>
  <c r="C419" i="2"/>
  <c r="C420" i="2"/>
  <c r="C430" i="2"/>
  <c r="C444" i="2"/>
  <c r="C445" i="2"/>
  <c r="C446" i="2"/>
  <c r="C447" i="2"/>
  <c r="C448" i="2"/>
  <c r="C449" i="2"/>
  <c r="C469" i="2"/>
  <c r="C470" i="2"/>
  <c r="C471" i="2"/>
  <c r="C512" i="2"/>
  <c r="C549" i="2"/>
  <c r="C558" i="2"/>
  <c r="C619" i="2"/>
  <c r="C620" i="2"/>
  <c r="C621" i="2"/>
  <c r="C647" i="2"/>
  <c r="C648" i="2"/>
  <c r="C671" i="2"/>
  <c r="C672" i="2"/>
  <c r="C673" i="2"/>
  <c r="C674" i="2"/>
  <c r="C711" i="2"/>
  <c r="C712" i="2"/>
  <c r="C713" i="2"/>
  <c r="C714" i="2"/>
  <c r="C725" i="2"/>
  <c r="C726" i="2"/>
  <c r="C727" i="2"/>
  <c r="C728" i="2"/>
  <c r="C729" i="2"/>
  <c r="C730" i="2"/>
  <c r="C748" i="2"/>
  <c r="C749" i="2"/>
  <c r="C750" i="2"/>
  <c r="C751" i="2"/>
  <c r="C752" i="2"/>
  <c r="C753" i="2"/>
  <c r="C754" i="2"/>
  <c r="C755" i="2"/>
  <c r="C756" i="2"/>
  <c r="C757" i="2"/>
  <c r="C758" i="2"/>
  <c r="C778" i="2"/>
  <c r="C779" i="2"/>
  <c r="C792" i="2"/>
  <c r="C793" i="2"/>
  <c r="C823" i="2"/>
  <c r="C824" i="2"/>
  <c r="C855" i="2"/>
  <c r="C432" i="2"/>
  <c r="C433" i="2"/>
  <c r="C117" i="2"/>
  <c r="C200" i="2"/>
  <c r="C587" i="2"/>
  <c r="C35" i="2"/>
  <c r="C118" i="2"/>
  <c r="C194" i="2"/>
  <c r="C253" i="2"/>
  <c r="C539" i="2"/>
  <c r="C147" i="2"/>
  <c r="C199" i="2"/>
  <c r="C268" i="2"/>
  <c r="C396" i="2"/>
  <c r="C453" i="2"/>
  <c r="C478" i="2"/>
  <c r="C479" i="2"/>
  <c r="C519" i="2"/>
  <c r="C527" i="2"/>
  <c r="C776" i="2"/>
  <c r="C29" i="2"/>
  <c r="C85" i="2"/>
  <c r="C116" i="2"/>
  <c r="C125" i="2"/>
  <c r="C132" i="2"/>
  <c r="C148" i="2"/>
  <c r="C149" i="2"/>
  <c r="C150" i="2"/>
  <c r="C151" i="2"/>
  <c r="C152" i="2"/>
  <c r="C153" i="2"/>
  <c r="C222" i="2"/>
  <c r="C300" i="2"/>
  <c r="C338" i="2"/>
  <c r="C339" i="2"/>
  <c r="C413" i="2"/>
  <c r="C464" i="2"/>
  <c r="C465" i="2"/>
  <c r="C466" i="2"/>
  <c r="C491" i="2"/>
  <c r="C530" i="2"/>
  <c r="C646" i="2"/>
  <c r="C660" i="2"/>
  <c r="C661" i="2"/>
  <c r="C731" i="2"/>
  <c r="C732" i="2"/>
  <c r="C733" i="2"/>
  <c r="C787" i="2"/>
  <c r="C805" i="2"/>
  <c r="C144" i="2"/>
  <c r="C145" i="2"/>
  <c r="C146" i="2"/>
  <c r="C480" i="2"/>
  <c r="C481" i="2"/>
  <c r="C482" i="2"/>
  <c r="C483" i="2"/>
  <c r="C484" i="2"/>
  <c r="C801" i="2"/>
  <c r="C486" i="2"/>
  <c r="C487" i="2"/>
  <c r="C488" i="2"/>
  <c r="C862" i="2"/>
  <c r="C863" i="2"/>
  <c r="C864" i="2"/>
  <c r="C865" i="2"/>
  <c r="C691" i="2"/>
  <c r="C803" i="2"/>
  <c r="C804" i="2"/>
  <c r="C814" i="2"/>
  <c r="C832" i="2"/>
  <c r="C833" i="2"/>
  <c r="C834" i="2"/>
  <c r="C835" i="2"/>
  <c r="C836" i="2"/>
  <c r="C837" i="2"/>
  <c r="C838" i="2"/>
  <c r="C79" i="2"/>
  <c r="C80" i="2"/>
  <c r="C209" i="2"/>
  <c r="C210" i="2"/>
  <c r="C287" i="2"/>
  <c r="C288" i="2"/>
  <c r="C548" i="2"/>
  <c r="C680" i="2"/>
  <c r="C696" i="2"/>
  <c r="C720" i="2"/>
  <c r="C721" i="2"/>
  <c r="C722" i="2"/>
  <c r="C723" i="2"/>
  <c r="C724" i="2"/>
  <c r="C771" i="2"/>
  <c r="C772" i="2"/>
  <c r="C773" i="2"/>
  <c r="C202" i="2"/>
  <c r="C203" i="2"/>
  <c r="C342" i="2"/>
  <c r="C343" i="2"/>
  <c r="C344" i="2"/>
  <c r="C345" i="2"/>
  <c r="C346" i="2"/>
  <c r="C211" i="2"/>
  <c r="C111" i="2"/>
  <c r="C112" i="2"/>
  <c r="C218" i="2"/>
  <c r="C217" i="2"/>
  <c r="C219" i="2"/>
  <c r="C220" i="2"/>
  <c r="C221" i="2"/>
  <c r="C267" i="2"/>
  <c r="C689" i="2"/>
  <c r="C428" i="2"/>
  <c r="C429" i="2"/>
  <c r="C238" i="2"/>
  <c r="C791" i="2"/>
  <c r="C142" i="2"/>
  <c r="C243" i="2"/>
  <c r="C249" i="2"/>
  <c r="C250" i="2"/>
  <c r="C251" i="2"/>
  <c r="C557" i="2"/>
  <c r="C310" i="2"/>
  <c r="C443" i="2"/>
  <c r="C265" i="2"/>
  <c r="C266" i="2"/>
  <c r="C127"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269" i="2"/>
  <c r="C270" i="2"/>
  <c r="C271" i="2"/>
  <c r="C272" i="2"/>
  <c r="C273" i="2"/>
  <c r="C274" i="2"/>
  <c r="C311" i="2"/>
  <c r="C312" i="2"/>
  <c r="C313" i="2"/>
  <c r="C701" i="2"/>
  <c r="C700" i="2"/>
  <c r="C702" i="2"/>
  <c r="C704" i="2"/>
  <c r="C705" i="2"/>
  <c r="C295" i="2"/>
  <c r="C297" i="2"/>
  <c r="C298" i="2"/>
  <c r="C326" i="2"/>
  <c r="C327" i="2"/>
  <c r="C328" i="2"/>
  <c r="C3" i="2"/>
  <c r="C213" i="2"/>
  <c r="C214" i="2"/>
  <c r="C353" i="2"/>
  <c r="C48" i="2"/>
  <c r="C49" i="2"/>
  <c r="C53" i="2"/>
  <c r="C52" i="2"/>
  <c r="C69" i="2"/>
  <c r="C114" i="2"/>
  <c r="C115" i="2"/>
  <c r="C197" i="2"/>
  <c r="C212" i="2"/>
  <c r="C252" i="2"/>
  <c r="C277" i="2"/>
  <c r="C278" i="2"/>
  <c r="C282" i="2"/>
  <c r="C283" i="2"/>
  <c r="C284" i="2"/>
  <c r="C285" i="2"/>
  <c r="C286" i="2"/>
  <c r="C375" i="2"/>
  <c r="C389" i="2"/>
  <c r="C395" i="2"/>
  <c r="C454" i="2"/>
  <c r="C455" i="2"/>
  <c r="C456" i="2"/>
  <c r="C467" i="2"/>
  <c r="C468" i="2"/>
  <c r="C489" i="2"/>
  <c r="C513" i="2"/>
  <c r="C514" i="2"/>
  <c r="C866" i="2"/>
  <c r="C515" i="2"/>
  <c r="C516" i="2"/>
  <c r="C536" i="2"/>
  <c r="C627" i="2"/>
  <c r="C659" i="2"/>
  <c r="C794" i="2"/>
  <c r="C795" i="2"/>
  <c r="C796" i="2"/>
  <c r="C797" i="2"/>
  <c r="C839" i="2"/>
  <c r="C840" i="2"/>
  <c r="C841" i="2"/>
  <c r="C633" i="2"/>
  <c r="C634" i="2"/>
  <c r="C635" i="2"/>
  <c r="C636" i="2"/>
  <c r="C637" i="2"/>
  <c r="C867" i="2"/>
  <c r="C868" i="2"/>
  <c r="C289" i="2"/>
  <c r="C290" i="2"/>
  <c r="C376" i="2"/>
  <c r="C377" i="2"/>
  <c r="C378" i="2"/>
  <c r="C869" i="2"/>
  <c r="C379" i="2"/>
  <c r="C336" i="2"/>
  <c r="C380" i="2"/>
  <c r="C381" i="2"/>
  <c r="C382" i="2"/>
  <c r="C383" i="2"/>
  <c r="C656" i="2"/>
  <c r="C657" i="2"/>
  <c r="C658" i="2"/>
  <c r="C528" i="2"/>
  <c r="C17" i="2"/>
  <c r="C561" i="2"/>
  <c r="C316" i="2"/>
  <c r="C315" i="2"/>
  <c r="C426" i="2"/>
  <c r="C427" i="2"/>
  <c r="C434" i="2"/>
  <c r="C435" i="2"/>
  <c r="C734" i="2"/>
  <c r="C735" i="2"/>
  <c r="C195" i="2"/>
  <c r="C196" i="2"/>
  <c r="C437" i="2"/>
  <c r="C438" i="2"/>
  <c r="C439" i="2"/>
  <c r="C440" i="2"/>
  <c r="C441" i="2"/>
  <c r="C442" i="2"/>
  <c r="C18" i="2"/>
  <c r="C19" i="2"/>
  <c r="C26" i="2"/>
  <c r="C363" i="2"/>
  <c r="C388" i="2"/>
  <c r="C397" i="2"/>
  <c r="C450" i="2"/>
  <c r="C451" i="2"/>
  <c r="C462" i="2"/>
  <c r="C463" i="2"/>
  <c r="C493" i="2"/>
  <c r="C494" i="2"/>
  <c r="C495" i="2"/>
  <c r="C511" i="2"/>
  <c r="C518" i="2"/>
  <c r="C522" i="2"/>
  <c r="C531" i="2"/>
  <c r="C574" i="2"/>
  <c r="C573" i="2"/>
  <c r="C622" i="2"/>
  <c r="C630" i="2"/>
  <c r="C690" i="2"/>
  <c r="C697" i="2"/>
  <c r="C708" i="2"/>
  <c r="C709" i="2"/>
  <c r="C707" i="2"/>
  <c r="C768" i="2"/>
  <c r="C769" i="2"/>
  <c r="C780" i="2"/>
  <c r="C781" i="2"/>
  <c r="C782" i="2"/>
  <c r="C459" i="2"/>
  <c r="C460" i="2"/>
  <c r="C461" i="2"/>
  <c r="C812" i="2"/>
  <c r="C30" i="2"/>
  <c r="C31" i="2"/>
  <c r="C32" i="2"/>
  <c r="C33" i="2"/>
  <c r="C34" i="2"/>
  <c r="C97" i="2"/>
  <c r="C143" i="2"/>
  <c r="C242" i="2"/>
  <c r="C340" i="2"/>
  <c r="C341" i="2"/>
  <c r="C409" i="2"/>
  <c r="C431" i="2"/>
  <c r="C473" i="2"/>
  <c r="C503" i="2"/>
  <c r="C504" i="2"/>
  <c r="C590" i="2"/>
  <c r="C591" i="2"/>
  <c r="C703" i="2"/>
  <c r="C798" i="2"/>
  <c r="C799" i="2"/>
  <c r="C800" i="2"/>
  <c r="C813" i="2"/>
  <c r="C358" i="2"/>
  <c r="C296" i="2"/>
  <c r="C500" i="2"/>
  <c r="C501" i="2"/>
  <c r="C477" i="2"/>
  <c r="C2" i="2"/>
  <c r="C4" i="2"/>
  <c r="C14" i="2"/>
  <c r="C15" i="2"/>
  <c r="C20" i="2"/>
  <c r="C21" i="2"/>
  <c r="C22" i="2"/>
  <c r="C23" i="2"/>
  <c r="C24" i="2"/>
  <c r="C25" i="2"/>
  <c r="C36" i="2"/>
  <c r="C37" i="2"/>
  <c r="C38" i="2"/>
  <c r="C47" i="2"/>
  <c r="C51" i="2"/>
  <c r="C54" i="2"/>
  <c r="C55" i="2"/>
  <c r="C56" i="2"/>
  <c r="C57" i="2"/>
  <c r="C58" i="2"/>
  <c r="C59" i="2"/>
  <c r="C60" i="2"/>
  <c r="C61" i="2"/>
  <c r="C67" i="2"/>
  <c r="C73" i="2"/>
  <c r="C81" i="2"/>
  <c r="C86" i="2"/>
  <c r="C110" i="2"/>
  <c r="C113" i="2"/>
  <c r="C126" i="2"/>
  <c r="C129" i="2"/>
  <c r="C130" i="2"/>
  <c r="C131" i="2"/>
  <c r="C133" i="2"/>
  <c r="C134" i="2"/>
  <c r="C135" i="2"/>
  <c r="C136" i="2"/>
  <c r="C137" i="2"/>
  <c r="C140" i="2"/>
  <c r="C141" i="2"/>
  <c r="C198" i="2"/>
  <c r="C201" i="2"/>
  <c r="C204" i="2"/>
  <c r="C208" i="2"/>
  <c r="C215" i="2"/>
  <c r="C216" i="2"/>
  <c r="C226" i="2"/>
  <c r="C227" i="2"/>
  <c r="C233" i="2"/>
  <c r="C234" i="2"/>
  <c r="C235" i="2"/>
  <c r="C236" i="2"/>
  <c r="C237" i="2"/>
  <c r="C239" i="2"/>
  <c r="C241" i="2"/>
  <c r="C245" i="2"/>
  <c r="C254" i="2"/>
  <c r="C255" i="2"/>
  <c r="C256" i="2"/>
  <c r="C257" i="2"/>
  <c r="C258" i="2"/>
  <c r="C259" i="2"/>
  <c r="C260" i="2"/>
  <c r="C261" i="2"/>
  <c r="C263" i="2"/>
  <c r="C275" i="2"/>
  <c r="C276" i="2"/>
  <c r="C279" i="2"/>
  <c r="C280" i="2"/>
  <c r="C292" i="2"/>
  <c r="C293" i="2"/>
  <c r="C294" i="2"/>
  <c r="C299" i="2"/>
  <c r="C301" i="2"/>
  <c r="C302" i="2"/>
  <c r="C306" i="2"/>
  <c r="C307" i="2"/>
  <c r="C314" i="2"/>
  <c r="C317" i="2"/>
  <c r="C318" i="2"/>
  <c r="C319" i="2"/>
  <c r="C320" i="2"/>
  <c r="C321" i="2"/>
  <c r="C322" i="2"/>
  <c r="C323" i="2"/>
  <c r="C324" i="2"/>
  <c r="C325" i="2"/>
  <c r="C329" i="2"/>
  <c r="C330" i="2"/>
  <c r="C331" i="2"/>
  <c r="C356" i="2"/>
  <c r="C357" i="2"/>
  <c r="C359" i="2"/>
  <c r="C360" i="2"/>
  <c r="C361" i="2"/>
  <c r="C362" i="2"/>
  <c r="C366" i="2"/>
  <c r="C367" i="2"/>
  <c r="C368" i="2"/>
  <c r="C369" i="2"/>
  <c r="C370" i="2"/>
  <c r="C371" i="2"/>
  <c r="C372" i="2"/>
  <c r="C373" i="2"/>
  <c r="C374" i="2"/>
  <c r="C384" i="2"/>
  <c r="C385" i="2"/>
  <c r="C386" i="2"/>
  <c r="C387" i="2"/>
  <c r="C390" i="2"/>
  <c r="C391" i="2"/>
  <c r="C393" i="2"/>
  <c r="C410" i="2"/>
  <c r="C414" i="2"/>
  <c r="C415" i="2"/>
  <c r="C416" i="2"/>
  <c r="C417" i="2"/>
  <c r="C421" i="2"/>
  <c r="C422" i="2"/>
  <c r="C423" i="2"/>
  <c r="C424" i="2"/>
  <c r="C425" i="2"/>
  <c r="C436" i="2"/>
  <c r="C452" i="2"/>
  <c r="C457" i="2"/>
  <c r="C458" i="2"/>
  <c r="C472" i="2"/>
  <c r="C474" i="2"/>
  <c r="C475" i="2"/>
  <c r="C476" i="2"/>
  <c r="C485" i="2"/>
  <c r="C490" i="2"/>
  <c r="C492" i="2"/>
  <c r="C496" i="2"/>
  <c r="C497" i="2"/>
  <c r="C498" i="2"/>
  <c r="C499" i="2"/>
  <c r="C502" i="2"/>
  <c r="C505" i="2"/>
  <c r="C506" i="2"/>
  <c r="C507" i="2"/>
  <c r="C508" i="2"/>
  <c r="C509" i="2"/>
  <c r="C510" i="2"/>
  <c r="C517" i="2"/>
  <c r="C520" i="2"/>
  <c r="C521" i="2"/>
  <c r="C523" i="2"/>
  <c r="C524" i="2"/>
  <c r="C525" i="2"/>
  <c r="C526" i="2"/>
  <c r="C529" i="2"/>
  <c r="C532" i="2"/>
  <c r="C533" i="2"/>
  <c r="C534" i="2"/>
  <c r="C535" i="2"/>
  <c r="C540" i="2"/>
  <c r="C541" i="2"/>
  <c r="C542" i="2"/>
  <c r="C544" i="2"/>
  <c r="C545" i="2"/>
  <c r="C546" i="2"/>
  <c r="C547" i="2"/>
  <c r="C550" i="2"/>
  <c r="C551" i="2"/>
  <c r="C553" i="2"/>
  <c r="C554" i="2"/>
  <c r="C555" i="2"/>
  <c r="C556" i="2"/>
  <c r="C559" i="2"/>
  <c r="C560" i="2"/>
  <c r="C562" i="2"/>
  <c r="C563" i="2"/>
  <c r="C564" i="2"/>
  <c r="C565" i="2"/>
  <c r="C566" i="2"/>
  <c r="C567" i="2"/>
  <c r="C568" i="2"/>
  <c r="C569" i="2"/>
  <c r="C570" i="2"/>
  <c r="C571" i="2"/>
  <c r="C572" i="2"/>
  <c r="C575" i="2"/>
  <c r="C576" i="2"/>
  <c r="C577" i="2"/>
  <c r="C578" i="2"/>
  <c r="C579" i="2"/>
  <c r="C580" i="2"/>
  <c r="C581" i="2"/>
  <c r="C582" i="2"/>
  <c r="C583" i="2"/>
  <c r="C584" i="2"/>
  <c r="C585" i="2"/>
  <c r="C586" i="2"/>
  <c r="C588" i="2"/>
  <c r="C589" i="2"/>
  <c r="C592" i="2"/>
  <c r="C593" i="2"/>
  <c r="C594" i="2"/>
  <c r="C595" i="2"/>
  <c r="C596" i="2"/>
  <c r="C597" i="2"/>
  <c r="C598" i="2"/>
  <c r="C599" i="2"/>
  <c r="C600" i="2"/>
  <c r="C601" i="2"/>
  <c r="C602" i="2"/>
  <c r="C603" i="2"/>
  <c r="C604" i="2"/>
  <c r="C605" i="2"/>
  <c r="C606" i="2"/>
  <c r="C607" i="2"/>
  <c r="C608" i="2"/>
  <c r="C609" i="2"/>
  <c r="C610" i="2"/>
  <c r="C611" i="2"/>
  <c r="C613" i="2"/>
  <c r="C614" i="2"/>
  <c r="C615" i="2"/>
  <c r="C616" i="2"/>
  <c r="C617" i="2"/>
  <c r="C618" i="2"/>
  <c r="C623" i="2"/>
  <c r="C624" i="2"/>
  <c r="C625" i="2"/>
  <c r="C626" i="2"/>
  <c r="C628" i="2"/>
  <c r="C629" i="2"/>
  <c r="C631" i="2"/>
  <c r="C632" i="2"/>
  <c r="C638" i="2"/>
  <c r="C639" i="2"/>
  <c r="C640" i="2"/>
  <c r="C641" i="2"/>
  <c r="C642" i="2"/>
  <c r="C643" i="2"/>
  <c r="C644" i="2"/>
  <c r="C645" i="2"/>
  <c r="C649" i="2"/>
  <c r="C650" i="2"/>
  <c r="C651" i="2"/>
  <c r="C652" i="2"/>
  <c r="C653" i="2"/>
  <c r="C662" i="2"/>
  <c r="C663" i="2"/>
  <c r="C664" i="2"/>
  <c r="C665" i="2"/>
  <c r="C666" i="2"/>
  <c r="C667" i="2"/>
  <c r="C668" i="2"/>
  <c r="C669" i="2"/>
  <c r="C670" i="2"/>
  <c r="C675" i="2"/>
  <c r="C676" i="2"/>
  <c r="C677" i="2"/>
  <c r="C678" i="2"/>
  <c r="C679" i="2"/>
  <c r="C684" i="2"/>
  <c r="C685" i="2"/>
  <c r="C686" i="2"/>
  <c r="C687" i="2"/>
  <c r="C688" i="2"/>
  <c r="C692" i="2"/>
  <c r="C698" i="2"/>
  <c r="C699" i="2"/>
  <c r="C706" i="2"/>
  <c r="C710" i="2"/>
  <c r="C715" i="2"/>
  <c r="C716" i="2"/>
  <c r="C717" i="2"/>
  <c r="C718" i="2"/>
  <c r="C719" i="2"/>
  <c r="C738" i="2"/>
  <c r="C739" i="2"/>
  <c r="C740" i="2"/>
  <c r="C741" i="2"/>
  <c r="C742" i="2"/>
  <c r="C743" i="2"/>
  <c r="C744" i="2"/>
  <c r="C745" i="2"/>
  <c r="C746" i="2"/>
  <c r="C747" i="2"/>
  <c r="C759" i="2"/>
  <c r="C760" i="2"/>
  <c r="C761" i="2"/>
  <c r="C762" i="2"/>
  <c r="C763" i="2"/>
  <c r="C764" i="2"/>
  <c r="C765" i="2"/>
  <c r="C766" i="2"/>
  <c r="C767" i="2"/>
  <c r="C770" i="2"/>
  <c r="C774" i="2"/>
  <c r="C775" i="2"/>
  <c r="C783" i="2"/>
  <c r="C784" i="2"/>
  <c r="C785" i="2"/>
  <c r="C788" i="2"/>
  <c r="C789" i="2"/>
  <c r="C802" i="2"/>
  <c r="C806" i="2"/>
  <c r="C807" i="2"/>
  <c r="C808" i="2"/>
  <c r="C809" i="2"/>
  <c r="C810" i="2"/>
  <c r="C811" i="2"/>
  <c r="C815" i="2"/>
  <c r="C816" i="2"/>
  <c r="C817" i="2"/>
  <c r="C818" i="2"/>
  <c r="C819" i="2"/>
  <c r="C820" i="2"/>
  <c r="C821" i="2"/>
  <c r="C822" i="2"/>
  <c r="C825" i="2"/>
  <c r="C826" i="2"/>
  <c r="C827" i="2"/>
  <c r="C828" i="2"/>
  <c r="C829" i="2"/>
  <c r="C830" i="2"/>
  <c r="C831" i="2"/>
  <c r="C844" i="2"/>
  <c r="C845" i="2"/>
  <c r="C846" i="2"/>
  <c r="C847" i="2"/>
  <c r="C848" i="2"/>
  <c r="C849" i="2"/>
  <c r="C850" i="2"/>
  <c r="C851" i="2"/>
  <c r="C852" i="2"/>
  <c r="C853" i="2"/>
  <c r="C854" i="2"/>
  <c r="C856" i="2"/>
  <c r="C857" i="2"/>
  <c r="C858" i="2"/>
  <c r="C870" i="2"/>
  <c r="C871" i="2"/>
  <c r="C872" i="2"/>
  <c r="C873" i="2"/>
  <c r="C874" i="2"/>
  <c r="C875" i="2"/>
  <c r="E61" i="1"/>
  <c r="D45" i="1"/>
  <c r="E45" i="1"/>
  <c r="D44" i="1"/>
  <c r="E44" i="1"/>
  <c r="D43" i="1"/>
  <c r="E43" i="1"/>
  <c r="D42" i="1"/>
  <c r="D41" i="1"/>
  <c r="E41" i="1"/>
  <c r="D40" i="1"/>
  <c r="E40" i="1"/>
  <c r="D39" i="1"/>
  <c r="E39" i="1"/>
  <c r="D38" i="1"/>
  <c r="D37" i="1"/>
  <c r="E37" i="1"/>
  <c r="D34" i="1"/>
  <c r="E34" i="1"/>
  <c r="D32" i="1"/>
  <c r="D31" i="1"/>
  <c r="E31" i="1"/>
  <c r="D30" i="1"/>
  <c r="E30" i="1"/>
  <c r="D29" i="1"/>
  <c r="E29" i="1"/>
  <c r="D28" i="1"/>
  <c r="D27" i="1"/>
  <c r="D26" i="1"/>
  <c r="D25" i="1"/>
  <c r="D24" i="1"/>
  <c r="D23" i="1"/>
  <c r="D21" i="1"/>
  <c r="D20" i="1"/>
  <c r="D19" i="1"/>
  <c r="D18" i="1"/>
  <c r="D17" i="1"/>
  <c r="D16" i="1"/>
  <c r="D15" i="1"/>
  <c r="D14" i="1"/>
  <c r="D13" i="1"/>
  <c r="D10" i="1"/>
  <c r="D9" i="1"/>
  <c r="D8" i="1"/>
  <c r="D7" i="1"/>
  <c r="D5" i="1"/>
  <c r="E543" i="1"/>
  <c r="E539" i="1"/>
  <c r="E535" i="1"/>
  <c r="E531" i="1"/>
  <c r="E527" i="1"/>
  <c r="E523" i="1"/>
  <c r="E519" i="1"/>
  <c r="E515" i="1"/>
  <c r="E511" i="1"/>
  <c r="E507" i="1"/>
  <c r="E503" i="1"/>
  <c r="E499" i="1"/>
  <c r="E495" i="1"/>
  <c r="E491" i="1"/>
  <c r="E487" i="1"/>
  <c r="E483" i="1"/>
  <c r="E479" i="1"/>
  <c r="E475" i="1"/>
  <c r="E471" i="1"/>
  <c r="E467" i="1"/>
  <c r="E463" i="1"/>
  <c r="E459" i="1"/>
  <c r="E455" i="1"/>
  <c r="E451" i="1"/>
  <c r="E447" i="1"/>
  <c r="E443" i="1"/>
  <c r="E439" i="1"/>
  <c r="E435" i="1"/>
  <c r="E431" i="1"/>
  <c r="E427" i="1"/>
  <c r="E423" i="1"/>
  <c r="E419" i="1"/>
  <c r="E415" i="1"/>
  <c r="E411" i="1"/>
  <c r="E407" i="1"/>
  <c r="E403" i="1"/>
  <c r="E399" i="1"/>
  <c r="E395" i="1"/>
  <c r="E391" i="1"/>
  <c r="E387" i="1"/>
  <c r="E383" i="1"/>
  <c r="E378" i="1"/>
  <c r="E373" i="1"/>
  <c r="E367" i="1"/>
  <c r="E362" i="1"/>
  <c r="E357" i="1"/>
  <c r="E351" i="1"/>
  <c r="E346" i="1"/>
  <c r="E341" i="1"/>
  <c r="E335" i="1"/>
  <c r="E329" i="1"/>
  <c r="E321" i="1"/>
  <c r="E313" i="1"/>
  <c r="E305" i="1"/>
  <c r="E297" i="1"/>
  <c r="E289" i="1"/>
  <c r="E281" i="1"/>
  <c r="E273" i="1"/>
  <c r="E265" i="1"/>
  <c r="E249" i="1"/>
  <c r="E233" i="1"/>
  <c r="E217" i="1"/>
  <c r="E201" i="1"/>
  <c r="E185" i="1"/>
  <c r="E169" i="1"/>
  <c r="E153" i="1"/>
  <c r="E136" i="1"/>
  <c r="E120" i="1"/>
  <c r="E104" i="1"/>
  <c r="E87" i="1"/>
  <c r="E69" i="1"/>
  <c r="E542" i="1"/>
  <c r="E538" i="1"/>
  <c r="E534" i="1"/>
  <c r="E530" i="1"/>
  <c r="E526" i="1"/>
  <c r="E522" i="1"/>
  <c r="E518" i="1"/>
  <c r="E514" i="1"/>
  <c r="E510" i="1"/>
  <c r="E506" i="1"/>
  <c r="E502" i="1"/>
  <c r="E498" i="1"/>
  <c r="E494" i="1"/>
  <c r="E490" i="1"/>
  <c r="E486" i="1"/>
  <c r="E482" i="1"/>
  <c r="E478" i="1"/>
  <c r="E474" i="1"/>
  <c r="E470" i="1"/>
  <c r="E466" i="1"/>
  <c r="E462" i="1"/>
  <c r="E458" i="1"/>
  <c r="E454" i="1"/>
  <c r="E450" i="1"/>
  <c r="E446" i="1"/>
  <c r="E442" i="1"/>
  <c r="E438" i="1"/>
  <c r="E434" i="1"/>
  <c r="E430" i="1"/>
  <c r="E426" i="1"/>
  <c r="E422" i="1"/>
  <c r="E418" i="1"/>
  <c r="E414" i="1"/>
  <c r="E410" i="1"/>
  <c r="E406" i="1"/>
  <c r="E402" i="1"/>
  <c r="E398" i="1"/>
  <c r="E394" i="1"/>
  <c r="E390" i="1"/>
  <c r="E386" i="1"/>
  <c r="E382" i="1"/>
  <c r="E377" i="1"/>
  <c r="E371" i="1"/>
  <c r="E366" i="1"/>
  <c r="E361" i="1"/>
  <c r="E355" i="1"/>
  <c r="E350" i="1"/>
  <c r="E345" i="1"/>
  <c r="E339" i="1"/>
  <c r="E334" i="1"/>
  <c r="E327" i="1"/>
  <c r="E319" i="1"/>
  <c r="E311" i="1"/>
  <c r="E303" i="1"/>
  <c r="E295" i="1"/>
  <c r="E287" i="1"/>
  <c r="E279" i="1"/>
  <c r="E271" i="1"/>
  <c r="E261" i="1"/>
  <c r="E245" i="1"/>
  <c r="E229" i="1"/>
  <c r="E213" i="1"/>
  <c r="E197" i="1"/>
  <c r="E181" i="1"/>
  <c r="E165" i="1"/>
  <c r="E149" i="1"/>
  <c r="E132" i="1"/>
  <c r="E116" i="1"/>
  <c r="E100" i="1"/>
  <c r="E83" i="1"/>
  <c r="E38" i="1"/>
  <c r="E3" i="1"/>
  <c r="E33" i="1"/>
  <c r="E49" i="1"/>
  <c r="E57" i="1"/>
  <c r="E65" i="1"/>
  <c r="E72" i="1"/>
  <c r="E77" i="1"/>
  <c r="E81" i="1"/>
  <c r="E85" i="1"/>
  <c r="E93" i="1"/>
  <c r="E98" i="1"/>
  <c r="E102" i="1"/>
  <c r="E106" i="1"/>
  <c r="E110" i="1"/>
  <c r="E114" i="1"/>
  <c r="E118" i="1"/>
  <c r="E122" i="1"/>
  <c r="E126" i="1"/>
  <c r="E130" i="1"/>
  <c r="E134" i="1"/>
  <c r="E139" i="1"/>
  <c r="E143" i="1"/>
  <c r="E147" i="1"/>
  <c r="E151" i="1"/>
  <c r="E155" i="1"/>
  <c r="E159" i="1"/>
  <c r="E163" i="1"/>
  <c r="E167" i="1"/>
  <c r="E171" i="1"/>
  <c r="E175" i="1"/>
  <c r="E179" i="1"/>
  <c r="E183" i="1"/>
  <c r="E187" i="1"/>
  <c r="E191" i="1"/>
  <c r="E195" i="1"/>
  <c r="E199" i="1"/>
  <c r="E203" i="1"/>
  <c r="E207" i="1"/>
  <c r="E211" i="1"/>
  <c r="E215" i="1"/>
  <c r="E219" i="1"/>
  <c r="E223" i="1"/>
  <c r="E227" i="1"/>
  <c r="E231" i="1"/>
  <c r="E235" i="1"/>
  <c r="E239" i="1"/>
  <c r="E243" i="1"/>
  <c r="E247" i="1"/>
  <c r="E251" i="1"/>
  <c r="E255" i="1"/>
  <c r="E259" i="1"/>
  <c r="E263" i="1"/>
  <c r="E46" i="1"/>
  <c r="E68" i="1"/>
  <c r="E78" i="1"/>
  <c r="E82" i="1"/>
  <c r="E86" i="1"/>
  <c r="E90" i="1"/>
  <c r="E94" i="1"/>
  <c r="E99" i="1"/>
  <c r="E103" i="1"/>
  <c r="E107" i="1"/>
  <c r="E111" i="1"/>
  <c r="E115" i="1"/>
  <c r="E119" i="1"/>
  <c r="E123" i="1"/>
  <c r="E127" i="1"/>
  <c r="E131" i="1"/>
  <c r="E135" i="1"/>
  <c r="E140" i="1"/>
  <c r="E144" i="1"/>
  <c r="E148" i="1"/>
  <c r="E152" i="1"/>
  <c r="E156" i="1"/>
  <c r="E160" i="1"/>
  <c r="E164" i="1"/>
  <c r="E168" i="1"/>
  <c r="E172" i="1"/>
  <c r="E176" i="1"/>
  <c r="E180" i="1"/>
  <c r="E184" i="1"/>
  <c r="E188" i="1"/>
  <c r="E192" i="1"/>
  <c r="E196" i="1"/>
  <c r="E200" i="1"/>
  <c r="E204" i="1"/>
  <c r="E208" i="1"/>
  <c r="E212" i="1"/>
  <c r="E216" i="1"/>
  <c r="E220" i="1"/>
  <c r="E224" i="1"/>
  <c r="E228" i="1"/>
  <c r="E232" i="1"/>
  <c r="E236" i="1"/>
  <c r="E240" i="1"/>
  <c r="E244" i="1"/>
  <c r="E248" i="1"/>
  <c r="E252" i="1"/>
  <c r="E256" i="1"/>
  <c r="E260" i="1"/>
  <c r="E264" i="1"/>
  <c r="E268" i="1"/>
  <c r="E272" i="1"/>
  <c r="E276" i="1"/>
  <c r="E280" i="1"/>
  <c r="E284" i="1"/>
  <c r="E288" i="1"/>
  <c r="E292" i="1"/>
  <c r="E296" i="1"/>
  <c r="E300" i="1"/>
  <c r="E304" i="1"/>
  <c r="E308" i="1"/>
  <c r="E312" i="1"/>
  <c r="E316" i="1"/>
  <c r="E320" i="1"/>
  <c r="E324" i="1"/>
  <c r="E328" i="1"/>
  <c r="E332" i="1"/>
  <c r="E336" i="1"/>
  <c r="E340" i="1"/>
  <c r="E344" i="1"/>
  <c r="E348" i="1"/>
  <c r="E352" i="1"/>
  <c r="E356" i="1"/>
  <c r="E360" i="1"/>
  <c r="E364" i="1"/>
  <c r="E368" i="1"/>
  <c r="E372" i="1"/>
  <c r="E376" i="1"/>
  <c r="E380" i="1"/>
  <c r="E35" i="1"/>
  <c r="E96" i="1"/>
  <c r="E36" i="1"/>
  <c r="E70" i="1"/>
  <c r="E76" i="1"/>
  <c r="E80" i="1"/>
  <c r="E84" i="1"/>
  <c r="E88" i="1"/>
  <c r="E92" i="1"/>
  <c r="E97" i="1"/>
  <c r="E101" i="1"/>
  <c r="E105" i="1"/>
  <c r="E109" i="1"/>
  <c r="E113" i="1"/>
  <c r="E117" i="1"/>
  <c r="E121" i="1"/>
  <c r="E125" i="1"/>
  <c r="E129" i="1"/>
  <c r="E133" i="1"/>
  <c r="E137" i="1"/>
  <c r="E142" i="1"/>
  <c r="E146" i="1"/>
  <c r="E150" i="1"/>
  <c r="E154" i="1"/>
  <c r="E158" i="1"/>
  <c r="E162" i="1"/>
  <c r="E166" i="1"/>
  <c r="E170" i="1"/>
  <c r="E174" i="1"/>
  <c r="E178" i="1"/>
  <c r="E182" i="1"/>
  <c r="E186" i="1"/>
  <c r="E190" i="1"/>
  <c r="E194" i="1"/>
  <c r="E198" i="1"/>
  <c r="E202" i="1"/>
  <c r="E206" i="1"/>
  <c r="E210" i="1"/>
  <c r="E214" i="1"/>
  <c r="E218" i="1"/>
  <c r="E222" i="1"/>
  <c r="E226" i="1"/>
  <c r="E230" i="1"/>
  <c r="E234" i="1"/>
  <c r="E238" i="1"/>
  <c r="E242" i="1"/>
  <c r="E246" i="1"/>
  <c r="E250" i="1"/>
  <c r="E254" i="1"/>
  <c r="E258" i="1"/>
  <c r="E262" i="1"/>
  <c r="E266" i="1"/>
  <c r="E270" i="1"/>
  <c r="E274" i="1"/>
  <c r="E278" i="1"/>
  <c r="E282" i="1"/>
  <c r="E286" i="1"/>
  <c r="E290" i="1"/>
  <c r="E294" i="1"/>
  <c r="E298" i="1"/>
  <c r="E302" i="1"/>
  <c r="E306" i="1"/>
  <c r="E310" i="1"/>
  <c r="E314" i="1"/>
  <c r="E318" i="1"/>
  <c r="E322" i="1"/>
  <c r="E326" i="1"/>
  <c r="E330" i="1"/>
  <c r="E541" i="1"/>
  <c r="E537" i="1"/>
  <c r="E533" i="1"/>
  <c r="E529" i="1"/>
  <c r="E525" i="1"/>
  <c r="E521" i="1"/>
  <c r="E517" i="1"/>
  <c r="E513" i="1"/>
  <c r="E509" i="1"/>
  <c r="E505" i="1"/>
  <c r="E501" i="1"/>
  <c r="E497" i="1"/>
  <c r="E493" i="1"/>
  <c r="E489" i="1"/>
  <c r="E485" i="1"/>
  <c r="E481" i="1"/>
  <c r="E477" i="1"/>
  <c r="E473" i="1"/>
  <c r="E469" i="1"/>
  <c r="E465" i="1"/>
  <c r="E461" i="1"/>
  <c r="E457" i="1"/>
  <c r="E453" i="1"/>
  <c r="E449" i="1"/>
  <c r="E445" i="1"/>
  <c r="E441" i="1"/>
  <c r="E437" i="1"/>
  <c r="E433" i="1"/>
  <c r="E429" i="1"/>
  <c r="E425" i="1"/>
  <c r="E421" i="1"/>
  <c r="E417" i="1"/>
  <c r="E413" i="1"/>
  <c r="E409" i="1"/>
  <c r="E405" i="1"/>
  <c r="E401" i="1"/>
  <c r="E397" i="1"/>
  <c r="E393" i="1"/>
  <c r="E389" i="1"/>
  <c r="E385" i="1"/>
  <c r="E381" i="1"/>
  <c r="E375" i="1"/>
  <c r="E370" i="1"/>
  <c r="E365" i="1"/>
  <c r="E359" i="1"/>
  <c r="E354" i="1"/>
  <c r="E349" i="1"/>
  <c r="E343" i="1"/>
  <c r="E338" i="1"/>
  <c r="E333" i="1"/>
  <c r="E325" i="1"/>
  <c r="E317" i="1"/>
  <c r="E309" i="1"/>
  <c r="E301" i="1"/>
  <c r="E293" i="1"/>
  <c r="E285" i="1"/>
  <c r="E277" i="1"/>
  <c r="E269" i="1"/>
  <c r="E257" i="1"/>
  <c r="E241" i="1"/>
  <c r="E225" i="1"/>
  <c r="E209" i="1"/>
  <c r="E193" i="1"/>
  <c r="E177" i="1"/>
  <c r="E161" i="1"/>
  <c r="E145" i="1"/>
  <c r="E128" i="1"/>
  <c r="E112" i="1"/>
  <c r="E95" i="1"/>
  <c r="E79" i="1"/>
  <c r="E53" i="1"/>
  <c r="E48" i="1"/>
  <c r="E52" i="1"/>
  <c r="E56" i="1"/>
  <c r="E60" i="1"/>
  <c r="E64" i="1"/>
  <c r="E73" i="1"/>
  <c r="E89" i="1"/>
  <c r="E42" i="1"/>
  <c r="E28" i="1"/>
  <c r="E32" i="1"/>
  <c r="E540" i="1"/>
  <c r="E536" i="1"/>
  <c r="E532" i="1"/>
  <c r="E528" i="1"/>
  <c r="E524" i="1"/>
  <c r="E520" i="1"/>
  <c r="E516" i="1"/>
  <c r="E512" i="1"/>
  <c r="E508" i="1"/>
  <c r="E504" i="1"/>
  <c r="E500" i="1"/>
  <c r="E496" i="1"/>
  <c r="E492" i="1"/>
  <c r="E488" i="1"/>
  <c r="E484" i="1"/>
  <c r="E480" i="1"/>
  <c r="E476" i="1"/>
  <c r="E472" i="1"/>
  <c r="E468" i="1"/>
  <c r="E464" i="1"/>
  <c r="E460" i="1"/>
  <c r="E456" i="1"/>
  <c r="E452" i="1"/>
  <c r="E448" i="1"/>
  <c r="E444" i="1"/>
  <c r="E440" i="1"/>
  <c r="E436" i="1"/>
  <c r="E432" i="1"/>
  <c r="E428" i="1"/>
  <c r="E424" i="1"/>
  <c r="E420" i="1"/>
  <c r="E416" i="1"/>
  <c r="E412" i="1"/>
  <c r="E408" i="1"/>
  <c r="E404" i="1"/>
  <c r="E400" i="1"/>
  <c r="E396" i="1"/>
  <c r="E392" i="1"/>
  <c r="E388" i="1"/>
  <c r="E384" i="1"/>
  <c r="E379" i="1"/>
  <c r="E374" i="1"/>
  <c r="E369" i="1"/>
  <c r="E363" i="1"/>
  <c r="E358" i="1"/>
  <c r="E353" i="1"/>
  <c r="E347" i="1"/>
  <c r="E342" i="1"/>
  <c r="E337" i="1"/>
  <c r="E331" i="1"/>
  <c r="E323" i="1"/>
  <c r="E315" i="1"/>
  <c r="E307" i="1"/>
  <c r="E299" i="1"/>
  <c r="E291" i="1"/>
  <c r="E283" i="1"/>
  <c r="E275" i="1"/>
  <c r="E267" i="1"/>
  <c r="E253" i="1"/>
  <c r="E237" i="1"/>
  <c r="E221" i="1"/>
  <c r="E205" i="1"/>
  <c r="E189" i="1"/>
  <c r="E173" i="1"/>
  <c r="E157" i="1"/>
  <c r="E141" i="1"/>
  <c r="E124" i="1"/>
  <c r="E108" i="1"/>
  <c r="E91" i="1"/>
  <c r="E74" i="1"/>
  <c r="E47" i="1"/>
  <c r="E51" i="1"/>
  <c r="E55" i="1"/>
  <c r="E59" i="1"/>
  <c r="E63" i="1"/>
  <c r="E67" i="1"/>
  <c r="E138" i="1"/>
  <c r="E50" i="1"/>
  <c r="E54" i="1"/>
  <c r="E58" i="1"/>
  <c r="E62" i="1"/>
  <c r="E66" i="1"/>
  <c r="E71" i="1"/>
  <c r="E75" i="1"/>
  <c r="E26" i="1"/>
  <c r="E22" i="1"/>
  <c r="E18" i="1"/>
  <c r="E14" i="1"/>
  <c r="E10" i="1"/>
  <c r="E6" i="1"/>
  <c r="E25" i="1"/>
  <c r="E21" i="1"/>
  <c r="E17" i="1"/>
  <c r="E13" i="1"/>
  <c r="E9" i="1"/>
  <c r="E5" i="1"/>
  <c r="E2" i="1"/>
  <c r="E24" i="1"/>
  <c r="E20" i="1"/>
  <c r="E16" i="1"/>
  <c r="E12" i="1"/>
  <c r="E8" i="1"/>
  <c r="E4" i="1"/>
  <c r="E27" i="1"/>
  <c r="E23" i="1"/>
  <c r="E19" i="1"/>
  <c r="E15" i="1"/>
  <c r="E11" i="1"/>
  <c r="E7" i="1"/>
</calcChain>
</file>

<file path=xl/sharedStrings.xml><?xml version="1.0" encoding="utf-8"?>
<sst xmlns="http://schemas.openxmlformats.org/spreadsheetml/2006/main" count="5053" uniqueCount="2652">
  <si>
    <t>Original_name</t>
  </si>
  <si>
    <t>Accepted_name</t>
  </si>
  <si>
    <t>??</t>
  </si>
  <si>
    <t>Acalypha rhomboidea</t>
  </si>
  <si>
    <t>Acalypha virginica var. rhomboidea</t>
  </si>
  <si>
    <t>Acer negundo</t>
  </si>
  <si>
    <t>Acer nigrum</t>
  </si>
  <si>
    <t>Acer saccharum subsp. nigrum</t>
  </si>
  <si>
    <t>Acer platanoides</t>
  </si>
  <si>
    <t>Acer rubrum</t>
  </si>
  <si>
    <t>Acer saccharinum</t>
  </si>
  <si>
    <t>Acer saccharum</t>
  </si>
  <si>
    <t>Acer sp.</t>
  </si>
  <si>
    <t>Acer</t>
  </si>
  <si>
    <t>Acer species</t>
  </si>
  <si>
    <t>Acers saccharum</t>
  </si>
  <si>
    <t>Achillea millefolium</t>
  </si>
  <si>
    <t>Actaea pachypoda</t>
  </si>
  <si>
    <t>Actinomeris alternifolia</t>
  </si>
  <si>
    <t>Verbesina alternifolia</t>
  </si>
  <si>
    <t>Aesculus glabra</t>
  </si>
  <si>
    <t>Aesculus sp.</t>
  </si>
  <si>
    <t>Aesculus</t>
  </si>
  <si>
    <t>Aesculus species</t>
  </si>
  <si>
    <t>Ageratina altissima</t>
  </si>
  <si>
    <t>Agostis alba</t>
  </si>
  <si>
    <t>Poa nemoralis</t>
  </si>
  <si>
    <t>AGRALT</t>
  </si>
  <si>
    <t>Agrostis altissima</t>
  </si>
  <si>
    <t>Agrimonia gryposepala</t>
  </si>
  <si>
    <t>Agrimonia pubescens</t>
  </si>
  <si>
    <t>Agrimonia sp.</t>
  </si>
  <si>
    <t>Agrimonia</t>
  </si>
  <si>
    <t>Agrimonia Sp.</t>
  </si>
  <si>
    <t>Agrimonia species</t>
  </si>
  <si>
    <t>Agrononia sp.</t>
  </si>
  <si>
    <t>Agropyron repens</t>
  </si>
  <si>
    <t>Elymus repens</t>
  </si>
  <si>
    <t>Agrostis alba</t>
  </si>
  <si>
    <t>Agrostis species</t>
  </si>
  <si>
    <t>Agrostis</t>
  </si>
  <si>
    <t>Alisma subcordatum</t>
  </si>
  <si>
    <t>ALLBUR</t>
  </si>
  <si>
    <t>Allium</t>
  </si>
  <si>
    <t>Alliaria petiolata</t>
  </si>
  <si>
    <t>Allium burdickii</t>
  </si>
  <si>
    <t>Allium tricoccum var. burdickii</t>
  </si>
  <si>
    <t>Allium canadense</t>
  </si>
  <si>
    <t>Allium cernuum</t>
  </si>
  <si>
    <t>Allium sp.</t>
  </si>
  <si>
    <t>Allium stellatum</t>
  </si>
  <si>
    <t>Allium tricoccum</t>
  </si>
  <si>
    <t>Allium vineale</t>
  </si>
  <si>
    <t>Alnus species</t>
  </si>
  <si>
    <t>Alnus</t>
  </si>
  <si>
    <t>Ambrosia artemisiifolia</t>
  </si>
  <si>
    <t>Ambrosia artemisiifolia elatior</t>
  </si>
  <si>
    <t>Ambrosia trifida</t>
  </si>
  <si>
    <t>AMOSPA</t>
  </si>
  <si>
    <t>Amorpha</t>
  </si>
  <si>
    <t>Amphicarpaea bracteata</t>
  </si>
  <si>
    <t>Andropogon gerardii</t>
  </si>
  <si>
    <t>Anemone canadensis</t>
  </si>
  <si>
    <t>Anemone caroliniana</t>
  </si>
  <si>
    <t>Anemone quinquefolia</t>
  </si>
  <si>
    <t>Anemone species</t>
  </si>
  <si>
    <t>Anemone</t>
  </si>
  <si>
    <t>Anemone virginiana</t>
  </si>
  <si>
    <t>Anemonella thalictroides</t>
  </si>
  <si>
    <t>Apocynum cannabinum</t>
  </si>
  <si>
    <t>Apocynum sibiricum</t>
  </si>
  <si>
    <t>Aquilegia canadensis</t>
  </si>
  <si>
    <t>Arctium minus</t>
  </si>
  <si>
    <t>Arenaria lateriflora</t>
  </si>
  <si>
    <t>Moehringia lateriflora</t>
  </si>
  <si>
    <t>Arisaema dracontium</t>
  </si>
  <si>
    <t>Arisaema triphyllum</t>
  </si>
  <si>
    <t>Aruncus dioicus pubescens</t>
  </si>
  <si>
    <t>Aruncus dioicus var. pubescens</t>
  </si>
  <si>
    <t>Asarum canadense</t>
  </si>
  <si>
    <t>ASCGLA</t>
  </si>
  <si>
    <t>Asclepias meadii</t>
  </si>
  <si>
    <t>Asclepias syriaca</t>
  </si>
  <si>
    <t>Asclepias verticillata</t>
  </si>
  <si>
    <t>Asimina species</t>
  </si>
  <si>
    <t>Asimina</t>
  </si>
  <si>
    <t>Asimina triloba</t>
  </si>
  <si>
    <t>Asplenium species</t>
  </si>
  <si>
    <t>Asplenium</t>
  </si>
  <si>
    <t>Aster ericoides</t>
  </si>
  <si>
    <t>Symphyotrichum ericoides</t>
  </si>
  <si>
    <t>Aster lateriflorus</t>
  </si>
  <si>
    <t>Symphyotrichum lateriflorum</t>
  </si>
  <si>
    <t>Aster pilosus</t>
  </si>
  <si>
    <t>Symphyotrichum pilosum</t>
  </si>
  <si>
    <t>Aster sagittifolius</t>
  </si>
  <si>
    <t>Symphyotrichum undulatum</t>
  </si>
  <si>
    <t>Aster sagittifolius drummondii</t>
  </si>
  <si>
    <t>Symphyotrichum drummondii</t>
  </si>
  <si>
    <t>Aster shortii</t>
  </si>
  <si>
    <t>Symphyotrichum shortii</t>
  </si>
  <si>
    <t>Aster sp.?</t>
  </si>
  <si>
    <t>Aster</t>
  </si>
  <si>
    <t>Aster species</t>
  </si>
  <si>
    <t>B??</t>
  </si>
  <si>
    <t>Barbarea vulgaris</t>
  </si>
  <si>
    <t>Berberis thunbergii</t>
  </si>
  <si>
    <t>Bidens cernua</t>
  </si>
  <si>
    <t>Bidens frondosa</t>
  </si>
  <si>
    <t>Bidens sp.</t>
  </si>
  <si>
    <t>Bidens species</t>
  </si>
  <si>
    <t>Boehmeria cylindrica</t>
  </si>
  <si>
    <t>Brassica sp.</t>
  </si>
  <si>
    <t>Brassica</t>
  </si>
  <si>
    <t>Brassicaceae family</t>
  </si>
  <si>
    <t>Brassicaceae</t>
  </si>
  <si>
    <t>Bromis inermis</t>
  </si>
  <si>
    <t>Bromus inermis</t>
  </si>
  <si>
    <t>Bromus sp.</t>
  </si>
  <si>
    <t>Bromus</t>
  </si>
  <si>
    <t>Cacalia atriplicifolia</t>
  </si>
  <si>
    <t>Arnoglossum atriplicifolium</t>
  </si>
  <si>
    <t>Calaminta vulgaris</t>
  </si>
  <si>
    <t>Clinopodium vulgare</t>
  </si>
  <si>
    <t>Calluna vulgaris</t>
  </si>
  <si>
    <t>Camassia scilloides</t>
  </si>
  <si>
    <t>Cammassia?</t>
  </si>
  <si>
    <t>Camassia</t>
  </si>
  <si>
    <t>Campanula americana</t>
  </si>
  <si>
    <t>Cardamine canadensis</t>
  </si>
  <si>
    <t>Cardamine</t>
  </si>
  <si>
    <t>Cardamine concatenata</t>
  </si>
  <si>
    <t>Cardamine douglassii</t>
  </si>
  <si>
    <t>Carex albursina</t>
  </si>
  <si>
    <t>Carex blanda</t>
  </si>
  <si>
    <t>Carex gravida</t>
  </si>
  <si>
    <t>Carex hirtifolia</t>
  </si>
  <si>
    <t>Carex jamesii</t>
  </si>
  <si>
    <t>Carex pensylvanica</t>
  </si>
  <si>
    <t>Carex rosea</t>
  </si>
  <si>
    <t>Carex sp.</t>
  </si>
  <si>
    <t>Carex</t>
  </si>
  <si>
    <t>Carex sp. #1</t>
  </si>
  <si>
    <t>Carex sp. #2</t>
  </si>
  <si>
    <t>Carex sp. #3</t>
  </si>
  <si>
    <t>Carex sparganioides</t>
  </si>
  <si>
    <t>Carex species</t>
  </si>
  <si>
    <t>Carex tribuloides</t>
  </si>
  <si>
    <t>Carex trichocarpa</t>
  </si>
  <si>
    <t>Carex vulpinoidea</t>
  </si>
  <si>
    <t>Carya cordiformis</t>
  </si>
  <si>
    <t>Carya ovata</t>
  </si>
  <si>
    <t>Carya sp.</t>
  </si>
  <si>
    <t>Carya</t>
  </si>
  <si>
    <t>Carya species</t>
  </si>
  <si>
    <t>Caulophyllum thalictroides</t>
  </si>
  <si>
    <t>Celastrus orbiculatus</t>
  </si>
  <si>
    <t>Celastrus scandens</t>
  </si>
  <si>
    <t>Celtis occidentalis</t>
  </si>
  <si>
    <t>Cerastium sp.</t>
  </si>
  <si>
    <t>Cerastium</t>
  </si>
  <si>
    <t>Cerastrium sp.</t>
  </si>
  <si>
    <t>Cercis canadensis</t>
  </si>
  <si>
    <t>Chenopodium album</t>
  </si>
  <si>
    <t>Chenopodium sp.</t>
  </si>
  <si>
    <t>Chenopodium</t>
  </si>
  <si>
    <t>Chrysanthemum leucanthemum</t>
  </si>
  <si>
    <t>Leucanthemum vulgare</t>
  </si>
  <si>
    <t>Chrysanthemum leucanthemum pinnatifidum</t>
  </si>
  <si>
    <t>Circaea lutetiana</t>
  </si>
  <si>
    <t>Circaea lutetiana canadensis</t>
  </si>
  <si>
    <t>Circaea lutetiana subsp. canadensis</t>
  </si>
  <si>
    <t>Cirsium arvense</t>
  </si>
  <si>
    <t>Cirsium sp.</t>
  </si>
  <si>
    <t>Cirsium</t>
  </si>
  <si>
    <t>Cirsium vulgare</t>
  </si>
  <si>
    <t>Cladastris kentukea</t>
  </si>
  <si>
    <t>Cladrastis kentukea</t>
  </si>
  <si>
    <t>Cladrastis lutea</t>
  </si>
  <si>
    <t>Claytonia virginica</t>
  </si>
  <si>
    <t>Clematis virginiana</t>
  </si>
  <si>
    <t>Composite</t>
  </si>
  <si>
    <t>Composite sp.</t>
  </si>
  <si>
    <t>Convolvulus arvensis</t>
  </si>
  <si>
    <t>Convolvulus sepium</t>
  </si>
  <si>
    <t>Calystegia sepium</t>
  </si>
  <si>
    <t>Convolvulus sp.</t>
  </si>
  <si>
    <t>Convolvulus</t>
  </si>
  <si>
    <t>Convolvulus species</t>
  </si>
  <si>
    <t>Convovulus sp.</t>
  </si>
  <si>
    <t>Coreopsis tripteris</t>
  </si>
  <si>
    <t>Cornus racemosa</t>
  </si>
  <si>
    <t>Cornus sp.</t>
  </si>
  <si>
    <t>Cornus</t>
  </si>
  <si>
    <t>Coronilla varia</t>
  </si>
  <si>
    <t>Securigera varia</t>
  </si>
  <si>
    <t>Crataegus sp.</t>
  </si>
  <si>
    <t>Crataegus</t>
  </si>
  <si>
    <t>Crataegus species</t>
  </si>
  <si>
    <t>Cryptotaenia canadensis</t>
  </si>
  <si>
    <t>Cystopteris protrusa</t>
  </si>
  <si>
    <t>Dactylis glomerata</t>
  </si>
  <si>
    <t>Danthonia spicata</t>
  </si>
  <si>
    <t>Daucus carota</t>
  </si>
  <si>
    <t>Desmodium species</t>
  </si>
  <si>
    <t>Desmodium</t>
  </si>
  <si>
    <t>Dicentra cucullaria</t>
  </si>
  <si>
    <t>Dioscorea villosa</t>
  </si>
  <si>
    <t>Dipsacus fullonum</t>
  </si>
  <si>
    <t>Dipsacus laciniatus</t>
  </si>
  <si>
    <t>Dipsacus sylvestris</t>
  </si>
  <si>
    <t>Dodecatheon meadia</t>
  </si>
  <si>
    <t>Duchesnea indica</t>
  </si>
  <si>
    <t>Ellisia nyctelea</t>
  </si>
  <si>
    <t>Elmus hystrix</t>
  </si>
  <si>
    <t>Elymus elymoides</t>
  </si>
  <si>
    <t>Elymus hystrix</t>
  </si>
  <si>
    <t>Elymus sp.</t>
  </si>
  <si>
    <t>Elymus</t>
  </si>
  <si>
    <t>Elymus villosus</t>
  </si>
  <si>
    <t>Elymus virginicus</t>
  </si>
  <si>
    <t>Enemion biternatum</t>
  </si>
  <si>
    <t>Epilobium coloratum</t>
  </si>
  <si>
    <t>Equisetum arvense</t>
  </si>
  <si>
    <t>Erechtites hieracifolia</t>
  </si>
  <si>
    <t>Erechtites hieraciifolius</t>
  </si>
  <si>
    <t>Erigeron annuus</t>
  </si>
  <si>
    <t>Erigeron canadensis</t>
  </si>
  <si>
    <t>Erigeron philadelphicus</t>
  </si>
  <si>
    <t>Erigeron sp.</t>
  </si>
  <si>
    <t>Erigeron</t>
  </si>
  <si>
    <t>Erigeron strigosus</t>
  </si>
  <si>
    <t>Erythronium albidum</t>
  </si>
  <si>
    <t>Euonymus alatus</t>
  </si>
  <si>
    <t>Euonymus atropurpureus</t>
  </si>
  <si>
    <t>Euonymus europaeus</t>
  </si>
  <si>
    <t>Euonymus sp.</t>
  </si>
  <si>
    <t>Euonymus</t>
  </si>
  <si>
    <t>Euonymus species</t>
  </si>
  <si>
    <t>Eupatorium purpureum</t>
  </si>
  <si>
    <t>Eupatorium rugosum</t>
  </si>
  <si>
    <t>Eupatorium sp.</t>
  </si>
  <si>
    <t>Eupatorium</t>
  </si>
  <si>
    <t>Festuca elatior</t>
  </si>
  <si>
    <t>Festuca arundinacea</t>
  </si>
  <si>
    <t>Festuca species</t>
  </si>
  <si>
    <t>Festuca</t>
  </si>
  <si>
    <t>Floerkea proserpinacoides</t>
  </si>
  <si>
    <t>Forb species</t>
  </si>
  <si>
    <t>Fragaria vesca americana</t>
  </si>
  <si>
    <t>Fragaria vesca subsp. americana</t>
  </si>
  <si>
    <t>Fragaria virginiana</t>
  </si>
  <si>
    <t>Fraxinus</t>
  </si>
  <si>
    <t>Fraxinus - Collections</t>
  </si>
  <si>
    <t>Fraxinus americana</t>
  </si>
  <si>
    <t>Fraxinus pennsylvanica</t>
  </si>
  <si>
    <t>Fraxinus pennsylvanica subintegerrima</t>
  </si>
  <si>
    <t>Fraxinus quadrangulata</t>
  </si>
  <si>
    <t>Fraxinus seedling</t>
  </si>
  <si>
    <t>Fraxinus sp.</t>
  </si>
  <si>
    <t>Fraxinus species</t>
  </si>
  <si>
    <t>Galium aparine</t>
  </si>
  <si>
    <t>Galium asprellum</t>
  </si>
  <si>
    <t>Galium circaezans</t>
  </si>
  <si>
    <t>Galium obtusum</t>
  </si>
  <si>
    <t>Galium sp.</t>
  </si>
  <si>
    <t>Galium</t>
  </si>
  <si>
    <t>Galium species</t>
  </si>
  <si>
    <t>Galium triflorum</t>
  </si>
  <si>
    <t>Geranium maculatum</t>
  </si>
  <si>
    <t>Germaniun maculatum</t>
  </si>
  <si>
    <t>Geum canadense</t>
  </si>
  <si>
    <t>Geum sp.</t>
  </si>
  <si>
    <t>Geum</t>
  </si>
  <si>
    <t>Glechoma hederacea</t>
  </si>
  <si>
    <t>Gleditsia triacanthos</t>
  </si>
  <si>
    <t>Glyceria striata</t>
  </si>
  <si>
    <t>Grass species</t>
  </si>
  <si>
    <t>Grias</t>
  </si>
  <si>
    <t>Gymnocladus dioica</t>
  </si>
  <si>
    <t>Gymnocladus dioicus</t>
  </si>
  <si>
    <t>Hackelia virginiana</t>
  </si>
  <si>
    <t>Hairy weed</t>
  </si>
  <si>
    <t>Helenium autumnale</t>
  </si>
  <si>
    <t>Helianthus divaricatus</t>
  </si>
  <si>
    <t>Helianthus grosseserratus</t>
  </si>
  <si>
    <t>Helianthus sp.</t>
  </si>
  <si>
    <t>Helianthus species</t>
  </si>
  <si>
    <t>Helianthus strumosus</t>
  </si>
  <si>
    <t>Hepatica acutiloba</t>
  </si>
  <si>
    <t>Anemone hepatica var. acuta</t>
  </si>
  <si>
    <t>Hesperis matronalis</t>
  </si>
  <si>
    <t>Hickory species</t>
  </si>
  <si>
    <t>Hydrastis canadensis</t>
  </si>
  <si>
    <t>Hydrophyllum appendiculatum</t>
  </si>
  <si>
    <t>Hydrophyllum sp.</t>
  </si>
  <si>
    <t>Hydrophyllum</t>
  </si>
  <si>
    <t>Hydrophyllum virginianum</t>
  </si>
  <si>
    <t>Hystrix patula</t>
  </si>
  <si>
    <t>Impatiens capensis</t>
  </si>
  <si>
    <t>Impatiens pallida</t>
  </si>
  <si>
    <t>Impatiens sp.</t>
  </si>
  <si>
    <t>Impatiens</t>
  </si>
  <si>
    <t>Impatiens species</t>
  </si>
  <si>
    <t>Impatients sp.</t>
  </si>
  <si>
    <t>Isopyrum biternatum</t>
  </si>
  <si>
    <t>Juglans cinerea</t>
  </si>
  <si>
    <t>Juglans nigra</t>
  </si>
  <si>
    <t>Juncus dudleyi</t>
  </si>
  <si>
    <t>Juncus sp.</t>
  </si>
  <si>
    <t>Juncus</t>
  </si>
  <si>
    <t>Juniperus virginiana</t>
  </si>
  <si>
    <t>Lactuca canadensis</t>
  </si>
  <si>
    <t>Lactuca floridana</t>
  </si>
  <si>
    <t>Lactuca serriola</t>
  </si>
  <si>
    <t>Lactuca sp.</t>
  </si>
  <si>
    <t>Lactuca species</t>
  </si>
  <si>
    <t>Laportea canadensis</t>
  </si>
  <si>
    <t>Leersia oryzoides</t>
  </si>
  <si>
    <t>Leersia virginica</t>
  </si>
  <si>
    <t>Ligusticum sp.</t>
  </si>
  <si>
    <t>Ligusticum</t>
  </si>
  <si>
    <t>Ligustrum species</t>
  </si>
  <si>
    <t>Ligustrum</t>
  </si>
  <si>
    <t>Liriodendron tulipifera</t>
  </si>
  <si>
    <t>lonicera maackii</t>
  </si>
  <si>
    <t>Lonicera maackii</t>
  </si>
  <si>
    <t>Lonicera prolifera</t>
  </si>
  <si>
    <t>Lonicera sp.</t>
  </si>
  <si>
    <t>Lonicera</t>
  </si>
  <si>
    <t>Lonicera species</t>
  </si>
  <si>
    <t>Lonicera tatarica</t>
  </si>
  <si>
    <t>Lycopus americanus</t>
  </si>
  <si>
    <t>Lysimachia ciliata</t>
  </si>
  <si>
    <t>Lythrum alatum</t>
  </si>
  <si>
    <t>Maclura pomifera</t>
  </si>
  <si>
    <t>Maianthemum racemosum</t>
  </si>
  <si>
    <t>MAIRAC</t>
  </si>
  <si>
    <t>Marah</t>
  </si>
  <si>
    <t>Malus sieboldii</t>
  </si>
  <si>
    <t>Malus sp.</t>
  </si>
  <si>
    <t>Malus</t>
  </si>
  <si>
    <t>Malus species</t>
  </si>
  <si>
    <t>Melilotus alba</t>
  </si>
  <si>
    <t>Melilotus officinalis subsp. alba</t>
  </si>
  <si>
    <t>Melilotus officinalis</t>
  </si>
  <si>
    <t>Menispermum canadense</t>
  </si>
  <si>
    <t>Menispermum sp.</t>
  </si>
  <si>
    <t>Menispermum</t>
  </si>
  <si>
    <t>Mertensia virginica</t>
  </si>
  <si>
    <t>Mint species</t>
  </si>
  <si>
    <t>Monarda fistulosa</t>
  </si>
  <si>
    <t>Morus alba</t>
  </si>
  <si>
    <t>Morus rubra</t>
  </si>
  <si>
    <t>Morus sp.</t>
  </si>
  <si>
    <t>Morus</t>
  </si>
  <si>
    <t>No data</t>
  </si>
  <si>
    <t>No trees</t>
  </si>
  <si>
    <t>No Trees</t>
  </si>
  <si>
    <t>NONE</t>
  </si>
  <si>
    <t>Nonea</t>
  </si>
  <si>
    <t>Onoclea sensibilis</t>
  </si>
  <si>
    <t>Osm. Sp.</t>
  </si>
  <si>
    <t>Osa</t>
  </si>
  <si>
    <t>Osmorhiza claytoniana</t>
  </si>
  <si>
    <t>Osmorhiza</t>
  </si>
  <si>
    <t>Osmorhiza claytonii</t>
  </si>
  <si>
    <t>Osmorhiza aristata var. aristata</t>
  </si>
  <si>
    <t>Osmorhiza longistylis</t>
  </si>
  <si>
    <t>Osmorhiza sp.</t>
  </si>
  <si>
    <t>Osmunda claytoniana</t>
  </si>
  <si>
    <t>Ostrya virginiana</t>
  </si>
  <si>
    <t>Oxalis europaea</t>
  </si>
  <si>
    <t>Oxalis stricta</t>
  </si>
  <si>
    <t>Oxalis sp.</t>
  </si>
  <si>
    <t>Oxalis</t>
  </si>
  <si>
    <t>Panicum implicatum</t>
  </si>
  <si>
    <t>Panicum acuminatum</t>
  </si>
  <si>
    <t>Panicum species</t>
  </si>
  <si>
    <t>Panicum</t>
  </si>
  <si>
    <t>Panicum spretum</t>
  </si>
  <si>
    <t>Parthenocissus quinquefolia</t>
  </si>
  <si>
    <t>Parthenocissus sp.</t>
  </si>
  <si>
    <t>Parthenocissus</t>
  </si>
  <si>
    <t>Pastinaca sativa</t>
  </si>
  <si>
    <t>Persicaria coccinea</t>
  </si>
  <si>
    <t>Persicaria amphibia</t>
  </si>
  <si>
    <t>Phalaris arundinacea</t>
  </si>
  <si>
    <t>Phellodendron amurense</t>
  </si>
  <si>
    <t>Phleum pratense</t>
  </si>
  <si>
    <t>Phlox divaricata</t>
  </si>
  <si>
    <t>PHRCAN</t>
  </si>
  <si>
    <t>Phaca</t>
  </si>
  <si>
    <t>Phryma leptostachya</t>
  </si>
  <si>
    <t>Physalis species</t>
  </si>
  <si>
    <t>Physalis</t>
  </si>
  <si>
    <t>Physalis virginiana</t>
  </si>
  <si>
    <t>Phytolacca americana</t>
  </si>
  <si>
    <t>Picea abies</t>
  </si>
  <si>
    <t>Picea species</t>
  </si>
  <si>
    <t>Picea</t>
  </si>
  <si>
    <t>Pilea pumila</t>
  </si>
  <si>
    <t>Pinus banksiana</t>
  </si>
  <si>
    <t>Pinus resinosa</t>
  </si>
  <si>
    <t>Pinus sp.</t>
  </si>
  <si>
    <t>Pinus</t>
  </si>
  <si>
    <t>Plantago lanceolata</t>
  </si>
  <si>
    <t>Plantago rugelii</t>
  </si>
  <si>
    <t>Poa compressa</t>
  </si>
  <si>
    <t>Poa pratensis</t>
  </si>
  <si>
    <t>Poa sp.</t>
  </si>
  <si>
    <t>Poa</t>
  </si>
  <si>
    <t>Poa species</t>
  </si>
  <si>
    <t>Podophyllum peltatum</t>
  </si>
  <si>
    <t>POLBIF</t>
  </si>
  <si>
    <t>Pollia</t>
  </si>
  <si>
    <t>Polemonium reptans</t>
  </si>
  <si>
    <t>Polgonatum biflorum</t>
  </si>
  <si>
    <t>Polygonatum biflorum</t>
  </si>
  <si>
    <t>Polygonatum canaliculatum</t>
  </si>
  <si>
    <t>Polygonum biflorum</t>
  </si>
  <si>
    <t>Polygonum lapathifolium</t>
  </si>
  <si>
    <t>Persicaria lapathifolia</t>
  </si>
  <si>
    <t>Polygonum punctatum</t>
  </si>
  <si>
    <t>Persicaria punctata</t>
  </si>
  <si>
    <t>Polygonum scandens</t>
  </si>
  <si>
    <t>Fallopia scandens</t>
  </si>
  <si>
    <t>Polygonum sp.</t>
  </si>
  <si>
    <t>Polygonum</t>
  </si>
  <si>
    <t>Polygonum species</t>
  </si>
  <si>
    <t>Polygonum virginianum</t>
  </si>
  <si>
    <t>Polygonum. Sp.</t>
  </si>
  <si>
    <t>Polypodium virginianum</t>
  </si>
  <si>
    <t>Populus alba</t>
  </si>
  <si>
    <t>Populus deltoides</t>
  </si>
  <si>
    <t>Populus grandidentata</t>
  </si>
  <si>
    <t>Populus species</t>
  </si>
  <si>
    <t>Populus</t>
  </si>
  <si>
    <t>Potentilla norvegica</t>
  </si>
  <si>
    <t>Potentilla recta</t>
  </si>
  <si>
    <t>Potentilla simplex</t>
  </si>
  <si>
    <t>Prenanthes alba</t>
  </si>
  <si>
    <t>Nabalus albus</t>
  </si>
  <si>
    <t>Prenanthes species</t>
  </si>
  <si>
    <t>Prunella vulgaris</t>
  </si>
  <si>
    <t>Prunella vulgaris lanceolata</t>
  </si>
  <si>
    <t>Prunella vulgaris subsp. lanceolata</t>
  </si>
  <si>
    <t>Prunus americana</t>
  </si>
  <si>
    <t>Prunus serotina</t>
  </si>
  <si>
    <t>Prunus species</t>
  </si>
  <si>
    <t>Prunus</t>
  </si>
  <si>
    <t>Prunus virginiana</t>
  </si>
  <si>
    <t>Pruser serotina</t>
  </si>
  <si>
    <t>Pseudotsuga menziesii</t>
  </si>
  <si>
    <t>Ptelea trifoliata</t>
  </si>
  <si>
    <t>Quercuas alba</t>
  </si>
  <si>
    <t>Quercus alba</t>
  </si>
  <si>
    <t>Quercus alb</t>
  </si>
  <si>
    <t>Quercus bicolor</t>
  </si>
  <si>
    <t>Quercus coccinea</t>
  </si>
  <si>
    <t>Quercus ellipsoidalis</t>
  </si>
  <si>
    <t>Quercus macrocarpa</t>
  </si>
  <si>
    <t>Quercus palustris</t>
  </si>
  <si>
    <t>Quercus rubra</t>
  </si>
  <si>
    <t>Quercus sp.</t>
  </si>
  <si>
    <t>Quercus</t>
  </si>
  <si>
    <t>Quercus species</t>
  </si>
  <si>
    <t>Ranunculus abortivus</t>
  </si>
  <si>
    <t>Ranunculus ficaria</t>
  </si>
  <si>
    <t>Ficaria verna</t>
  </si>
  <si>
    <t>Ranunculus hispidus</t>
  </si>
  <si>
    <t>Ranunculus hispidus v. nitidus</t>
  </si>
  <si>
    <t>Ranunculus pensylvanicus</t>
  </si>
  <si>
    <t>Ranunculus septentrionalis</t>
  </si>
  <si>
    <t>Ranunculus sp.</t>
  </si>
  <si>
    <t>Ranunculus</t>
  </si>
  <si>
    <t>Ranunculus species</t>
  </si>
  <si>
    <t>Ratibida pinnata</t>
  </si>
  <si>
    <t>Rhamnus carthartica</t>
  </si>
  <si>
    <t>Rhamnus cathartica</t>
  </si>
  <si>
    <t>Rhamnus frangula</t>
  </si>
  <si>
    <t>Frangula alnus</t>
  </si>
  <si>
    <t>Rhamnus species</t>
  </si>
  <si>
    <t>Rhamnus</t>
  </si>
  <si>
    <t>Rhus glabra</t>
  </si>
  <si>
    <t>Rhus radicans</t>
  </si>
  <si>
    <t>Toxicodendron radicans</t>
  </si>
  <si>
    <t>Rhus typhina</t>
  </si>
  <si>
    <t>Ribes missouriense</t>
  </si>
  <si>
    <t>Ribes sp.</t>
  </si>
  <si>
    <t>Ribes</t>
  </si>
  <si>
    <t>Ribes species</t>
  </si>
  <si>
    <t>Robinia pseudoacacia</t>
  </si>
  <si>
    <t>Robinia pseudocacia</t>
  </si>
  <si>
    <t>Rosa carolina</t>
  </si>
  <si>
    <t>Rosa multiflora</t>
  </si>
  <si>
    <t>Rosa sp.</t>
  </si>
  <si>
    <t>Rosa</t>
  </si>
  <si>
    <t>Rosa species</t>
  </si>
  <si>
    <t>rttf</t>
  </si>
  <si>
    <t>Ruta</t>
  </si>
  <si>
    <t>Rubes idaeus strigosus</t>
  </si>
  <si>
    <t>Rubus idaeus subsp. strigosus</t>
  </si>
  <si>
    <t>Rubus allegheniensis</t>
  </si>
  <si>
    <t>Rubus hispidus</t>
  </si>
  <si>
    <t>Rubus idaeus strigosus</t>
  </si>
  <si>
    <t>Rubus occidentalis</t>
  </si>
  <si>
    <t>Rubus pensilvanicus</t>
  </si>
  <si>
    <t>Rubus sp.</t>
  </si>
  <si>
    <t>Rubus</t>
  </si>
  <si>
    <t>Rubus species</t>
  </si>
  <si>
    <t>Rudbeckia hirta</t>
  </si>
  <si>
    <t>Rumex crispus</t>
  </si>
  <si>
    <t>Rumex orbiculatus</t>
  </si>
  <si>
    <t>Rumex britannica</t>
  </si>
  <si>
    <t>Rumex sp.</t>
  </si>
  <si>
    <t>Rumex</t>
  </si>
  <si>
    <t>Salix interior</t>
  </si>
  <si>
    <t>Salix nigra</t>
  </si>
  <si>
    <t>Salix sp.</t>
  </si>
  <si>
    <t>Salix</t>
  </si>
  <si>
    <t>Sambucus canadensis</t>
  </si>
  <si>
    <t>Sanguinaria canadensis</t>
  </si>
  <si>
    <t>Sanicula gregaria</t>
  </si>
  <si>
    <t>Sanicula sp.</t>
  </si>
  <si>
    <t>Sanicula</t>
  </si>
  <si>
    <t>Schizachyrium scoparium</t>
  </si>
  <si>
    <t>Scirpus atrovirens</t>
  </si>
  <si>
    <t>Scirpus species</t>
  </si>
  <si>
    <t>Scirpus</t>
  </si>
  <si>
    <t>Scrophularia species</t>
  </si>
  <si>
    <t>Scrophularia</t>
  </si>
  <si>
    <t>Scutellaria lateriflora</t>
  </si>
  <si>
    <t>Sedge species</t>
  </si>
  <si>
    <t>Sedum</t>
  </si>
  <si>
    <t>Seedling</t>
  </si>
  <si>
    <t>Seedlings</t>
  </si>
  <si>
    <t>Setaria species</t>
  </si>
  <si>
    <t>Setaria</t>
  </si>
  <si>
    <t>Shrub species</t>
  </si>
  <si>
    <t>Silphium integrifolium</t>
  </si>
  <si>
    <t>Silphium laciniatum</t>
  </si>
  <si>
    <t>Sium suave</t>
  </si>
  <si>
    <t>Smilacina racemosa</t>
  </si>
  <si>
    <t>Smilacina species</t>
  </si>
  <si>
    <t>Smilax illinoensis</t>
  </si>
  <si>
    <t>Smilax lasioneura</t>
  </si>
  <si>
    <t>Smilax sp.</t>
  </si>
  <si>
    <t>Smilax</t>
  </si>
  <si>
    <t>Smilax species</t>
  </si>
  <si>
    <t>Smilax tamnoides hispida</t>
  </si>
  <si>
    <t>Smilax tamnoides</t>
  </si>
  <si>
    <t>Solanum dulcamara</t>
  </si>
  <si>
    <t>Solanum species</t>
  </si>
  <si>
    <t>Solanum</t>
  </si>
  <si>
    <t>Solidago altissima</t>
  </si>
  <si>
    <t>Solidago canadensis</t>
  </si>
  <si>
    <t>Solidago flexicaulis</t>
  </si>
  <si>
    <t>Solidago gigantea</t>
  </si>
  <si>
    <t>Solidago graminifolia</t>
  </si>
  <si>
    <t>Euthamia graminifolia</t>
  </si>
  <si>
    <t>Solidago sp.</t>
  </si>
  <si>
    <t>Solidago</t>
  </si>
  <si>
    <t>Solidago species</t>
  </si>
  <si>
    <t>Solidago tenuifolia</t>
  </si>
  <si>
    <t>Euthamia caroliniana</t>
  </si>
  <si>
    <t>Solidago ulmifolia</t>
  </si>
  <si>
    <t>Solidago. Sp.</t>
  </si>
  <si>
    <t>Sonchus arvensis</t>
  </si>
  <si>
    <t>Sonchus asper</t>
  </si>
  <si>
    <t>Sonchus sp.</t>
  </si>
  <si>
    <t>Sonchus species</t>
  </si>
  <si>
    <t>Sorghastrum nutans</t>
  </si>
  <si>
    <t>Sparganium eurycarpum</t>
  </si>
  <si>
    <t>Staphylea trifolia</t>
  </si>
  <si>
    <t>Stylophorum diphyllum</t>
  </si>
  <si>
    <t>SYMLAT</t>
  </si>
  <si>
    <t>Symphyothrichum</t>
  </si>
  <si>
    <t>Symphyotrichum</t>
  </si>
  <si>
    <t>Symphyotrichim lateriflorus</t>
  </si>
  <si>
    <t>Symphyotrichum lanceolatum</t>
  </si>
  <si>
    <t>Symphyotrichum novae-angliae</t>
  </si>
  <si>
    <t>Symphyotrichum sp.</t>
  </si>
  <si>
    <t>Taraxacum officinale</t>
  </si>
  <si>
    <t>Taraxacum campylodes</t>
  </si>
  <si>
    <t>Teucrium canadense</t>
  </si>
  <si>
    <t>Thalictrum dioicum</t>
  </si>
  <si>
    <t>Thelypteris palustris</t>
  </si>
  <si>
    <t>Thelypteris confluens</t>
  </si>
  <si>
    <t>Tilia americana</t>
  </si>
  <si>
    <t>Toralos sp.</t>
  </si>
  <si>
    <t>Torilis</t>
  </si>
  <si>
    <t>Torilis japonica</t>
  </si>
  <si>
    <t>Toxicondendron radicans</t>
  </si>
  <si>
    <t>Tragopogon dubius</t>
  </si>
  <si>
    <t>Tragopogon sp.</t>
  </si>
  <si>
    <t>Tree species</t>
  </si>
  <si>
    <t>Trema</t>
  </si>
  <si>
    <t>Trifolium hybridum</t>
  </si>
  <si>
    <t>Trifolium pratense</t>
  </si>
  <si>
    <t>Trifolium repens</t>
  </si>
  <si>
    <t>Trillium grandiflorum</t>
  </si>
  <si>
    <t>Trillium recurvatum</t>
  </si>
  <si>
    <t>Typha angustifolia</t>
  </si>
  <si>
    <t>Typha latifolia</t>
  </si>
  <si>
    <t>Ulmus americana</t>
  </si>
  <si>
    <t>Ulmus pumila</t>
  </si>
  <si>
    <t>Ulmus rubra</t>
  </si>
  <si>
    <t>Ulmus sp.</t>
  </si>
  <si>
    <t>Ulmus</t>
  </si>
  <si>
    <t>Ulmus species</t>
  </si>
  <si>
    <t>Unidentified</t>
  </si>
  <si>
    <t>Unidentified composite</t>
  </si>
  <si>
    <t>Unidentified forb</t>
  </si>
  <si>
    <t>Unidentified grass</t>
  </si>
  <si>
    <t>Unidentified legume</t>
  </si>
  <si>
    <t>Unidentified seedling</t>
  </si>
  <si>
    <t>Unidentified shrub</t>
  </si>
  <si>
    <t>Unidentified sp.</t>
  </si>
  <si>
    <t>Unidentified species</t>
  </si>
  <si>
    <t>Unidentified species-3-leaved</t>
  </si>
  <si>
    <t>Unidentified species-milky sap</t>
  </si>
  <si>
    <t>Unidentified species-single leaf</t>
  </si>
  <si>
    <t>Unidentified vine</t>
  </si>
  <si>
    <t>Unk. composite</t>
  </si>
  <si>
    <t>Unk. Composite</t>
  </si>
  <si>
    <t>Unk. Forb</t>
  </si>
  <si>
    <t>Unk. grass</t>
  </si>
  <si>
    <t>Unk. Grass</t>
  </si>
  <si>
    <t>Unk. seedling</t>
  </si>
  <si>
    <t>Unk. Seedling</t>
  </si>
  <si>
    <t>Unk. Seedlings</t>
  </si>
  <si>
    <t>Unk. Shrub</t>
  </si>
  <si>
    <t>Unk. Snag</t>
  </si>
  <si>
    <t>Unk. Sp.</t>
  </si>
  <si>
    <t>Unk. Vine</t>
  </si>
  <si>
    <t>Unknown</t>
  </si>
  <si>
    <t>Urtica dioica</t>
  </si>
  <si>
    <t>Uvularia grandiflora</t>
  </si>
  <si>
    <t>Uvularia sessilifolia</t>
  </si>
  <si>
    <t>Vernonia altissima</t>
  </si>
  <si>
    <t>Vernonia gigantea</t>
  </si>
  <si>
    <t>Veronica sp.</t>
  </si>
  <si>
    <t>Veronica</t>
  </si>
  <si>
    <t>Veronicastrum virginicum</t>
  </si>
  <si>
    <t>Viburnum dentatum</t>
  </si>
  <si>
    <t>Viburnum lentago</t>
  </si>
  <si>
    <t>Viburnum opulus</t>
  </si>
  <si>
    <t>Viburnum prunifolium</t>
  </si>
  <si>
    <t>Viburnum rafinesquianum</t>
  </si>
  <si>
    <t>Viburnum recognitum</t>
  </si>
  <si>
    <t>Viburnum sp.</t>
  </si>
  <si>
    <t>Viburnum</t>
  </si>
  <si>
    <t>Viburnum species</t>
  </si>
  <si>
    <t>Viburnumspecies</t>
  </si>
  <si>
    <t>Vine seedling</t>
  </si>
  <si>
    <t>Vine species</t>
  </si>
  <si>
    <t>Viola missouriensis</t>
  </si>
  <si>
    <t>Viola sororia var. missouriensis</t>
  </si>
  <si>
    <t>Viola pubescens</t>
  </si>
  <si>
    <t>Viola sororia</t>
  </si>
  <si>
    <t>Viola sp.</t>
  </si>
  <si>
    <t>Viola</t>
  </si>
  <si>
    <t>Viola species</t>
  </si>
  <si>
    <t>Vitis riparia</t>
  </si>
  <si>
    <t>Vitis vulpina</t>
  </si>
  <si>
    <t>Vitis sp.</t>
  </si>
  <si>
    <t>Vitis</t>
  </si>
  <si>
    <t>Weather station</t>
  </si>
  <si>
    <t>acceptedMOR</t>
  </si>
  <si>
    <t>Acalypha virginica</t>
  </si>
  <si>
    <t>notes</t>
  </si>
  <si>
    <t>notesBy</t>
  </si>
  <si>
    <t>noteDate</t>
  </si>
  <si>
    <t>almost certainly misid</t>
  </si>
  <si>
    <t>ah</t>
  </si>
  <si>
    <t>almost certainly Alnus glutinosa… no others in the wild here</t>
  </si>
  <si>
    <t>The Morton Arboretum (1923). The Morton Arboretum (1923). NW corner of Lake Marmo (1935). Along Forest Road near Honeysuckle group (1946). West Side, just N of Iron Bridge (1977). J-107 area in SW portion of East Woods, just off the road (1990). The , First collected in 1923.</t>
  </si>
  <si>
    <t>Michx.</t>
  </si>
  <si>
    <t>VITACEAE</t>
  </si>
  <si>
    <t>Balkan Collection (1975). West Side, just N of Iron Bridge (1977). J-107 area in SW portion of East woods; just off the road (1990). Arbordale (2000). Growing on a Quercus alba along Main Route, W of P14 and Beech Collection (2007)., First collected in 1975.</t>
  </si>
  <si>
    <t>(L.) Planch.</t>
  </si>
  <si>
    <t>Dwarf Shrub Collection (1969). On entrance gate off of Finley Rd (1970). In Arbordale, clambering over a bush north of Arbor Lake (1977). SE corner of Arboretum, in wooded area along service road directly N of Puffer Marsh (2007)., First collected in 1969.</t>
  </si>
  <si>
    <t>(Kerner) Fritsch</t>
  </si>
  <si>
    <t>Parthenocissus inserta</t>
  </si>
  <si>
    <t>Along W side of East Woods Return, near woodland (2007). Intersection of Main Route and East Woods Return, in open grassy patch near woodland (2007)., First collected in 2007.</t>
  </si>
  <si>
    <t>(Maxim.) Trautv.</t>
  </si>
  <si>
    <t>Ampelopsis brevipedunculata</t>
  </si>
  <si>
    <t>The Morton Arboretum (1923). East Woods (1939). Viburnum Collection (1946)., First collected in 1923.</t>
  </si>
  <si>
    <t>(Greene) Greene (pro sp.)</t>
  </si>
  <si>
    <t>Viola x subsinuata</t>
  </si>
  <si>
    <t>VIOLACEAE</t>
  </si>
  <si>
    <t>Balkan Collection (1985)., First collected in 1985.</t>
  </si>
  <si>
    <t>L.</t>
  </si>
  <si>
    <t>Viola tricolor</t>
  </si>
  <si>
    <t>Along N edge of East Woods, S of Lacey Creek (1992). Forest Edge Loop, off Forest Rd (2000). Plot RR-95 (2007)., First collected in 1992.</t>
  </si>
  <si>
    <t>Aiton</t>
  </si>
  <si>
    <t>Viola striata</t>
  </si>
  <si>
    <t>The Morton Arboretum (1923). The Morton Arboretum (1924). Sargent's Glade (1936). Hemlock Hill, near W end (1947). Just off of entrance road which leads into S area of Prairie Restoration Project (1972). In grassy area of Geographic Group (Taxodium) , First collected in 1923.</t>
  </si>
  <si>
    <t>Willd.</t>
  </si>
  <si>
    <t>The Morton Arboretum (1923). The Morton Arboretum (1923). The Morton Arboretum (1923). The Morton Arboretum (1924). Ravine Path (1936). Crabapple Trail (1941). Physocarpus Group (1946). East Woods (1987). East Woods Trail, just E of P7 in mixed woods, First collected in 1923.</t>
  </si>
  <si>
    <t>The Meadow (1939). The Meadow (1939)., First collected in 1939.</t>
  </si>
  <si>
    <t>G. Don</t>
  </si>
  <si>
    <t>Viola pedatifida</t>
  </si>
  <si>
    <t>Field E of Parking Lot 10 (1941)., First collected in 1941.</t>
  </si>
  <si>
    <t>Viola pedata</t>
  </si>
  <si>
    <t>Near NW end of Meadow Lake at about R-47 (1974)., First collected in 1974.</t>
  </si>
  <si>
    <t>Viola odorata</t>
  </si>
  <si>
    <t>N of Meadow Lake, T-49 area, NE of cactus bed in weedy open ground (1996)., First collected in 1996.</t>
  </si>
  <si>
    <t>Greene</t>
  </si>
  <si>
    <t>Rhamnus group (1947)., First collected in 1947.</t>
  </si>
  <si>
    <t>Murray</t>
  </si>
  <si>
    <t>Viola arvensis</t>
  </si>
  <si>
    <t>Moist open woods off Simonds Road, SE of Thornhill (1974). N of Meadow Lake, T-49 area, NE of cactus bed in weedy open ground (1996)., First collected in 1974.</t>
  </si>
  <si>
    <t>LeConte</t>
  </si>
  <si>
    <t>Viola affinis</t>
  </si>
  <si>
    <t>R79/area, NE of Crowley Marsh (2006)., First collected in 2006.</t>
  </si>
  <si>
    <t>Verbena urticifolia var. urticifolia</t>
  </si>
  <si>
    <t>VERBENACEAE</t>
  </si>
  <si>
    <t>Roadside (1924). The Morton Arboretum (1924). West of Mey Spruce Plot (1936). Beds along Joy Path (1969)., First collected in 1924.</t>
  </si>
  <si>
    <t>Verbena urticifolia</t>
  </si>
  <si>
    <t>Vent.</t>
  </si>
  <si>
    <t>Verbena stricta</t>
  </si>
  <si>
    <t>Prairie-meadow (1923). Prairie meadow (1924). East Side, Crowley Pond area, M-77 area; open area (1997). Crabapple Lake (2000). South edge of Spikerush Marsh (no standing water at this time) in moist ground (2007)., First collected in 1923.</t>
  </si>
  <si>
    <t>Verbena hastata</t>
  </si>
  <si>
    <t>Nurseries (1924). Nurseries (1924). Weed in cracks of streets in Arbordale (1985)., First collected in 1924.</t>
  </si>
  <si>
    <t>Lag. &amp; Rodr.</t>
  </si>
  <si>
    <t>Verbena bracteata</t>
  </si>
  <si>
    <t>Along previously inundated shore, S side of Meadow Lake (1985). Meadow Lake (2000)., First collected in 1985.</t>
  </si>
  <si>
    <t>(Michx.) Greene</t>
  </si>
  <si>
    <t>Phyla lanceolata</t>
  </si>
  <si>
    <t>Mixed woods (1923). East Side, disturbed oak-maple woods (1970). NE of intersection of Main Route and East Woods Return, in slightly open area of woodland (2007)., First collected in 1923.</t>
  </si>
  <si>
    <t>On newly constructed earthen berm behind South Farm (1988)., First collected in 1988.</t>
  </si>
  <si>
    <t>(L.) Nutt.</t>
  </si>
  <si>
    <t>Glandularia canadensis</t>
  </si>
  <si>
    <t>Area N of Forest Road and E of Magnolia Collection (1970). Near Crowley Pond (1988)., First collected in 1970.</t>
  </si>
  <si>
    <t>Valeriana officinalis</t>
  </si>
  <si>
    <t>VALERIANACEAE</t>
  </si>
  <si>
    <t>Along DuPage River (1924). Hidden Lake Forest Preserve: along marsh area between DuPage River and artificial lake; marsh; in low area near edge of wet meadow (1996). East Side, Parking 16 (2000). SE corner of Arboretum, SE corner of Puffer Marsh (moi, First collected in 1924.</t>
  </si>
  <si>
    <t>(Ait.) Seland.</t>
  </si>
  <si>
    <t>Urtica dioica subsp. gracilis</t>
  </si>
  <si>
    <t>URTICACEAE</t>
  </si>
  <si>
    <t>Mixed woods, ravine path (1924). In beds along Joy Path (1969). In shade of spruce in propagating beds (1970). Dry river bed, near European Collection (1970). Near BB121, in woodland NE of Big Rock Visitor Station, in dry creek bed near SE section of, First collected in 1924.</t>
  </si>
  <si>
    <t>(L.) A. Gray</t>
  </si>
  <si>
    <t>The Morton Arboretum (1923). Along shaded roadside of Oakwood Loop (1961). Weed in dwarf planting group (1969). The Morton Arboretum grounds (1969)., First collected in 1923.</t>
  </si>
  <si>
    <t>Muhl. ex Willd.</t>
  </si>
  <si>
    <t>Parietaria pensylvanica</t>
  </si>
  <si>
    <t>Maple woods near Prairie meadow (1925). East Woods (1940). Along Meadow Road W of Prairie (1940). East Side, near Remnant Prairie (1969). East Woods, U-124 area; woodland, deep shade, slightly disturbed site near trail (1996). Y115/area, E of Big Roc, First collected in 1925.</t>
  </si>
  <si>
    <t>(L.) Weddell</t>
  </si>
  <si>
    <t>Dry river bed near European Collection (1970). Burr Reed Marsh (1993). East Side, Parking 8, along Oakwood Loop (2000). R79/area, NE of Crowley Marsh, open wetland (currently dry) dominated by Phalaris arundinacea. In partial shade of Populus deltoid, First collected in 1970.</t>
  </si>
  <si>
    <t>(L.) Sw.</t>
  </si>
  <si>
    <t>(Thunb.) Makino</t>
  </si>
  <si>
    <t>Zelkova serrata</t>
  </si>
  <si>
    <t>ULMACEAE</t>
  </si>
  <si>
    <t>In fencerow along NW boundary of Arboretum near the Fischer tract (1978). Old apartment garden N of Thornhill Parking, E of Pole Barn (1992). Along gravel road, 200' E of gate at strip of triangular area of Hidden Lake (1992). Along gravel road, 200', First collected in 1978.</t>
  </si>
  <si>
    <t>Wilhelm &amp; G. Ware, ined. [pumila Ã— rubra]</t>
  </si>
  <si>
    <t>Ulmus x notha</t>
  </si>
  <si>
    <t>S of Picnic Grounds (1935). East Side, N side of Oakwood Loop (1971)., First collected in 1935.</t>
  </si>
  <si>
    <t>Muhl.</t>
  </si>
  <si>
    <t>Hidden Lake Forest Preserve: E side of DuPage River; fence row, open, disturbed site (1996). Far east side of Arboretum, near service road along Lacy Creek (2007)., First collected in 1996.</t>
  </si>
  <si>
    <t>NW of Lake Marmo (1935). NW corner of Lake Marmo (1936). NW corner of Lake Marmo (1936). NW corner of Lake Marmo (1937). Fencerow along NW boundary of Arboretum near Fischer tract (1978). By NE exit (1997). Parking 7, East Woods (2000). EE126/area, N, First collected in 1935.</t>
  </si>
  <si>
    <t>Thicket S of Forest Road (1935). Along service road to Puffer Pond in SEt corner of Arboretum (1987). Hidden Lake Forest Preserve. Open woodland dominated by Lonicera maackii, Rhamnus cathartica, and Robinia pseudoacacia. Note: there is a concrete fo, First collected in 1935.</t>
  </si>
  <si>
    <t>Godr. (pro sp.) [angustifolia or domingensis Ã— latifolia]</t>
  </si>
  <si>
    <t>Typha x glauca</t>
  </si>
  <si>
    <t>TYPHACEAE</t>
  </si>
  <si>
    <t>The Morton Arboretum (1923). Crowley Pond (1991). Hidden Lake Forest Preserve: in disturbed grassland area above marsh region (1997). East edge of Etter Marsh, not far from woodland. Marsh dominated by Phragmites australis and Typha (soil moist but n, First collected in 1923.</t>
  </si>
  <si>
    <t>In Meadow Lake (1971). Hidden Lake Forest Preserve: edge of gravel lake, mostly shore edge and in shallows of water (1997). Etter Marsh (2000). SE corner of Arboretum, SE corner of Puffer Marsh (moist soil but no standing water at this time), under p, First collected in 1971.</t>
  </si>
  <si>
    <t>The Morton Arboretum (1923). The Morton Arboretum (1923). Base of Hemlock Hill (1935). East Side, in native woods near Parking 34 (1973). N side of Arboretum near MM-44 in Oak woods in back of King's Court Rd off Park Blvd (1984). East Woods, in vici, First collected in 1923.</t>
  </si>
  <si>
    <t>TILIACEAE</t>
  </si>
  <si>
    <t>Along ravine in East Woods near Parking 11 (1987). East Woods, Parking 7 (2000)., First collected in 1987.</t>
  </si>
  <si>
    <t>STAPHYLEACEAE</t>
  </si>
  <si>
    <t>Lake at Japanese Island (1923). Inlet from river, W side of Japanese Island (1936). Crowley Pond (1991)., First collected in 1923.</t>
  </si>
  <si>
    <t>Engelm. ex A. Gray</t>
  </si>
  <si>
    <t>SPARGANIACEAE</t>
  </si>
  <si>
    <t>Cultivated field of Prairie Restoration Project (1970)., First collected in 1970.</t>
  </si>
  <si>
    <t>Dunal</t>
  </si>
  <si>
    <t>Solanum rostratum</t>
  </si>
  <si>
    <t>SOLANACEAE</t>
  </si>
  <si>
    <t>The Morton Arboretum (1923). Along path through Pyrus group (1925). In shade under spruce in propagating beds (1970). Disturbed weedy area by the gravel lot near W entrance to Tree Breeding Nursery (2007)., First collected in 1923.</t>
  </si>
  <si>
    <t>Solanum ptychanthum</t>
  </si>
  <si>
    <t>East Side, nursery area by maintenance buildings (2000). Disturbed weedy area by the gravel lot near W entrance to Tree Breeding Nursery (2007)., First collected in 2000.</t>
  </si>
  <si>
    <t>Rusby</t>
  </si>
  <si>
    <t>Solanum physalifolium</t>
  </si>
  <si>
    <t>Weed along service drive which forms S border of Arboretum parallel to E-W Tollway (1970)., First collected in 1970.</t>
  </si>
  <si>
    <t>Solanum lycopersicum</t>
  </si>
  <si>
    <t>Sargent's Glade (1936). Near Simonds Road and Arbordale Gate (1961). Growing S of greenhouse (1969). West Side, N-010 area beside the bridge to the prairie; unmowed area beside stream (1990). East Side, Outer east edge (2000). Y115/area, E of Big Roc, First collected in 1936.</t>
  </si>
  <si>
    <t>Weed in recently tilled ground, Prairie Restoration Project (1970). In unplanted prairie area formerly known as "the Eurasian Meadow" in Prairie Restoration (1987). East Side, the berm (2000). Hidden Lake FP, East Side. Large opening in woodland, on , First collected in 1970.</t>
  </si>
  <si>
    <t>Solanum carolinense</t>
  </si>
  <si>
    <t>Prairie meadow (1923). Prairie meadow (1924). Behind woods, opposite Crataegus meadow (1925)., First collected in 1923.</t>
  </si>
  <si>
    <t>P. Mill.</t>
  </si>
  <si>
    <t>Prairie Restoration Project (1970). Disturbed weedy area by the gravel lot near W entrance to Tree Breeding Nursery (2007)., First collected in 1970.</t>
  </si>
  <si>
    <t>(Mack. &amp; Bush) Cronquist</t>
  </si>
  <si>
    <t>Physalis longifolia var. subglabrata</t>
  </si>
  <si>
    <t>Prairie meadow (1994)., First collected in 1994.</t>
  </si>
  <si>
    <t>(Gray) Rydb.</t>
  </si>
  <si>
    <t>Physalis heterophylla var. ambigua</t>
  </si>
  <si>
    <t>S side of Simonds Road, just W of DuPage River (1970)., First collected in 1970.</t>
  </si>
  <si>
    <t>Lycium barbarum</t>
  </si>
  <si>
    <t>On berm just N of I-88 tollroad (1988)., First collected in 1988.</t>
  </si>
  <si>
    <t>Datura stramonium</t>
  </si>
  <si>
    <t>The Morton Arboretum (1923). Crabapple Trail (1935). Crabapple Trail (1935). Along Forest Rd near Old Honeysuckle group (1946). The Meadow (1946). East Woods, Parking 7 (2000). F107/area, woodland (2006). Near E border of Arboretum, W146/area, E of s, First collected in 1923.</t>
  </si>
  <si>
    <t>Hook.</t>
  </si>
  <si>
    <t>SMILACACEAE</t>
  </si>
  <si>
    <t>Mangaly</t>
  </si>
  <si>
    <t>Along the ravine (1923). The Morton Arboretum (1923). Crabapple Meadow (1935). In clearing S of Picnic Grounds (1935). Junction of Meadow and Forest Rd (1971). Along Main Trail Loop 2 near the bridge at Bur Reed Marsh (2007)., First collected in 1923.</t>
  </si>
  <si>
    <t>Muhl. ex Torr.</t>
  </si>
  <si>
    <t>Smilax hispida</t>
  </si>
  <si>
    <t>The Morton Arboretum (1923). East Woods (1941). East Side, H-108 area near Quercus collection and Parking 7; N side of Forest Rd beside foot trail; moist woods (1990). Parking 7, East Woods (2000). I117/area, south side of road, in woodland (2006). G, First collected in 1923.</t>
  </si>
  <si>
    <t>(Engelm. ex Kunth) S. Watson</t>
  </si>
  <si>
    <t>Smilax ecirrhata</t>
  </si>
  <si>
    <t>Hidden Lake Forest Preserve. Shrubby edge of a large woodland opening, along trail (2007)., First collected in 2007.</t>
  </si>
  <si>
    <t>(P. Mill.) Swingle</t>
  </si>
  <si>
    <t>Ailanthus altissima</t>
  </si>
  <si>
    <t>SIMAROUBACEAE</t>
  </si>
  <si>
    <t>Prairie meadow (1924). The Meadow (1936). The Meadow (1946). Along prairie trail at Schulenberg Prairie, 1-07 area (1998). Schulenberg Prairie (2000). Near E border of Arboretum, W146/area, E of service road, N of Lacy Creek in a shrubby field (2007), First collected in 1924.</t>
  </si>
  <si>
    <t>(L.) Farw.</t>
  </si>
  <si>
    <t>SCROPHULARIACEAE</t>
  </si>
  <si>
    <t>Dogwood Collection (1961). In lawn just E of greenhouse 1 (1970)., First collected in 1961.</t>
  </si>
  <si>
    <t>Veronica serpyllifolia</t>
  </si>
  <si>
    <t>The Morton Arboretum (1961). The Morton Arboretum, East Side. A few plants growing in the lawn area just south of the Rare Plants Collection, in a relatively new patch of sod., First collected in 1961.</t>
  </si>
  <si>
    <t>Poir.</t>
  </si>
  <si>
    <t>Veronica persica</t>
  </si>
  <si>
    <t>Crataegus slope (1923). Weed in propagating beds (1961). Weed in beds between greenhouses (1970)., First collected in 1923.</t>
  </si>
  <si>
    <t>Veronica peregrina</t>
  </si>
  <si>
    <t>Hemlock Hill (1936). Weed in Ash Collection (1969). In disturbed West Woods, W of Parking 9 (1970). East Side, near Parking 12, by prairie (2000). E of P7, S of Main Trail Loop 4, near E-111, in a shrubby field (2007)., First collected in 1936.</t>
  </si>
  <si>
    <t>Veronica officinalis</t>
  </si>
  <si>
    <t>E of north section of Thornhill Experimental Plot; in light shade (1947). W of Parking 5 near Thornhill Building (1961). Lawn weed W of Thornhill Building (1999)., First collected in 1947.</t>
  </si>
  <si>
    <t>Veronica chamaedrys</t>
  </si>
  <si>
    <t>Roadside near Crataegus meadow (1924). Dwarf Collection beds (1969). In gravel along path 42 just W of Round Meadow Lane (1970)., First collected in 1924.</t>
  </si>
  <si>
    <t>Veronica arvensis</t>
  </si>
  <si>
    <t>The Morton Arboretum (1924). Pine Hill, above Gravel Pit (1946). West Side, H-04 area along path to prairie (1990). Bur Reed Marsh (1993). West Side, Ozark Island, by Ozarks (2000). Hidden Lake FP, East Side. Large opening in woodland, on a rocky SE-, First collected in 1924.</t>
  </si>
  <si>
    <t>Verbascum thapsus</t>
  </si>
  <si>
    <t>The Morton Arboretum (1923). Along Forest Rd (1936). West Side, Parking 20A-23 (2000)., First collected in 1923.</t>
  </si>
  <si>
    <t>Verbascum blattaria</t>
  </si>
  <si>
    <t>The Morton Arboretum (1923). Woods opposite Crataegus Meadow (1925). Crataegus Meadow (1925). Meadow Road (1936). West Woods, W of Parking 9 (1970). Schulenberg Prairie (2000). Along East Woods Return. In low, slightly open area of woodland not far f, First collected in 1923.</t>
  </si>
  <si>
    <t>Scrophularia marilandica</t>
  </si>
  <si>
    <t>Schulenberg Prairie (2000)., First collected in 2000. Illinois state endangered</t>
  </si>
  <si>
    <t>Small</t>
  </si>
  <si>
    <t>Penstemon pallidus</t>
  </si>
  <si>
    <t>Open wet meadow area, N side of Forest Rd (1970). In unplanted prairie area formerly known as 'Eurasian Meadow' within the Schulenberg Prairie (1987). East Side, Parking 15 (2000). NW of Big Rock Visitor Station along Heritage Trail, in woodland on s, First collected in 1970.</t>
  </si>
  <si>
    <t>Nutt. ex Sims</t>
  </si>
  <si>
    <t>Penstemon digitalis</t>
  </si>
  <si>
    <t>The Morton Arboretum (1923)., First collected in 1923.</t>
  </si>
  <si>
    <t>Pedicularis canadensis</t>
  </si>
  <si>
    <t>The Morton Arboretum (1923). Near spring (1924). Arbor Lake (2000). South edge of Spikerush Marsh (no standing water at this time) in moist ground (2007)., First collected in 1923.</t>
  </si>
  <si>
    <t>Mimulus ringens</t>
  </si>
  <si>
    <t>The Morton Arboretum (1923). South of Ribes Collection (1969)., First collected in 1923.</t>
  </si>
  <si>
    <t>(L.) Pennell</t>
  </si>
  <si>
    <t>Lindernia dubia</t>
  </si>
  <si>
    <t>Parking lot near Rhamnus Collection (1961). SE corner of grounds, NE of Puffer Marsh, in open field under power lines near the gravel service road (2006)., First collected in 1961.</t>
  </si>
  <si>
    <t>Linaria vulgaris</t>
  </si>
  <si>
    <t>The Morton Arboretum (1923). Low moist area just S of Ribes Collection in Shrub Collection (1970). Along Crowley Pond (1988)., First collected in 1923.</t>
  </si>
  <si>
    <t>Torr.</t>
  </si>
  <si>
    <t>Gratiola neglecta</t>
  </si>
  <si>
    <t>Bur-Reeed Marsh, wing along the trail (Main Trail Loop 2) at the northern end of the marsh (2003). U95/area, NE area of Bur Reed Marsh along shrubby edge (2006)., First collected in 2003.</t>
  </si>
  <si>
    <t>Pennell &amp; Wherry</t>
  </si>
  <si>
    <t>Chelone obliqua var. speciosa</t>
  </si>
  <si>
    <t>Prairie - meadow (1923). Field east of the Meadow (1939)., First collected in 1923.</t>
  </si>
  <si>
    <t>(L.) Spreng.</t>
  </si>
  <si>
    <t>Castilleja coccinea</t>
  </si>
  <si>
    <t>East Side, dry woods N of slough along Forest Road Return (1950)., First collected in 1950.</t>
  </si>
  <si>
    <t>Pennell</t>
  </si>
  <si>
    <t>Aureolaria grandiflora var. pulchra</t>
  </si>
  <si>
    <t>The Morton Arboretum (1923). Forest Road near Parking 25 (1972)., First collected in 1923.</t>
  </si>
  <si>
    <t>R. Br.</t>
  </si>
  <si>
    <t>Heuchera richardsonii</t>
  </si>
  <si>
    <t>SAXIFRAGACEAE</t>
  </si>
  <si>
    <t>Comandra umbellata</t>
  </si>
  <si>
    <t>SANTALACEAE</t>
  </si>
  <si>
    <t>Far E side of Arboretum, W side of service road and power lines. Many small trees in an open, grassy area on the fringe of the East Woods (2009), First collected in 2007.</t>
  </si>
  <si>
    <t>Schrank (pro sp.)</t>
  </si>
  <si>
    <t>Salix X rubens</t>
  </si>
  <si>
    <t>SALICACEAE</t>
  </si>
  <si>
    <t>Along stream E of prairie (1935)., First collected in 1935.</t>
  </si>
  <si>
    <t>Wangenh. (pro sp.) [discolor Ã— humilis]</t>
  </si>
  <si>
    <t>Salix x conifera</t>
  </si>
  <si>
    <t>Hidden Lake Forest Preserve: excavated area (1978). Hidden Lake Forest Preserve (1985). Hidden Lake Forest Preserve: gravelly waste ground E of Eagle Lake, along N border of Arboretum (1993)., First collected in 1978.</t>
  </si>
  <si>
    <t>Salix purpurea</t>
  </si>
  <si>
    <t>West shore of Lake Marmo (1935)., First collected in 1935.</t>
  </si>
  <si>
    <t>Marsh.</t>
  </si>
  <si>
    <t>Behind Philadelphus group (1924). Far eastern part of Arboretum in Salix collection; in middle of field under high tension wires (1983). Hidden Lake Forest Preserve: scattered in and around marsh areas and creek (1997). Hidden Lake Forest Preserve: s, First collected in 1924.</t>
  </si>
  <si>
    <t>Rowlee</t>
  </si>
  <si>
    <t>Far E side of Arboretum, along W side of service road and power lines. Groundcover sparse (2007)., First collected in 2007.</t>
  </si>
  <si>
    <t>Salix fragilis</t>
  </si>
  <si>
    <t>Hidden Lake Forest Preserve (1978)., First collected in 1978.</t>
  </si>
  <si>
    <t>Anderss.</t>
  </si>
  <si>
    <t>Salix amygdaloides</t>
  </si>
  <si>
    <t>Along service road to Puffer Pond in SE corner of Arboretum (1987). SE corner of Arboretum along service road directly N of Puffer Marsh, at woodland edge (2007)., First collected in 1987.</t>
  </si>
  <si>
    <t>(Aiton) Sm. (pro sp.) [alba Ã— tremula]</t>
  </si>
  <si>
    <t>Populus x canescens</t>
  </si>
  <si>
    <t>East Woods (1935). Lacey cut-over land (1936)., First collected in 1935.</t>
  </si>
  <si>
    <t>Populus tremuloides</t>
  </si>
  <si>
    <t>East Woods (1935). Lacey Woods (1936). Lacey Thicket (1937). Along fence that forms northern border of Fischer Research Field (1994). Edge of woodland along Main Trail Loop 2, E of P16 on N side of Main Route. A few large trees scattered along trail,, First collected in 1935.</t>
  </si>
  <si>
    <t>Along stream NW of Lake Marmo (1935). Director's Lawn (1939). NW of Big Rock Visitor Station along Heritage Trail, in woodland (2007)., First collected in 1935.</t>
  </si>
  <si>
    <t>Bartr. ex Marsh.</t>
  </si>
  <si>
    <t>Along S side of Valley Road (1935). On Valley Road (1936)., First collected in 1935.</t>
  </si>
  <si>
    <t>Mill.</t>
  </si>
  <si>
    <t>Zanthoxylum americanum</t>
  </si>
  <si>
    <t>RUTACEAE</t>
  </si>
  <si>
    <t>Between Tilia and Elm Collections (1969). N edge of Etter Marsh, close to woodland (2007)., First collected in 1969.</t>
  </si>
  <si>
    <t>Ptelea trifoliata var. trifoliata</t>
  </si>
  <si>
    <t>W-63 area, along a small creek (1987). In savanna restoration near Schulenberg Prairie (1992)., First collected in 1987.</t>
  </si>
  <si>
    <t>Rupr.</t>
  </si>
  <si>
    <t>Foot of Hemlock Hill (1925)., First collected in 1925.</t>
  </si>
  <si>
    <t>Houstonia caerulea</t>
  </si>
  <si>
    <t>RUBIACEAE</t>
  </si>
  <si>
    <t>Old leaf collecting area near Aspen Collection (1960). NE of Etter Marsh, S of Loop 4, in woodland (2006). R79/area, NE of Crowley Marsh in open wetland (currently dry) dominated by Phalaris arundinacea. Single individual near Carex sp (2006). T77/ar, First collected in 1960.</t>
  </si>
  <si>
    <t>(L.) Scop.</t>
  </si>
  <si>
    <t>Galium tinctorium</t>
  </si>
  <si>
    <t>East Side, along Etter Marsh (1987)., First collected in 1987.</t>
  </si>
  <si>
    <t>Bigelow</t>
  </si>
  <si>
    <t>S of P7, in shrubby field N of the power lines (2007). S of P7, N of berm and power lines in shrubby field, not far from woodland (2007)., First collected in 2007.</t>
  </si>
  <si>
    <t>Galium mollugo</t>
  </si>
  <si>
    <t>The Morton Arboretum (1923). The Morton Arboretum (1924). Along High Rd (1936). Along Nature Trail (1941). Along Oakwood Drive (1946). East Side, beside Parking 10 in R-109 area; beside gravel path (1990). E of old Fraxinus collection, just N of brid, First collected in 1923.</t>
  </si>
  <si>
    <t>Torr. &amp; Gray</t>
  </si>
  <si>
    <t>Galium concinnum</t>
  </si>
  <si>
    <t>The Morton Arboretum (1923). East Side, near Puffer Rd (1970). East of P7, about 20 ft north of where East Woods Return begins, in woodland (2007)., First collected in 1923.</t>
  </si>
  <si>
    <t>The Morton Arboretum (1923). Schulenberg Prairie (2000)., First collected in 1923.</t>
  </si>
  <si>
    <t>Galium boreale</t>
  </si>
  <si>
    <t>The Morton Arboretum (1923). Sargent's Glade (1936). Along path leading W from Thornhill, just E of junction of Simonds Rd &amp; Round Meadow Ln (1970). West Side, J-03 area in savanna region near prairie (1990). Extreme E edge near old prairie and edge , First collected in 1923.</t>
  </si>
  <si>
    <t>Along Valley Road (1969)., First collected in 1969.</t>
  </si>
  <si>
    <t>Cephalanthus occidentalis</t>
  </si>
  <si>
    <t>S of P7, N of berm and power lines in shrubby field, not far from woodland (2007)., First collected in 2007.</t>
  </si>
  <si>
    <t>Spiraea douglasii</t>
  </si>
  <si>
    <t>ROSACEAE</t>
  </si>
  <si>
    <t>Du Roi</t>
  </si>
  <si>
    <t>Spiraea alba</t>
  </si>
  <si>
    <t>Bordering Valley Road (1936). East Woods (1946). Q-97/9-9 1/2 (1972). Hidden Lake Forest Preserve: disturbed edge of woods near trail (1997). East Side, the berm (2000). Arbor Lake (2000). Hidden Lake FP, East Side. In woodland along a trail (2007)., First collected in 1936.</t>
  </si>
  <si>
    <t>The Morton Arboretum (1923). East Woods, along Forest Rd (1946). East Woods (1946). East Woods (1946). Along Oakwood Drive (1947). East Woods, Parking 7 (2000). SE area of grounds, along gravel service road leading south from P12, in relatively open , First collected in 1923.</t>
  </si>
  <si>
    <t>Porter</t>
  </si>
  <si>
    <t>Remnant Prairie (1969). N side of Forest Road, near Forestry Plots (1970)., First collected in 1969.</t>
  </si>
  <si>
    <t>Torr. &amp; A. Gray</t>
  </si>
  <si>
    <t>Rosa setigera var. tomentosa</t>
  </si>
  <si>
    <t>Arbor Lake, by Arbordale (2000)., First collected in 2000.</t>
  </si>
  <si>
    <t>Rosa setigera</t>
  </si>
  <si>
    <t>Restoration prairie (1969). J-107 area in SW portion of East Woods, not far off the trail (1990). East Side, Forest Edge Loop, off Forest Rd (2000). E of P7, S of Main Trail Loop 4, near E-111, in a shrubby field (2007)., First collected in 1969.</t>
  </si>
  <si>
    <t>Thunb. ex Murr.</t>
  </si>
  <si>
    <t>E of P7, S of Main Trail Loop 4, in shrubby field N of the power lines (2007)., First collected in 2007.</t>
  </si>
  <si>
    <t>Rosa eglanteria</t>
  </si>
  <si>
    <t>East Side, prairie remnant along Forest Edge Loop (1987)., First collected in 1987.</t>
  </si>
  <si>
    <t>First thicket (1923). Prairie (1923). East Woods, border of Meadow (1936). East Woods, Parking 7 (2000)., First collected in 1923.</t>
  </si>
  <si>
    <t>Rosa blanda</t>
  </si>
  <si>
    <t>Prairie (1923). The Morton Arboretum (1923)., First collected in 1923.</t>
  </si>
  <si>
    <t>(Greene) Cockerell</t>
  </si>
  <si>
    <t>Rosa arkansana var. suffulta</t>
  </si>
  <si>
    <t>Hidden Lake Forest Preserve: in gravelly waste ground E of Eagle Lake, along N border of Morton Arboretum (1993). Hidden Lake Forest Preserve. Edge of woodland in an area dominated by Rhamnus cathartica and Lonicera maackii (2007)., First collected in 1993.</t>
  </si>
  <si>
    <t>Dcne.</t>
  </si>
  <si>
    <t>Pyrus calleryana</t>
  </si>
  <si>
    <t>Forest Road (1935). Gulch Trail (1936). SE area of grounds, along gravel service road leading south from P12, through woodland (2007). Hidden Lake FP, East Side. In woodland along a trail (2007). Plot DD-90. Woodland, groundcover sparse (2007)., First collected in 1935.</t>
  </si>
  <si>
    <t>Hidden Lake Forest Preserve: oak woodland (2001)., First collected in 2001.</t>
  </si>
  <si>
    <t>Miq.</t>
  </si>
  <si>
    <t>Prunus subhirtella</t>
  </si>
  <si>
    <t>Along Forest Road in thicket (1935). Thicket, Forest Road (1935). Lake Marmo, E end (1946). Near Parking 34 along N branch of Oakwood Loop (1973). Hidden Lake Forest Preserve: backwoods area along trail, edge of woods (1997). Hidden Lake Forest Prese, First collected in 1935.</t>
  </si>
  <si>
    <t>Ehrh.</t>
  </si>
  <si>
    <t>Appalachian collection; in fairly open area of collection (1990). Near west sewage pond (1993). Hidden Lake Forest Preserve: waste field underneath powerlines (1997). Hidden Lake Forest Preserve: fence row (1997). SW of Big Rock near plot QQ-107, in , First collected in 1990.</t>
  </si>
  <si>
    <t>Marshall</t>
  </si>
  <si>
    <t>The Morton Arboretum (1923). Sargent's Glade (1936). Sargent's Glade (1936). The Meadow (1939). Along Oakwood Drive (1947). East Side, L-99 area along N side of Forest Rd; unmowed area (1990). East Woods, Parking 7 (2000). NE of Crowley Marsh, about , First collected in 1923.</t>
  </si>
  <si>
    <t>Along Meadow Road (1941). In nursery beds (1969). By western edge of Crabapple Lake, J-73 area in grassy roadside area (1990). West Side, Parking 17, hatch meadow (2000). South end of P7 at the base of a woodchip pile. Two individuals growing in wood, First collected in 1941.</t>
  </si>
  <si>
    <t>Sandy slope near Caprifoliaceae group (1923). Prairie meadow (1924). Marsh lowland on N side of Forest Road, E of Magnolia Collection (1970). Prairie Restoration Area (1970). Arbor Lake (2000). R79/area, NE of Crowley Marsh, open wetland (currently d, First collected in 1923.</t>
  </si>
  <si>
    <t>Prairie (1924). Prairie (1926). The Meadow (1946)., First collected in 1924.</t>
  </si>
  <si>
    <t>Pursh</t>
  </si>
  <si>
    <t>Potentilla arguta</t>
  </si>
  <si>
    <t>Along service road to Puffer Pond in SE corner of Arboretum (1987). West Side, near Parking 26; in F-23 area in open, grassy area near the bridge over the DuPage River (1990)., First collected in 1987.</t>
  </si>
  <si>
    <t>(L.) Maxim.</t>
  </si>
  <si>
    <t>Physocarpus opulifolius</t>
  </si>
  <si>
    <t>East border of Arboretum, just E of power lines; growing along fence (2007)., First collected in 2007.</t>
  </si>
  <si>
    <t>(Regel) Rehder</t>
  </si>
  <si>
    <t>Hidden Lake Forest Preserve: in gravelly waste ground E of Eagle Lake, along N border of Morton Arboretum (1993)., First collected in 1993.</t>
  </si>
  <si>
    <t>(Willd.) Borkh.</t>
  </si>
  <si>
    <t>Malus prunifolia</t>
  </si>
  <si>
    <t>On road to sand barren of Prairie Restoration Project, Slusser land (1971)., First collected in 1971.</t>
  </si>
  <si>
    <t>(Alph. Wood) Britton</t>
  </si>
  <si>
    <t>Malus ioensis</t>
  </si>
  <si>
    <t>East Woods (1946)., First collected in 1946.</t>
  </si>
  <si>
    <t>(L.) Mill.</t>
  </si>
  <si>
    <t>Malus coronaria</t>
  </si>
  <si>
    <t>(L.) Borkh.</t>
  </si>
  <si>
    <t>Malus baccata</t>
  </si>
  <si>
    <t>Moist, partly shaded ground near Sunfish Pond (1985). Along a worn-out path S of the Larch Collection near Main Trail Loop 2, in woodland (2007)., First collected in 1985.</t>
  </si>
  <si>
    <t>(Raf.) Torr. &amp; A. Gray</t>
  </si>
  <si>
    <t>Geum vernum</t>
  </si>
  <si>
    <t>The Morton Arboretum (1923). Schumacher Forestry Plots (1946)., First collected in 1923.</t>
  </si>
  <si>
    <t>Fernald</t>
  </si>
  <si>
    <t>Geum laciniatum var. trichocarpum</t>
  </si>
  <si>
    <t>The Morton Arboretum (1923). Degraded area at W edge of East Woods, just N of Forest Rd (1970). Big Rock Trail (1993). East Woods (2000). Big Rock Field (2000). V76/area, NE-facing slope near a somewhat open area of woodland leading down to a trail (, First collected in 1923.</t>
  </si>
  <si>
    <t>Jacq.</t>
  </si>
  <si>
    <t>Woods opposite Crataegus meadow (1924). Entrance to Ravine path (1924). Pool I (1924). Pool I (1924). East Woods (1946). Along roadside, N branch of Oakwood Loop (1970). East Side, L-99 area along N side of Forest Rd; unmowed area (1990). East Side, , First collected in 1924.</t>
  </si>
  <si>
    <t>Duchesne</t>
  </si>
  <si>
    <t>East Side, L-78 area, N side of Forest Rd just before Ridge Rd turn-off; in open field of tall weeds (1990). Crowley Pond (1991). Crowley's Pond, in open wet marsh area (1994). Crowley's pond area, M-77 area (1997). Wet area at times, Crowley Pond ar, First collected in 1990.</t>
  </si>
  <si>
    <t>Filipendula ulmaria</t>
  </si>
  <si>
    <t>Near NE side of greenhouse and peony border (1973). Along path E of water lily pool; in Arboretum grassy areas (1983). East Side, beneath pines in Pinetum on Frost Hill; D-53 area (1990)., First collected in 1973.</t>
  </si>
  <si>
    <t>(Andr.) Focke</t>
  </si>
  <si>
    <t>Lacey Thicket (1935). Lacey Thicket (1935). East Woods along Forest Road (1946). East Woods along Forest Road (1946). NE corner of intersection of trails 30 and 41 (1947). NE corner of intersection of trails 30 and 41 (1947). East Side, along old fen, First collected in 1935.</t>
  </si>
  <si>
    <t>Schrad. ex Link</t>
  </si>
  <si>
    <t>Crataegus succulenta</t>
  </si>
  <si>
    <t>East Side, along old fencerow S of Forest Road (1979). East Side, along old fencerow S of Forest Road (1979)., First collected in 1979.</t>
  </si>
  <si>
    <t>Crataegus punctata</t>
  </si>
  <si>
    <t>N end Viburnum collection (1946). Roadside bordering Forest Road E of spruce plot overlook (1965)., First collected in 1946.</t>
  </si>
  <si>
    <t>(Wendl. f.) K. Koch</t>
  </si>
  <si>
    <t>Crataegus pruinosa</t>
  </si>
  <si>
    <t>West Side, BB-44/00-27 (1999)., First collected in 1999.</t>
  </si>
  <si>
    <t>(L. f.) Medik.</t>
  </si>
  <si>
    <t>Crataegus phaenopyrum</t>
  </si>
  <si>
    <t>Crataegus monogyna</t>
  </si>
  <si>
    <t>E end of Lake Marmo (1946). E side of Simonds Rd opposite upper end of Malus group (1946). East Side, along old fencerow S of Forest Rd (1979). East Side, along old fencerow S of Forest Rd (1979). East Side, along old fencerow S of Forest Rd (1979). , First collected in 1946.</t>
  </si>
  <si>
    <t>Scheele</t>
  </si>
  <si>
    <t>Crataegus mollis</t>
  </si>
  <si>
    <t>W end of Lake Marmo (1946). E end of Lake Marmo (1946). E end of Lake Marmo (1946). Lake Road, W of Spruce Hill (1946). Along N side of Forest Road W of Forestry plots, W of map station 2 (1965)., First collected in 1946.</t>
  </si>
  <si>
    <t>Ashe</t>
  </si>
  <si>
    <t>Crataegus holmesiana</t>
  </si>
  <si>
    <t>In flower bed near Thornhill (1987). Hidden Lake Forest Preserve. Along path in woodland (2007)., First collected in 1987.</t>
  </si>
  <si>
    <t>Crataegus crus-galli</t>
  </si>
  <si>
    <t>(Pursh) DC.</t>
  </si>
  <si>
    <t>Amelanchier sanguinea</t>
  </si>
  <si>
    <t>Wallr.</t>
  </si>
  <si>
    <t>Agrimonia rostellata</t>
  </si>
  <si>
    <t>The Morton Arboretum (1923). The Morton Arboretum (1923). F107/area, woodland (2006). Hidden Lake FP, East Side. In woodland along a trail (2007)., First collected in 1923.</t>
  </si>
  <si>
    <t>The Morton Arboretum (1923). Clearing opposite Cephalanthus bog (1925). Schumacher Forestry Plots (1946). East Woods (2000). S of P7, N of berm and power lines in shrubby field, not far from woodland (2007)., First collected in 1923.</t>
  </si>
  <si>
    <t>Along Illinois Trees Trail about P-73 (1973). Thicket just W of Thornhill Parking (1992). Thicket just W of Thornhill Parking (1992). Thicket just W of Thornhill Parking (1992). Thicket just W of Thornhill Parking (1992). Thicket just W of Thornhill , First collected in 1973.</t>
  </si>
  <si>
    <t>Decne.</t>
  </si>
  <si>
    <t>Rhamnus utilis</t>
  </si>
  <si>
    <t>RHAMNACEAE</t>
  </si>
  <si>
    <t>Thicket just W of Thornhill Parking (1992). Thicket just W of Thornhill Parking (1992). Hidden Lake Forest Preserve: gravelly waste ground E of Eagle Lake, along N border of Arboretum (1993). Hidden Lake Forest Preserve: gravelly waste ground E of Ea, First collected in 1992.</t>
  </si>
  <si>
    <t>Maxim.</t>
  </si>
  <si>
    <t>Rhamnus japonica</t>
  </si>
  <si>
    <t>On an island in Bur Reed Marsh (1970). East Side, Parking 8, along Oakwood Loop (2000). Along Main Trail Loop 2 near the bridge at Bur Reed Marsh (2007). Woodland opening (2007)., First collected in 1970.</t>
  </si>
  <si>
    <t>In thicket just W of Thornhill Parking (1992). In thicket just W of Thornhill Parking (1992). In thicket just W of Thornhill Parking (1992). In thicket just W of Thornhill Parking (1992). In thicket just W of Thornhill Parking (1992). Hidden Lake For, First collected in 1992.</t>
  </si>
  <si>
    <t>Pall.</t>
  </si>
  <si>
    <t>Rhamnus davurica</t>
  </si>
  <si>
    <t>The Morton Arboretum (1923). K-85 area (1972). I-138 area (1990). In thicket just W of Thornhill Parking (1992). In thicket just W of Thornhill Parking (1992). Hidden Lake Forest Preserve: gravelly waste ground E of Eagle Lake, along N border of Arbo, First collected in 1923.</t>
  </si>
  <si>
    <t>The Morton Arboretum (1923). Above ravine in moist place under shrubby hawthorns and crabapples (1924). SE corner under Commonwealth Edison transmission lines E of Shrub Collection, N of old pump house (1963)., First collected in 1923.</t>
  </si>
  <si>
    <t>Ceanothus americanus</t>
  </si>
  <si>
    <t>The Morton Arboretum (1923). The Morton Arboretum (1923). The Morton Arboretum (1923). Ravine Path (1936). Trail 1 F (1941). East Woods (1947). Spreading from edge of woods in Old Viburnum Collection (1970). J-107 area in SW portion of East woods, ju, First collected in 1923.</t>
  </si>
  <si>
    <t>(L.) Eames &amp; B. Boivin</t>
  </si>
  <si>
    <t>Thalictrum thalictroides</t>
  </si>
  <si>
    <t>RANUNCULACEAE</t>
  </si>
  <si>
    <t>The Morton Arboretum (1923). Mixed woods (1924). Along main trail E of Mey Farm (1936). Along Nature Trail (1941)., First collected in 1923.</t>
  </si>
  <si>
    <t>The Morton Arboretum (1923). Along Meadow Rd (1941). Remnant Prairie, E of Meadow Rd, growing under power lines (1970). Remnant Prairie, E of Meadow Rd, growing under power lines (1970). Far E side of Arboretum, E of power lines, in field just S of L, First collected in 1923.</t>
  </si>
  <si>
    <t>Fisch. &amp; AvÃ©-Lall.</t>
  </si>
  <si>
    <t>Thalictrum dasycarpum</t>
  </si>
  <si>
    <t>Observation record only [AH, 6/17/2018] -- assumed common at the time, not collected; to voucher and double-check</t>
  </si>
  <si>
    <t>Ranunculus recurvatus</t>
  </si>
  <si>
    <t>Lilac group (1925)., First collected in 1925.</t>
  </si>
  <si>
    <t>L. f.</t>
  </si>
  <si>
    <t>The Morton Arboretum (1923). The Morton Arboretum (1923). East Woods (1941). East Woods; moist (1946). Open area along Oakwood Loop (1970). T-ll area at W end of Lake Marmo; wet meadow (1972). Near SE corner of Meadow Lake; low wet wooded area (1998), First collected in 1923.</t>
  </si>
  <si>
    <t>(Chapm.) T. Duncan</t>
  </si>
  <si>
    <t>Ranunculus hispidus var. nitidus</t>
  </si>
  <si>
    <t>In small, shallow pond off of N branch of Oakwood Loop (1970)., First collected in 1970.</t>
  </si>
  <si>
    <t>Raf.</t>
  </si>
  <si>
    <t>Ranunculus flabellaris</t>
  </si>
  <si>
    <t>Ranunculus bulbosus</t>
  </si>
  <si>
    <t>Arbor Lake (1986). Arbor Lake (1986). Hidden Lake Forest Preserve: edge of gravel lake in water to 6-7 dm deep (1997). Arbor Lake, west side by Arbordale (2000)., First collected in 1986.</t>
  </si>
  <si>
    <t>Withering p.p.</t>
  </si>
  <si>
    <t>Ranunculus aquatilis var. diffusus</t>
  </si>
  <si>
    <t>Schulenberg Prairie (2000)., First collected in 2000.</t>
  </si>
  <si>
    <t>Ranunculus acris</t>
  </si>
  <si>
    <t>The Morton Arboretum (1923). Taxodium Swamp (1946). Near Oakwood Loop just N of junction with Forest Rd (1970). East Woods, Parking 7 (2000). NE of Big Rock Visitor Station, just S of south portion of Woodland Trail and just S of E-W creek. Over cres, First collected in 1923.</t>
  </si>
  <si>
    <t>The Morton Arboretum (1923). East Woods (1941). East Side, mesic forest, just W of Meadow Rd turnoff from Forest Rd (1972). N of Parking 7, between Main Route and East Woods Return, E side of N-S creek bed. In woodland; canopy open. About 20 ft from , First collected in 1923.</t>
  </si>
  <si>
    <t>East Woods, N side of E-W path S of large Walnut along road (1962). East Woods, N side of E-W path S of large Walnut along road (1962). S of west intersection of Forest Road &amp; Meadow Road, N of trail 26 (1971). East Side, in woodland (2006). E of old, First collected in 1962.</t>
  </si>
  <si>
    <t>Ravine Trail (1936). Ravine Trail (1938). East Woods (1938). East Woods (1938). Woods (1940). East Woods (1941). East Woods near Over-look (1970). West Side, in woods near Parking 9 (1973). West Side, in woods near Parking 9 (1973). East Side, H-108 , First collected in 1936.</t>
  </si>
  <si>
    <t>DC.</t>
  </si>
  <si>
    <t>On recently deposited soil of landfill in old Arboretum dump (near site of former Crowley home) (1973)., First collected in 1973.</t>
  </si>
  <si>
    <t>Gray</t>
  </si>
  <si>
    <t>Consolida regalis</t>
  </si>
  <si>
    <t>Clematis viticella</t>
  </si>
  <si>
    <t>A single individual found in the open, grassy area just south of Parking 7; F-106/area (2007)., First collected in 2007.</t>
  </si>
  <si>
    <t>Clematis integrifolia</t>
  </si>
  <si>
    <t>Below Rock Garden, E side of stream (1947). Below Rock Garden, E side of stream (1947)., First collected in 1947. Illinois state endangered</t>
  </si>
  <si>
    <t>Cimicifuga racemosa</t>
  </si>
  <si>
    <t>Along stream, below Rock Garden (1936). Springy area S of Lake Marmo outlet (1970)., First collected in 1936.</t>
  </si>
  <si>
    <t>Caltha palustris</t>
  </si>
  <si>
    <t>Ridge Road (1936). East Woods (1936). Along N segment of Oakwood Loop (1972). East Side, Parking 13, along roadside (2000). East Side (2000). Along Main Route in woodland (2007)., First collected in 1936.</t>
  </si>
  <si>
    <t>The Morton Arboretum (1923). Along Oakwood Loop (1969). East Side, U-121 area, edge of Forest Road (1990). Inner Loop (2000). Savanna NW of Big Rock Visitor Station, on SW-facing slope near Main Route (2007). East edge of Etter Marsh, not far from wo, First collected in 1923.</t>
  </si>
  <si>
    <t>The Morton Arboretum (1923). The Morton Arboretum (1924). Sargent's Glade (1936). East Woods (1941). Near edge of woods in Old Viburnum Collection (1970). East Woods Trail, just E of P7 in mixed woods; in moist soil (2002)., First collected in 1923.</t>
  </si>
  <si>
    <t>Anemone quinquefolia var. quinquefolia</t>
  </si>
  <si>
    <t>A. Gray</t>
  </si>
  <si>
    <t>Anemone cylindrica</t>
  </si>
  <si>
    <t>The Morton Arboretum (1923). The Meadow (1936). Near Meadow, East Woods (1936). The Meadow (1939). Along Meadow Rd (1941). The Prairie (1946). Along Meadow Road at east end (1972). West Side, N-010 area beside bridge to prairie, in unmowed area besid, First collected in 1923.</t>
  </si>
  <si>
    <t>The Morton Arboretum (1923). Maple wood near Prairie meadow (1925). East Woods (1935). East Woods (1935). Fern Collection (1941). East Side, mesic forest (1972). F107/area, woodland (2006). U95/area, in a very overgrown, moist "path." About 6 m E of , First collected in 1923.</t>
  </si>
  <si>
    <t>Elliot</t>
  </si>
  <si>
    <t>Mixed Spruce Plot N &amp; W of path &amp; center of plot (1952). S of P-12, just NE of Spruce Plot, in moist woodland along W side of trail (2007)., First collected in 1952.</t>
  </si>
  <si>
    <t>Nutt.</t>
  </si>
  <si>
    <t>Pyrola elliptica</t>
  </si>
  <si>
    <t>PYROLACEAE</t>
  </si>
  <si>
    <t>Prairie meadow (1924). Moist prairie (1924)., First collected in 1924.</t>
  </si>
  <si>
    <t>Sims</t>
  </si>
  <si>
    <t>Lysimachia quadriflora</t>
  </si>
  <si>
    <t>PRIMULACEAE</t>
  </si>
  <si>
    <t>Along Joy Path (1984)., First collected in 1984.</t>
  </si>
  <si>
    <t>Lysimachia nummularia</t>
  </si>
  <si>
    <t>Thicket (Type III) (1924). Near E border of Arboretum, W146/area, E of service road, N of Lacy Creek in a shrubby field (2007)., First collected in 1924.</t>
  </si>
  <si>
    <t>Walter</t>
  </si>
  <si>
    <t>Lysimachia lanceolata</t>
  </si>
  <si>
    <t>The Morton Arboretum (1923). Along East Woods Return in Darner Field; in low, grassy, open area near culvert (2007)., First collected in 1923.</t>
  </si>
  <si>
    <t>The Morton Arboretum (1923). The Meadow (1936). The Meadow (1936). The Meadow (1939). East Woods (1941). East Side, grassy area at old Viburnum Collection (1972)., First collected in 1923.</t>
  </si>
  <si>
    <t>In peony beds near greenhouses (1987)., First collected in 1987.</t>
  </si>
  <si>
    <t>Androsace occidentalis</t>
  </si>
  <si>
    <t>In dry soil under step to back entrance of greenhouse (1970)., First collected in 1970.</t>
  </si>
  <si>
    <t>Anagallis arvensis</t>
  </si>
  <si>
    <t>E edge of Meadow Lake (1970)., First collected in 1970.</t>
  </si>
  <si>
    <t>(L.) Boerner</t>
  </si>
  <si>
    <t>Stuckenia pectinatus</t>
  </si>
  <si>
    <t>POTAMOGETONACEAE</t>
  </si>
  <si>
    <t>Lake Marmo (1991). Lake Marmo (2000)., First collected in 1991.</t>
  </si>
  <si>
    <t>Potamogeton nodosus</t>
  </si>
  <si>
    <t>Hidden Lake Forest Preserve: in lake S of Butterfield Road and E of Rte 53 (2002). Hidden Lake Forest Preserve: in lake at intersection of Rte 53 and Butterfield Road (2003)., First collected in 2002.</t>
  </si>
  <si>
    <t>Morong</t>
  </si>
  <si>
    <t>Potamogeton illinoensis</t>
  </si>
  <si>
    <t>Lake near Japanese Island (1924). Puffer Lake (1970)., First collected in 1924.</t>
  </si>
  <si>
    <t>Potamogeton foliosus subsp. foliosus</t>
  </si>
  <si>
    <t>In Meadow Lake (1971). Arbor Lake, ENE side of lake about 5 m from shore and 3 m deep submerged in lake (1982)., First collected in 1971.</t>
  </si>
  <si>
    <t>Potamogeton crispus</t>
  </si>
  <si>
    <t>Nurseries (1924). In beds of shrub group (1969). Prairie Restoration Project (1969). In propagation beds S of greenhouses (1971). Disturbed weedy area by the gravel lot near W entrance to Tree Breeding Nursery (2007)., First collected in 1924.</t>
  </si>
  <si>
    <t>Portulaca oleracea</t>
  </si>
  <si>
    <t>PORTULACACEAE</t>
  </si>
  <si>
    <t>The Morton Arboretum (1923). Sargent Glade (1936). Sargent Glade (1937). East Side, grassy area of Willow Collection (1972). East Woods N of Meadow Road, in mesic forest (1972). Daffodil Glade, grass savanna (1997). Along Main Route in woodland (2007, First collected in 1923.</t>
  </si>
  <si>
    <t>Lake near Japanese group (1925). East Side, Crabapple Lake (2000)., First collected in 1925.</t>
  </si>
  <si>
    <t>Pontederia cordata</t>
  </si>
  <si>
    <t>PONTEDERIACEAE</t>
  </si>
  <si>
    <t>In wet gravel, E side of Arbor Lake (1970)., First collected in 1970.</t>
  </si>
  <si>
    <t>(Jacq.) MacM.</t>
  </si>
  <si>
    <t>Heteranthera dubia</t>
  </si>
  <si>
    <t>The Morton Arborteum (1924). Woodland border SW of Meadow (1936). Along Meadow Road (1946). East Side, Remnant Prairie (1969)., First collected in 1924.</t>
  </si>
  <si>
    <t>(Desv.) Underw. ex A. Heller</t>
  </si>
  <si>
    <t>Pteridium aquilinum var. latiusculum</t>
  </si>
  <si>
    <t>POLYPODIACEAE</t>
  </si>
  <si>
    <t>X-121/area, east of Big Rock Visitor Station, NE of P14 along Main Trail Loop 4, in woodland (2006)., First collected in 2006.</t>
  </si>
  <si>
    <t>(Michx.) Schott</t>
  </si>
  <si>
    <t>Polystichum acrostichoides</t>
  </si>
  <si>
    <t>Pool I (north side) (1924). East Woods (1936). Swamp near Viburnum Group on Forest Road Return (1941). Swamp near Viburnum Group on Forest Road Return (1941). Spruce Plot (2007)., First collected in 1924.</t>
  </si>
  <si>
    <t>The Morton Arboretum (1961)., First collected in 1961.</t>
  </si>
  <si>
    <t>(Vill.) H.P.Fuchs</t>
  </si>
  <si>
    <t>Dryopteris carthusiana</t>
  </si>
  <si>
    <t>The Morton Arboretum (1923). Throughout woods (1936). BB121/area, in woodland NE of Big Rock Visitor Station, in dry creek bed near SE section of Woodland Trail (2006). Maple dominated woodland W of Spruce Plot, near plot U111/area, on a sparsely veg, First collected in 1923.</t>
  </si>
  <si>
    <t>(Weath.) Blasdell</t>
  </si>
  <si>
    <t>50 feet south of Forest Road, in thicket (1935). East of Big Rock Visitor Station, along Main Trail Loop 4 (2006). S of P-12, just NE of Spruce Plot, in moist woodland along W side of trail (2007)., First collected in 1935.</t>
  </si>
  <si>
    <t>(Willd.) G. Lawson</t>
  </si>
  <si>
    <t>Athyrium filix-femina var. angustum</t>
  </si>
  <si>
    <t>Maple forest (1924). Ravine path (1936)., First collected in 1924.</t>
  </si>
  <si>
    <t>Adiantum pedatum</t>
  </si>
  <si>
    <t>Hidden Lake Forest Preserve (1981). East Side. Disturbed, weedy area by the gravel lot near W entrance to Tree Breeding Nursery (2007)., First collected in 1981.</t>
  </si>
  <si>
    <t>Rumex patientia</t>
  </si>
  <si>
    <t>POLYGONACEAE</t>
  </si>
  <si>
    <t>European Collection (1970)., First collected in 1970.</t>
  </si>
  <si>
    <t>Rumex obtusifolius</t>
  </si>
  <si>
    <t>Crataegus meadow; moist (1923). Hidden Lake Forest Preserve: near parking lot, in a disturbed area (1997). S of Europaean collection, mostly open areas; W-34 area (1998). East Side, Parking 7, prairie (2000). Frost Hill (2000). Along East Woods Retur, First collected in 1923.</t>
  </si>
  <si>
    <t>Roadside between south farm and Lisle Depot (1925)., First collected in 1925.</t>
  </si>
  <si>
    <t>Wood</t>
  </si>
  <si>
    <t>Rumex altissimus</t>
  </si>
  <si>
    <t>The Morton Arboretum (1923). Along Forest Rd (1936)., First collected in 1923.</t>
  </si>
  <si>
    <t>Rumex acetosella</t>
  </si>
  <si>
    <t>Mixed woods, moist (1923). Thicket near Type X (1923). Along Meadow Trail - The Meadow (1936). Along Meadow Road (1946). West Side, Parking 23 (2000). NE of intersection of Main Route and East Woods Return, in slightly open area of woodland (2007)., First collected in 1923.</t>
  </si>
  <si>
    <t>Woods (upper entrance to Ravine - path) (1925). Along Crabapple Trail (1935). Along the gravel road which runs parallel to the border of Hidden Lake Forest Preserve, in moist soil of woodland edge. Growing on Phytolacca americana (JS176) (2006)., First collected in 1925.</t>
  </si>
  <si>
    <t>Polygonum sagittatum</t>
  </si>
  <si>
    <t>Hidden Lake Forest Preserve: first level of flood plain on E side of DuPage River; disturbed area (1996). SE corner of Arboretum, SE corner of Puffer Marsh (moist soil but no standing water at this time), under power lines. Marsh dominated by Phragmi, First collected in 1996.</t>
  </si>
  <si>
    <t>Ell.</t>
  </si>
  <si>
    <t>Tilia Collection (1969). Prairie Restoration Project (1970). East Side, FF-67 area, a lawn weed in Eastern U.S. Wetlands collection area on N side of Forest Road (1990). West Side, disturbed field or edge of woods in more mesic area; in unmowed area;, First collected in 1969.</t>
  </si>
  <si>
    <t>Polygonum persicaria</t>
  </si>
  <si>
    <t>R79/area, NE of Crowley Marsh, open wetland (currently dry) dominated by Phalaris arundinacea (2006)., First collected in 2006.</t>
  </si>
  <si>
    <t>Fern.</t>
  </si>
  <si>
    <t>Polygonum pensylvanicum var. laevigatum</t>
  </si>
  <si>
    <t>Roadside (1923). East Side, Crowley Pond, across from Crabapple Lake (2000). R79/area, NE of Crowley Marsh, open wetland (currently dry) dominated by Phalaris arundinacea (2006). Disturbed weedy area by the gravel lot near W entrance to Tree Breeding, First collected in 1923.</t>
  </si>
  <si>
    <t>Polygonum pensylvanicum</t>
  </si>
  <si>
    <t>Wasteland, roadside near Japanese Island (1924)., First collected in 1924.</t>
  </si>
  <si>
    <t>Weed along path through Pyrus group (1925). Hidden Lake Forest Preserve: in path SE from parking (1996). Behind Thornhill, in ruderal and bare ground with a high nitrogen content (2002)., First collected in 1925.</t>
  </si>
  <si>
    <t>Polygonum aviculare</t>
  </si>
  <si>
    <t>Hidden Lake Forest Preserve: first level of flood plain on E side of DuPage River, disturbed area, on road around lake, open area (1996)., First collected in 1996.</t>
  </si>
  <si>
    <t>Jord. ex Boreau</t>
  </si>
  <si>
    <t>Polygonum arenastrum</t>
  </si>
  <si>
    <t>East Side, Crowley Pond, across from Crabapple Lake (2000). East Side, NE side of Japanese slough; wet area, bottomland of DuPage River (2001)., First collected in 2000.</t>
  </si>
  <si>
    <t>Coleman</t>
  </si>
  <si>
    <t>Polygonum amphibium var. stipulaceum</t>
  </si>
  <si>
    <t>Polygonum amphibium</t>
  </si>
  <si>
    <t>In service drive along S border of Arboretum, parallel to E-W Tollway (1970). Fischer property (1991). Behind Thornhill, in ruderal and bare ground with a high nitrogen content (2002)., First collected in 1970.</t>
  </si>
  <si>
    <t>S.F. Blake</t>
  </si>
  <si>
    <t>Polygonum achoreum</t>
  </si>
  <si>
    <t>The Morton Arboretum (1923). The Meadow (1936). The Meadow (1939)., First collected in 1923.</t>
  </si>
  <si>
    <t>Polygala senega</t>
  </si>
  <si>
    <t>POLYGALACEAE</t>
  </si>
  <si>
    <t>The Morton Arboretum (1924). East Woods (1936). East Woods (1941). East Woods (1941). Ravine Trail (1936). Beside a road in East Woods (1972). Parking 7, East Woods (2000). Along Main Route in woodland (2007)., First collected in 1924.</t>
  </si>
  <si>
    <t>POLEMONIACEAE</t>
  </si>
  <si>
    <t>The Morton Arboretum (1923). The Meadow (1936). Near The Meadow (1936). The Meadow (1939). The Meadow (1939). Field E of Parking 10 (1941)., First collected in 1923.</t>
  </si>
  <si>
    <t>(Wherry) Wherry</t>
  </si>
  <si>
    <t>Phlox pilosa subsp. fulgida</t>
  </si>
  <si>
    <t>The Morton Arboretum (1923). Along Meadow Rd opposite The Meadow (1946)., First collected in 1923.</t>
  </si>
  <si>
    <t>Phlox glaberrima subsp. interior</t>
  </si>
  <si>
    <t>Sargents Glade (1936). Along Forest Road (1939). Forest Rd, W edge of Dumling Woods; S side Rd (1941). Trail 1 F (1941). East Woods (1946). Forest Road E of Oak Collection (1946). Oakwood Loop, just N of junction with Forest Rd near Oak Collection (1, First collected in 1936.</t>
  </si>
  <si>
    <t>River near Japanese Island (1924). Along river near Philadelphus group (1925)., First collected in 1924.</t>
  </si>
  <si>
    <t>Zizania aquatica</t>
  </si>
  <si>
    <t>POACEAE</t>
  </si>
  <si>
    <t>Far E side of Arboretum, W side of service road under power lines, on E-facing slope of shrubby field. Plot B-138 (2007)., First collected in 2007.</t>
  </si>
  <si>
    <t>(L.) Smyth</t>
  </si>
  <si>
    <t>Triodia flava</t>
  </si>
  <si>
    <t>In Prairie Restoration Project (1969)., First collected in 1969.</t>
  </si>
  <si>
    <t>Nash</t>
  </si>
  <si>
    <t>Sporobolus neglectus</t>
  </si>
  <si>
    <t>(Gray) Gray</t>
  </si>
  <si>
    <t>Sporobolus heterolepis</t>
  </si>
  <si>
    <t>Weedy area along NE shore of Puffer Lake (1970)., First collected in 1970.</t>
  </si>
  <si>
    <t>(Rydb.) Rydb.</t>
  </si>
  <si>
    <t>Sphenopholis intermedia</t>
  </si>
  <si>
    <t>Near little creek, Prairie (1924)., First collected in 1924.</t>
  </si>
  <si>
    <t>Bosc ex Link</t>
  </si>
  <si>
    <t>Spartina pectinata</t>
  </si>
  <si>
    <t>Edge of "new marsh" by Sunfish Pond (1978)., First collected in 1978.</t>
  </si>
  <si>
    <t>Sorghum bicolor subsp. bicolor</t>
  </si>
  <si>
    <t>I-5/area (1998). Schulenberg Prairie (2000). Hidden Lake Forest Preserve. Shrubby edge of a large woodland opening, along trail (2007)., First collected in 1998.</t>
  </si>
  <si>
    <t>(L.) Nash</t>
  </si>
  <si>
    <t>Moist places near Japanese Island (1924). In rich disturbed soil, approximately G-42 area (1988)., First collected in 1924.</t>
  </si>
  <si>
    <t>Setaria viridis var. major</t>
  </si>
  <si>
    <t>The Morton Arboretum (1923). Weed S of greenhouse (1969). East Woods (1991). West Side, Parking 23 (2000)., First collected in 1923.</t>
  </si>
  <si>
    <t>(L.) Beauv.</t>
  </si>
  <si>
    <t>Setaria viridis</t>
  </si>
  <si>
    <t>Weed on Arboretum grounds (1969)., First collected in 1969.</t>
  </si>
  <si>
    <t>Setaria verticillata</t>
  </si>
  <si>
    <t>Disturbed weedy area by the gravel lot near W entrance to Tree Breeding Nursery (2007)., First collected in 2007.</t>
  </si>
  <si>
    <t>Herrm.</t>
  </si>
  <si>
    <t>Setaria faberi</t>
  </si>
  <si>
    <t>East Side, weedy, grassy area of Street Tree Collection (1970)., First collected in 1970.</t>
  </si>
  <si>
    <t>Secale cereale</t>
  </si>
  <si>
    <t>Schulenberg Prairie, DuPage River branch; developing prairie (1997)., First collected in 1997.</t>
  </si>
  <si>
    <t>(Michx.) Nash</t>
  </si>
  <si>
    <t>Bank of river, near iron bridge, beginning of Philadelphus group (1925). Weedy area along NE shore of Puffer Lake (1970). Weedy area along NE shore of Puffer Lake (1970). West Side, on road to restored prairie, near N-08 (1982)., First collected in 1925.</t>
  </si>
  <si>
    <t>(Huds.) Beauv.</t>
  </si>
  <si>
    <t>Schedonorus pratensis</t>
  </si>
  <si>
    <t>East Woods, along W edge of woodland research plot 9, at NW corner (1990)., First collected in 1990.</t>
  </si>
  <si>
    <t>Poa sylvestris</t>
  </si>
  <si>
    <t>The Morton Arboretum (1924). Roadside W of Arbordale (1961). East Side, weedy open meadow area of Street Tree Collection (1970). East Side, Parking 7, prairie (2000). SE area of grounds, along gravel service road leading south from P12, through woodl, First collected in 1924.</t>
  </si>
  <si>
    <t>Open woods, between geog region groups and Walnut plots (1925)., First collected in 1925.</t>
  </si>
  <si>
    <t>Dogwood portion of the Shrub Collection (1971). Dogwood Collection, i.e. within the Shrub Collection in Lacey Land (1971)., First collected in 1971.</t>
  </si>
  <si>
    <t>Poa bulbosa</t>
  </si>
  <si>
    <t>West of Parking 5 near Thornhill Building (1961)., First collected in 1961.</t>
  </si>
  <si>
    <t>Poa annua</t>
  </si>
  <si>
    <t>East edge of Etter Marsh, not far from woodland (2007)., First collected in 2007.</t>
  </si>
  <si>
    <t>(Cav.) Trin. ex Steud.</t>
  </si>
  <si>
    <t>Phragmites australis</t>
  </si>
  <si>
    <t>The Morton Arboretum (1923). The Morton Arboretum (1923). Around V-11, in lawn near Cedar Point (1969). East Side, along Meadow Road (1970). East Side, along Meadow Road (1970). Caucasian Collection of woody plants (1971). Back to Thornhill (2000). N, First collected in 1923.</t>
  </si>
  <si>
    <t>Low ground along Thornhill Service Road (1961). Crowely Pond (1991). Forest Edge Loop, off Forest Rd (2000). SE corner of Arboretum, along service road, in open, grassy area E of Puffer Marsh, under power lines in dry soil (2007)., First collected in 1961.</t>
  </si>
  <si>
    <t>Weed along south service drive, parallel to E-W Tollway (1970). U95/area, in a very overgrown, moist "path." (2006). U96/area, in a wide, overgrown path cutting through woodland. NE of Bur Reed Marsh on slightly higher ground (2006). East edge of Ett, First collected in 1970.</t>
  </si>
  <si>
    <t>(L.) R. Br.</t>
  </si>
  <si>
    <t>Pennisetum glaucum</t>
  </si>
  <si>
    <t>Prairie (1924). Prairie (1924). Schulenberg Prairie (2000)., First collected in 1924.</t>
  </si>
  <si>
    <t>Panicum virgatum</t>
  </si>
  <si>
    <t>Arbordale Village, along roadside (1978)., First collected in 1978.</t>
  </si>
  <si>
    <t>Panicum dichotomiflorum</t>
  </si>
  <si>
    <t>The Morton Arboretum (1924). Prairie (1924). Weed in Prairie Restoration Project (1969). Disturbed weedy area by the gravel lot near W entrance to Tree Breeding Nursery (2007)., First collected in 1924.</t>
  </si>
  <si>
    <t>Panicum capillare</t>
  </si>
  <si>
    <t>Woods near Oak group (1925). Woods near Oak group (1925). Roadside near Chinese Collection (1961). Weed in beds along Joy Path (1969). T84/area, weedy opening in woodland (2006)., First collected in 1925.</t>
  </si>
  <si>
    <t>J.F. Gmel.</t>
  </si>
  <si>
    <t>Muhlenbergia schreberi</t>
  </si>
  <si>
    <t>Moist shaded ground (1953). U95/area, in a very overgrown, moist "path" (2006)., First collected in 1953.</t>
  </si>
  <si>
    <t>(Poir.) Fernald</t>
  </si>
  <si>
    <t>Muhlenbergia frondosa</t>
  </si>
  <si>
    <t>East Side, near Parking 12, by prairie (2000)., First collected in 2000.</t>
  </si>
  <si>
    <t>Lolium perenne</t>
  </si>
  <si>
    <t>Woods opposite Crataegus meadow (1924). In ditch behind woods opposite Cretagous meadow (1925). I117/area, south side of road, in woodland (2006). Y115/area, E of Big Rock Visitor Station; dry creek bed in slightly open area of woodland, not far from, First collected in 1924.</t>
  </si>
  <si>
    <t>Near spring in western part of Arboretum (1924). Moist places near Japanese Island (1924)., First collected in 1924.</t>
  </si>
  <si>
    <t>The Morton Arboretum (1923). Prairie Restoration Project (1970). East Side, median of Hwy 53, G-36 area (1990). East Side, Service area (2000)., First collected in 1923.</t>
  </si>
  <si>
    <t>Hordeum jubatum</t>
  </si>
  <si>
    <t>East Side, University of Illinois Drug Station (1971)., First collected in 1971.</t>
  </si>
  <si>
    <t>Holcus lanatus</t>
  </si>
  <si>
    <t>Prairie (1924)., First collected in 1924.</t>
  </si>
  <si>
    <t>Hierochloe odorata</t>
  </si>
  <si>
    <t>The Morton Arboretum (1923). Pool I (1924). Weed near Joy Path S of Thornhill Building (1961). Wet woods (1982). Small wetland in woods S of Oakwood Loop Rd and W of Parking 9 (1988). East Side. U95/area, in a very overgrown, moist "path." (2006). Ea, First collected in 1923.</t>
  </si>
  <si>
    <t>(Lam.) A.S. Hitchc.</t>
  </si>
  <si>
    <t>The Morton Arboretum (1923). Growing in water of marsh near Maple Collection (1970)., First collected in 1923.</t>
  </si>
  <si>
    <t>Hitchc.</t>
  </si>
  <si>
    <t>Glyceria septentrionalis</t>
  </si>
  <si>
    <t>The Morton Arboretum (1923). Woodland north of Parking 29 (1961). East Woods ca. 100 feet NE of Oak Collection parking lot (1974)., First collected in 1923.</t>
  </si>
  <si>
    <t>(Pers.) Alexeev</t>
  </si>
  <si>
    <t>Festuca subverticillata</t>
  </si>
  <si>
    <t>Waste ground of soil bank along S service drive parallel to E-W Tollway (1970)., First collected in 1970.</t>
  </si>
  <si>
    <t>(Michx.) Nees ex Steud.</t>
  </si>
  <si>
    <t>Eragrostis pectinacea</t>
  </si>
  <si>
    <t>Waste places (1924). Waste ground of soil bank along south service drive parallel to E-W Tollway (1970). Disturbed weedy area by the gravel lot near W entrance to Tree Breeding Nursery (2007)., First collected in 1924.</t>
  </si>
  <si>
    <t>(All.) Vign. ex Janchen</t>
  </si>
  <si>
    <t>Eragrostis cilianensis</t>
  </si>
  <si>
    <t>The Morton Arboretum (1924). Roadside near Chinese Collection (1961)., First collected in 1924.</t>
  </si>
  <si>
    <t>(L.) Nees</t>
  </si>
  <si>
    <t>Eragrostis capillaris</t>
  </si>
  <si>
    <t>Prairie (1924). T77/area, woodland, on east-facing slope (2006)., First collected in 1924.</t>
  </si>
  <si>
    <t>Along Meadow Road (1936). Woodland N of Parking 29 (1961). E of old Fraxinus collection, just N of bridge on Main Trail Loop 4. Sugar maple dominated woodland (2007). N edge of Etter Marsh, close to woodland (2007)., First collected in 1936.</t>
  </si>
  <si>
    <t>Malus groups (1925). In nursery beds (1969). East Side, weed in Deutzia Collection (1970). East woods (1991). East edge of Etter Marsh, not far from woodland. Marsh dominated by Phragmites australis and Typha (soil moist but no standing water at this, First collected in 1925.</t>
  </si>
  <si>
    <t>(L.) Gould</t>
  </si>
  <si>
    <t>The Morton Arboretum (1923). Mixed woods (1924). Border of woods near clearing (1925). Along Forest Road near Mey Spruce Plot (1936). Along Oakwood Loop (1969). East Side, W-117 area, N side of Forest Rd, beside road (1990). East Woods (1991). East W, First collected in 1923.</t>
  </si>
  <si>
    <t>Elymus hystrix var. hystrix</t>
  </si>
  <si>
    <t>East Side, the berm (2000)., First collected in 2000.</t>
  </si>
  <si>
    <t>Elymus canadensis</t>
  </si>
  <si>
    <t>Thornhill Parking lot, in cracks in pavement (1978)., First collected in 1978.</t>
  </si>
  <si>
    <t>(L.) Gaertn.</t>
  </si>
  <si>
    <t>Eleusine indica</t>
  </si>
  <si>
    <t>U96/area, NE of Bur Reed Marsh on slightly higher ground. In small, moist, shallow gully in woodland (2006)., First collected in 2006.</t>
  </si>
  <si>
    <t>Echinochloa muricata var. muricata</t>
  </si>
  <si>
    <t>Bank of Lake near island (1925)., First collected in 1925.</t>
  </si>
  <si>
    <t>Wieg.</t>
  </si>
  <si>
    <t>Echinochloa muricata var. microstachya</t>
  </si>
  <si>
    <t>The Morton Arboretum (1923). Weed in Prairie Restoration Project (1969)., First collected in 1923.</t>
  </si>
  <si>
    <t>(Beauv.) Fern.</t>
  </si>
  <si>
    <t>Echinochloa muricata</t>
  </si>
  <si>
    <t>East Side, on berm (2001). Behind Thornhill, in ruderal and bare ground with a high nitrogen content (2002). R83/area, woodland (2006)., First collected in 2001.</t>
  </si>
  <si>
    <t>Echinochloa crusgalli</t>
  </si>
  <si>
    <t>Cultivated grounds (1925). The Morton Arboretum (1970). West Side, near Parking 18; outside fire ring around sand pit, disturbed sites (1997). Disturbed weedy area by the gravel lot near W entrance to Tree Breeding Nursery (2007)., First collected in 1925.</t>
  </si>
  <si>
    <t>Digitaria sanguinalis</t>
  </si>
  <si>
    <t>Along service road to Tree Breeding Nursery, E of Crabapple Lake, in an open area by woodland (2007)., First collected in 2007.</t>
  </si>
  <si>
    <t>(Schreb.) Schreb. ex Muhl.</t>
  </si>
  <si>
    <t>Digitaria ischaemum</t>
  </si>
  <si>
    <t>The Morton Arboretum (1923). East Woods along Forest Rd (1969). Near Z82/area, on north side of Main Route (2006)., First collected in 1923.</t>
  </si>
  <si>
    <t>(L.) Harvill</t>
  </si>
  <si>
    <t>Dichanthelium latifolium</t>
  </si>
  <si>
    <t>The Morton Arboretum (1923). Old field not far from map station #3, far east side of Arboretum (1970). Shrub border area around Prairie Restoration Area (1981). Near the maple forest (1989). R79/area, NE of Crowley Marsh, open wetland (currently dry), First collected in 1923.</t>
  </si>
  <si>
    <t>(Scribn.) Freckmann &amp; Lelong</t>
  </si>
  <si>
    <t>Dichanthelium acuminatum subsp. implicatum</t>
  </si>
  <si>
    <t>About O-11 on Arboretum grid, in meadow (1970)., First collected in 1970.</t>
  </si>
  <si>
    <t>(L.) Beauv. ex Roemer &amp; J.A. Schultes</t>
  </si>
  <si>
    <t>Woods near oak group (1925). Chinese group (1936). Weed near Parking 18 (1961). Lawn of Tilia collection (1969). Weedy area along the NE shore of Puffer Lake (1970). West Side, along Simonds Rd in Crabapple collection, Z-31 area; open field area (199, First collected in 1925.</t>
  </si>
  <si>
    <t>Behind Thornhill, in ruderal and bare ground with a high nitrogen content (2002)., First collected in 2002.</t>
  </si>
  <si>
    <t>(L.) Lam.</t>
  </si>
  <si>
    <t>Crypsis schoenoides</t>
  </si>
  <si>
    <t>East Side, S edge of Bur Reed Marsh (1970)., First collected in 1970.</t>
  </si>
  <si>
    <t>(Michx.) Beauv.</t>
  </si>
  <si>
    <t>Calamagrostis canadensis</t>
  </si>
  <si>
    <t>In grass near NW side of Meadow Lake, just 100 yds from beginning of Illinois Tree Trail (1979)., First collected in 1979.</t>
  </si>
  <si>
    <t>(Nutt.) Engelm.</t>
  </si>
  <si>
    <t>Buchloe dactyloides</t>
  </si>
  <si>
    <t>The Morton Arboretum (1925)., First collected in 1925.</t>
  </si>
  <si>
    <t>Bromus tectorum</t>
  </si>
  <si>
    <t>The Morton Arboretum (1923). Woods (1924). Woods (1924). Prairie (1924). Woodland N of Parking 29 (1961). "East woods", near point where Meadow Rd departs (sunwise) from Forest Rd (1970). East side of East Woods Return, in slightly open area of woodl, First collected in 1923.</t>
  </si>
  <si>
    <t>A.Gray</t>
  </si>
  <si>
    <t>Bromus kalmii</t>
  </si>
  <si>
    <t>Tilia Collection (1969). East Side, the berm (2000)., First collected in 1969.</t>
  </si>
  <si>
    <t>Bromus japonicus</t>
  </si>
  <si>
    <t>Near Thornhill Service Road (1961). East Side, near Parking 12, by prairie (2000). SE corner of Arboretum, along service road, in open, grassy area E of Puffer Marsh, under power lines in dry soil (2007)., First collected in 1961.</t>
  </si>
  <si>
    <t>Leyss.</t>
  </si>
  <si>
    <t>(Michx.) Torr.</t>
  </si>
  <si>
    <t>Bouteloua curtipendula</t>
  </si>
  <si>
    <t>H-25 area (1988)., First collected in 1988.</t>
  </si>
  <si>
    <t>(L.) Beauv. ex J.&amp; K. Presl</t>
  </si>
  <si>
    <t>Arrhenatherum elatius</t>
  </si>
  <si>
    <t>East Side, grassy area of Magnolia Collection, along N side of Forest Rd (1970). S of Main Route at entrance to P7 (2007)., First collected in 1970.</t>
  </si>
  <si>
    <t>Anthoxanthum odoratum</t>
  </si>
  <si>
    <t>S side of Forest Road just W of Mixed Forestry Plot, in turf (1970)., First collected in 1970.</t>
  </si>
  <si>
    <t>Andropogon virginicus</t>
  </si>
  <si>
    <t>Prairie (1924). Prairie (beyond ditch) (1925). R-15 area (1998)., First collected in 1924.</t>
  </si>
  <si>
    <t>Vitman</t>
  </si>
  <si>
    <t>Linden Group as part of turf (1972)., First collected in 1972.</t>
  </si>
  <si>
    <t>Alopecurus pratensis</t>
  </si>
  <si>
    <t>In propagating beds near greenhouses (1970). South end of P7 at the base of a woodchip pile (2007)., First collected in 1970.</t>
  </si>
  <si>
    <t>Walt.</t>
  </si>
  <si>
    <t>Alopecurus carolinianus</t>
  </si>
  <si>
    <t>The Morton Arboretum (1923). Moist ground in Viburnum Collection (1961)., First collected in 1923.</t>
  </si>
  <si>
    <t>Sobol.</t>
  </si>
  <si>
    <t>Alopecurus aequalis</t>
  </si>
  <si>
    <t>Moist opening in woods near oak groups (1925). T77/area, woodland, on east-facing slope (2006)., First collected in 1925.</t>
  </si>
  <si>
    <t>(Walter) Tuck.</t>
  </si>
  <si>
    <t>Agrostis perennans</t>
  </si>
  <si>
    <t>Upper end of Ravine Path (1925). In meadow along Forest Road (1969). West Side, in Prairie Restoration Project (1970). R79/area, NE of Crowley Marsh, open wetland (currently dry) dominated by Phalaris arundinacea (2006)., First collected in 1925.</t>
  </si>
  <si>
    <t>Roth</t>
  </si>
  <si>
    <t>Agrostis gigantea</t>
  </si>
  <si>
    <t>Far E side of Arboretum, along W side of service road and power lines. In an open area dominated by Phalaris arundinacea (2007)., First collected in 2007.</t>
  </si>
  <si>
    <t>Platanus occidentalis</t>
  </si>
  <si>
    <t>PLATANACEAE</t>
  </si>
  <si>
    <t>The Morton Arboretum (1923). West Side, in wood chips along trail 30, near Parking 9 (1970). West Side, E-16 area by S edge of Simmonds Road; in loose sand and gravel of roadside (1990). Hidden Lake FP, East Side. In woodland along a trail (2007)., First collected in 1923.</t>
  </si>
  <si>
    <t>PLANTAGINACEAE</t>
  </si>
  <si>
    <t>West Side, in gravel of Parking 13 (1970)., First collected in 1970.</t>
  </si>
  <si>
    <t>Plantago major</t>
  </si>
  <si>
    <t>Along Forest Road (1936). Near Cedar Point (1969). West Side, H-04 area along path to prairie (1990). G-71 area, by Crabapple Lake (1998). East Side, Parking 7, prairie (2000). Near Thornhill (2000). E of P7, S of Main Trail Loop 4, in shrubby field , First collected in 1936.</t>
  </si>
  <si>
    <t>Hidden Lake Forest Preserve. A few trees growing along a path dominated by Lonicera maackii, just N of JS779 (2007)., First collected in 2007.</t>
  </si>
  <si>
    <t>Voss</t>
  </si>
  <si>
    <t>Picea glauca</t>
  </si>
  <si>
    <t>PINACEAE</t>
  </si>
  <si>
    <t>In fence of propagating beds near staff parking lot (1969). Along fence row in propagating beds (1970). Along the gravel road which runs parallel to the border of Hidden Lake Forest Preserve, in moist soil of woodland edge (2006). T84/area, weedy ope, First collected in 1969.</t>
  </si>
  <si>
    <t>PHYTOLACCACEAE</t>
  </si>
  <si>
    <t>Along ravine in East Woods near Parking 11 (1987)., First collected in 1987.</t>
  </si>
  <si>
    <t>(Michx.) Nutt.</t>
  </si>
  <si>
    <t>PAPAVERACEAE</t>
  </si>
  <si>
    <t>The Morton Arboretum (1923). Ravine Path (1936). Ravine Trail (1938). East Woods, near entrance to Willow Collection (1970). W of Round Meadow Rd W of parking lot for Insectary; mesic woods (1972). W of Round Meadow Rd W of parking lot for Insectary;, First collected in 1923. Illinois state endangered</t>
  </si>
  <si>
    <t>West Side, near Stop 15 on Thornhill Trail, in woods (1972)., First collected in 1972.</t>
  </si>
  <si>
    <t>Chelidonium majus</t>
  </si>
  <si>
    <t>Field border (South Farm) (1924)., First collected in 1924.</t>
  </si>
  <si>
    <t>Sweet</t>
  </si>
  <si>
    <t>Argemone intermedia</t>
  </si>
  <si>
    <t>The Morton Arboretum (1923). Grassy ground in Viburnum Collection (1961)., First collected in 1923.</t>
  </si>
  <si>
    <t>Oxalis violacea</t>
  </si>
  <si>
    <t>OXALIDACEAE</t>
  </si>
  <si>
    <t>The Morton Arboretum (1923). In woods along Ravine - path (1925). Weed in Caprifoliaceae group (1925). S of greenhouse (1969). Near Spruce plot (1969). In grassy area of Street Tree Collection (1970). H-04 area along path to the prairie (1990). East , First collected in 1923.</t>
  </si>
  <si>
    <t>Weed in Greenhouse (1970). Weed in Greenhouse (1971)., First collected in 1970.</t>
  </si>
  <si>
    <t>Oxalis corniculata</t>
  </si>
  <si>
    <t>Under planted spruces just north of the west end of Edgewood Drive, ca. JJ-81 (1962). Under planted spruces north of the west end of Edgewood Drive (1962). East Side, Spruce Woods (1970)., First collected in 1962.</t>
  </si>
  <si>
    <t>(L.) Rich. ex Ker Gawl.</t>
  </si>
  <si>
    <t>Liparis liliifolia</t>
  </si>
  <si>
    <t>ORCHIDACEAE</t>
  </si>
  <si>
    <t>East woods along Forest Road about 1/8 mi S of intersection of Meadow Road (1962). Along Forest Road return (1970). East Woods, along Forest Road (1970). Roadside, East Woods (1993). Maple dominated woodland W of Spruce Plot, near plot U111/area, on , First collected in 1962.</t>
  </si>
  <si>
    <t>(L.) Crantz</t>
  </si>
  <si>
    <t>Epipactis helleborine</t>
  </si>
  <si>
    <t>East Woods, N side of Forest Road (1962). East Woods - one plant within Research Study Plot 12 (M-114 area) and 8 others just SSW of the plot; most of plants near rotting logs, ground cover sparse, soil and leaf/twig litter moist; ground on a slight , First collected in 1962. Illinois state threatened</t>
  </si>
  <si>
    <t>(Raf.) Raf.</t>
  </si>
  <si>
    <t>Corallorhiza maculata</t>
  </si>
  <si>
    <t>The Morton Arboretum (1923). Ravine Path (1936). East Woods (1940). Along Nature Trail (1941). Along Oakwood Drive (1947). In native woods near Parking #30, East Side (1970)., First collected in 1923.</t>
  </si>
  <si>
    <t>Botrychium virginianum</t>
  </si>
  <si>
    <t>OPHIOGLOSSACEAE</t>
  </si>
  <si>
    <t>N edge of mixed forestry plot, between maples and Chamaecyparis thyoides, on N side of Forest Road (1970). N edge of mixed forestry plot, between maples and Chamaecyparis thyoides, on N side of Forest Road (1970)., First collected in 1970.</t>
  </si>
  <si>
    <t>Spreng.</t>
  </si>
  <si>
    <t>Botrychium dissectum</t>
  </si>
  <si>
    <t>The Morton Arboretum (1923). Woodland border at NW edge of Meadow (1941). Along Forest Road Return; Schumacher land, along edge of low, marshy area (1946). East Side, in "Old Meadow" (prairie) E of Meadow Rd (1970)., First collected in 1923.</t>
  </si>
  <si>
    <t>Oenothera pilosella</t>
  </si>
  <si>
    <t>ONAGRACEAE</t>
  </si>
  <si>
    <t>Gravel pit behind caucasus(?) - group (1925). Forest Road (1936). Along path in East Woods (1987). Hidden Lake Forest Preserve: gravelly waste ground E of Eagle Lake, along N border of Arboretum (1993). Near side of road by powerlines (1998). Near Bi, First collected in 1925.</t>
  </si>
  <si>
    <t>Oenothera biennis</t>
  </si>
  <si>
    <t>Pool near Caprifoliaceae (1924). Swampy place on upper entrance to Ravine path (1925)., First collected in 1924.</t>
  </si>
  <si>
    <t>Short &amp; Peter</t>
  </si>
  <si>
    <t>Ludwigia polycarpa</t>
  </si>
  <si>
    <t>Prairie meadow (1923). Prairie (1924)., First collected in 1923.</t>
  </si>
  <si>
    <t>Gaura biennis var. pitcheri</t>
  </si>
  <si>
    <t>Bur-Reed Marsh, adjacent to boardwalk (Main Trail Loop 2) at N end of marsh (2002)., First collected in 2002.</t>
  </si>
  <si>
    <t>Schreb.</t>
  </si>
  <si>
    <t>Epilobium parviflorum</t>
  </si>
  <si>
    <t>Low ground in Prairie (1925). T84/area, weedy opening in woodland (2006)., First collected in 1925.</t>
  </si>
  <si>
    <t>Biehler</t>
  </si>
  <si>
    <t>Epilobium ciliatum</t>
  </si>
  <si>
    <t>The Morton Arboretum (1923). Woods near Parking 9 (1969). East Woods near Forest Rd (1970). East Side, disturbed oak-maple woods (1970). S side of Forest Rd westbound (1971). Pine Hill (1993). Parking 26, by Arbor Lake (2000). Maple dominated woodlan, First collected in 1923.</t>
  </si>
  <si>
    <t>(L.) Asch. &amp; Magnus</t>
  </si>
  <si>
    <t>West Side, Parking 24, past Spruce Hill (2000). Along East Woods Return near Darner Field. In low area near culvert (2007)., First collected in 2000.</t>
  </si>
  <si>
    <t>Ligustrum vulgare</t>
  </si>
  <si>
    <t>OLEACEAE</t>
  </si>
  <si>
    <t>Highest point in Puffer Woods (1935). High road (1935). High road (1935). About L-75 (1977). E of Bur Reed Marsh in slightly open woodland (2007)., First collected in 1935.</t>
  </si>
  <si>
    <t>Along service road near Tollway (1987). East Side, Fraxinus collection, N side of Forest Road at N-124/35-70 in open, grassy area that is frequently mowed (1990)., First collected in 1987.</t>
  </si>
  <si>
    <t>Bordering S side of High Road along W edge of woods on boundary of Fraxinus Group (1935). The Morton Arboretum (1936). East Woods (1947). East Side, Fraxinus collection, S side of Forest Road, I-127 area; open, frequently mowed area (1990). Parking 7, First collected in 1935.</t>
  </si>
  <si>
    <t>West Side, T-19 area, off W side of detour road around Lake Marmo, floating in lake (1990)., First collected in 1990.</t>
  </si>
  <si>
    <t>(Paine) Wiersema &amp; Hellq.</t>
  </si>
  <si>
    <t>Nymphaea odorata subsp. tuberosa</t>
  </si>
  <si>
    <t>NYMPHAEACEAE</t>
  </si>
  <si>
    <t>The Morton Arboretum (1925). In dense patches along river bank, Japanese Island (1936)., First collected in 1925.</t>
  </si>
  <si>
    <t>(Michx.) MacM.</t>
  </si>
  <si>
    <t>Mirabilis nyctaginea</t>
  </si>
  <si>
    <t>NYCTAGINACEAE</t>
  </si>
  <si>
    <t>(L.) J.M. Coult.</t>
  </si>
  <si>
    <t>Comptonia peregrina</t>
  </si>
  <si>
    <t>MYRICACEAE</t>
  </si>
  <si>
    <t>East bank of DuPage River, near Tilia Collection (1971). East bank of DuPage River, near Tilia Collection (1971). Hidden Lake Forest Preserve: gravelly waste ground E of Eagle Lake, along N border of Arboretum (1993). Far east side of Arboretum, near, First collected in 1971.</t>
  </si>
  <si>
    <t>MORACEAE</t>
  </si>
  <si>
    <t>Far E side of the Arboretum, NE of Puffer Marsh, about 250 ft W of N-S service road. A few large trees growing along an old, grown-over fence line. In open woodland with a very thick understory of honeysuckle (2007)., First collected in 2007.</t>
  </si>
  <si>
    <t>(Raf.) Schneid.</t>
  </si>
  <si>
    <t>Dense woods (1924). The Morton Arboretum, East Woods, not far from plot N-113 on a slight N-facing slope, in leaf litter (2009)., First collected in 1924.</t>
  </si>
  <si>
    <t>Monotropa uniflora</t>
  </si>
  <si>
    <t>MONOTROPACEAE</t>
  </si>
  <si>
    <t>Along Crabapple Trail (1935). Along Crabapple Trail (1935). S of Lake Road at rustic bridge over stream running into Lake Marmo (1935). Thicket bordering the Meadow (1941). Along Forest Rd (1960). Along Illinois Tree Trail (1969). East Side, near Par, First collected in 1935.</t>
  </si>
  <si>
    <t>MENISPERMACEAE</t>
  </si>
  <si>
    <t>Tilia americana var. americana</t>
  </si>
  <si>
    <t>MALVACEAE</t>
  </si>
  <si>
    <t>Western edge, as a weed (1967)., First collected in 1967.</t>
  </si>
  <si>
    <t>Sida spinosa</t>
  </si>
  <si>
    <t>Napaea dioica</t>
  </si>
  <si>
    <t>Waysides (1923). South Farm, waste places (1925). Near Colutea group (1941)., First collected in 1923.</t>
  </si>
  <si>
    <t>Malva neglecta</t>
  </si>
  <si>
    <t>Along the border of fields (1923). Along south service drive parallel to E-W Tollway (1970). Along south service drive parallel to E-W Tollway (1970). Disturbed weedy area by the gravel lot near W entrance to Tree Breeding Nursery (2007)., First collected in 1923.</t>
  </si>
  <si>
    <t>Hibiscus trionum</t>
  </si>
  <si>
    <t>All.</t>
  </si>
  <si>
    <t>Hibiscus laevis</t>
  </si>
  <si>
    <t>Along public road (1923). Nursery beds (1969). The berm (2000). Disturbed weedy area by the gravel lot near W entrance to Tree Breeding Nursery (2007)., First collected in 1923.</t>
  </si>
  <si>
    <t>Medik.</t>
  </si>
  <si>
    <t>Abutilon theophrasti</t>
  </si>
  <si>
    <t>Along W side of East Woods Return, near woodland (2007)., First collected in 2007.</t>
  </si>
  <si>
    <t>MAGNOLIACEAE</t>
  </si>
  <si>
    <t>Wet meadow area on N side of Forest Road (1969). Low wet area on N side of Forest Rd (Crowley Pond) (1970). East Side, L-78 area, N side of Forest Road just before Ridge Road turnoff; open field of tall weeds (1990). In large clump near powerlines (1, First collected in 1969.</t>
  </si>
  <si>
    <t>Lythrum salicaria</t>
  </si>
  <si>
    <t>LYTHRACEAE</t>
  </si>
  <si>
    <t>The Morton Arboretum (1923). Bank of little creek, Prairie meadow (1924)., First collected in 1923.</t>
  </si>
  <si>
    <t>Mixed Spruce Plot (Forest Road return) (1963)., First collected in 1963.</t>
  </si>
  <si>
    <t>(Dill. ex A. Braun) Holub</t>
  </si>
  <si>
    <t>Diphasiastrum digitatum</t>
  </si>
  <si>
    <t>LYCOPODIACEAE</t>
  </si>
  <si>
    <t>The Morton Arboretum (1923). East Woods Trail, N of Parking 7, mixed woods; growing in a colony on ravine slope, in moist soil (2002). Just E of Parking 7, S of Main Route. In woodland; canopy open. Large colony along bank of N-S creek bed, near the , First collected in 1923.</t>
  </si>
  <si>
    <t>LIMNANTHACEAE</t>
  </si>
  <si>
    <t>W of Mey Spruce Plot (1936). East Woods (1941). Native woods, East Side (1970). H-108 area near Quercus collection and Parking 7, N side of Forest Road beside foot trail (1990). East Woods Trail, N of Parking 7, in mixed woods; in a colony on ravine , First collected in 1936.</t>
  </si>
  <si>
    <t>Sm.</t>
  </si>
  <si>
    <t>LILIACEAE</t>
  </si>
  <si>
    <t>The Morton Arboretum (1923). Woodland (1936). Trail 1 F (1941). West Side (1942). Pine Hill (1946). J-107 area in SW portion of East Woods, just off road (1990). Hidden Lake Forest Preserve: maple-oak woods (1995). East Woods, Parking 7 (2000). East , First collected in 1923.</t>
  </si>
  <si>
    <t>Beck</t>
  </si>
  <si>
    <t>East Woods, near trail 1E, E of Oakwood Loop (1970). East Woods Trail, N of Parking 7; mixed woods; in colony on ravine slope, in moist soil (2002). N of Parking 7, between Main Route and East Woods Return, W side of N-S creek bed. In woodland; canop, First collected in 1970.</t>
  </si>
  <si>
    <t>(Michx.) Salisb.</t>
  </si>
  <si>
    <t>The Morton Arboretum (1923). East Woods (1939). East Woods (1939). East Woods (1941). East Woods (1946). West intersection of Forest Rd Return and meadow Rd (1941). East Side (2007)., First collected in 1923.</t>
  </si>
  <si>
    <t>Trillium flexipes</t>
  </si>
  <si>
    <t>Hidden Lake Forest Preserve (1986)., First collected in 1986.</t>
  </si>
  <si>
    <t>Haw.</t>
  </si>
  <si>
    <t>Scilla siberica</t>
  </si>
  <si>
    <t>The Morton Arboretum (1923). S of P-12, just NE of Spruce Plot, in moist woodland along W side of trail (2007)., First collected in 1923. Illinois state endangered</t>
  </si>
  <si>
    <t>(Willd.) Pursh</t>
  </si>
  <si>
    <t>Polygonatum pubescens</t>
  </si>
  <si>
    <t>The Morton Arboretum (1923). The Morton Arboretum (1923). Hemlock Hill (1936). East Woods (1941). East Woods (1941). East Woods (1946). Hidden Lake Forest Preserve (1978). West Side, J-03 area in savanna region near prairie (1990). Parking 7, East Wo, First collected in 1923.</t>
  </si>
  <si>
    <t>(Walt.) Ell.</t>
  </si>
  <si>
    <t>The Morton Arboretum (1923). The Morton Arboretum (1923). Hemlock Hill (1936). Ravine Trail (1936). Along Forest Road (1940). East Woods (1941). East Woods (1946). Old Leaf Collection area near Aspen Collection (1960). East Woods on N branch of Oakwo, First collected in 1923.</t>
  </si>
  <si>
    <t>(L.) Link</t>
  </si>
  <si>
    <t>Moist lowland, S side Puffer Lake, E of cottage site (1964)., First collected in 1964.</t>
  </si>
  <si>
    <t>Desf.</t>
  </si>
  <si>
    <t>Maianthemum canadense</t>
  </si>
  <si>
    <t>Prairie (1924). Swamp near Parking 7 (1941). About three yards off road to Schulenberg Prairie near edge of wooded area near a ditchlike area; approx. I-02 area (1998). East Side, Bur Reed Marsh, off Oakwood Loop (2000). Near E border of Arboretum, W, First collected in 1924.</t>
  </si>
  <si>
    <t>Farw.</t>
  </si>
  <si>
    <t>Lilium michiganense</t>
  </si>
  <si>
    <t>The Morton Arboretum (1923). Meadow (1936). Arbor Farm Pasture (1940)., First collected in 1923.</t>
  </si>
  <si>
    <t>(L.) Coville</t>
  </si>
  <si>
    <t>Hypoxis hirsuta</t>
  </si>
  <si>
    <t>In unplanted prairie area formerly known as 'the Eurasion Meadow' in Prairie Restoration near concrete bridge (1987)., First collected in 1987.</t>
  </si>
  <si>
    <t>Hemerocallis fulva</t>
  </si>
  <si>
    <t>N of Parking 7, between Main Route and East Woods Return, W side of N-S creek bed. In woodland; canopy open. A colony of about 40 plants growing on the ravine slope (2007)., First collected in 2007.</t>
  </si>
  <si>
    <t>Ker Gawl.</t>
  </si>
  <si>
    <t>Erythronium americanum</t>
  </si>
  <si>
    <t>The Morton Arboretum (1923). In the road (1923). Sargents Glade (1936). East Woods (1936). East Woods (1946). Along Oakwood Loop, E of Ericaceae Collection (1970). Along S branch of Oakwood Loop, E of Ericaceae Collection (1970). Hidden Lake Forest P, First collected in 1923.</t>
  </si>
  <si>
    <t>West end of Parking 9 (1971). SE area of grounds, W of gravel service road leading south from P12, near where road splits to the east. Small population in low, moist, open area of woodland (2007)., First collected in 1971.</t>
  </si>
  <si>
    <t>Convallaria majalis</t>
  </si>
  <si>
    <t>The Morton Arboretum (1923). SW Meadow, East Woods (1936). SW Meadow, East Woods (1936). East Woods (1937). Grassy area of Old Viburnum Collection, W of Jones Woods (1972). East Side, H-108 area near Quercus collection and Parking 7, N side of Forest, First collected in 1923.</t>
  </si>
  <si>
    <t>(Raf.) Cory</t>
  </si>
  <si>
    <t>Prairie meadow (1924). West Side, H-04 area along path to prarie (1990). I-5 area (1998). Parking 24, past Spruce Hill (2000). Near E border of Arboretum, W146/area, E of service road, N of Lacy Creek in a shrubby field (2007)., First collected in 1924.</t>
  </si>
  <si>
    <t>Asparagus officinalis</t>
  </si>
  <si>
    <t>Spring Road 25' N of Legume Collection sign (1971). AA-80 area in wet grassy place (1972). East Side, along Oakwood Loop in open grassy field (1972). Z-80 area (1972). East Side, the berm (2000). SE corner of Arboretum, Puffer Marsh, E side of marsh,, First collected in 1971.</t>
  </si>
  <si>
    <t>The Morton Arboretum (1923). The Morton Arboretum (1923). In woods near Parking 9 (1969). East Side, Maple woods (1971). Maple Group (1972). East Side, native woods (1970). Maple dominated woodland W of Spruce Plot, near plot U111/area, on a sparsely, First collected in 1923.</t>
  </si>
  <si>
    <t>Hanes</t>
  </si>
  <si>
    <t>Prairie (1924). The Meadow (1936). The Meadow (1946)., First collected in 1924.</t>
  </si>
  <si>
    <t>The Morton Arboretum (1923). East Side, in low open field (1970). West Side, J-03 area in savanna region near prairie (1990). West Side, off Simmons Rd in open field (1998). Parking 7, East Woods (2000). Along East Woods Return near Darner Field, low, First collected in 1923.</t>
  </si>
  <si>
    <t>Pond I (1924). Morton Arboretum, East Side, near Research Building in Firefly Pond (2010)., First collected in 1924.</t>
  </si>
  <si>
    <t>Le Conte</t>
  </si>
  <si>
    <t>Utricularia macrorhiza</t>
  </si>
  <si>
    <t>LENTIBULARIACEAE</t>
  </si>
  <si>
    <t>East Side, small pond along S branch of Oakwood Loop (1970). Puffer Lake, near shore (1970)., First collected in 1970.</t>
  </si>
  <si>
    <t>Lemna trisulca</t>
  </si>
  <si>
    <t>LEMNACEAE</t>
  </si>
  <si>
    <t>East Side, Oakwood Loop, inner loop (2000)., First collected in 2000.</t>
  </si>
  <si>
    <t>Lemna minor</t>
  </si>
  <si>
    <t>South edge of Spikerush Marsh (no standing water at this time) in moist ground (2007)., First collected in 2007.</t>
  </si>
  <si>
    <t>Chapm.</t>
  </si>
  <si>
    <t>Leitneria floridana</t>
  </si>
  <si>
    <t>LEITNERIACEAE</t>
  </si>
  <si>
    <t>The Morton Arboretum (1924). Along Valley Road (1936). Along Meadow Road (1946)., First collected in 1924.</t>
  </si>
  <si>
    <t>(L.) Eat.</t>
  </si>
  <si>
    <t>Teucrium canadense var. virginicum</t>
  </si>
  <si>
    <t>LAMIACEAE</t>
  </si>
  <si>
    <t>The Morton Arboretum (1923). The Morton Arboretum (1923). Prairie swamp (1924). N edge of Etter Marsh, close to woodland (2007)., First collected in 1923.</t>
  </si>
  <si>
    <t>(A. Gray) McClintock &amp; Epling</t>
  </si>
  <si>
    <t>Teucrium canadense var. occidentale</t>
  </si>
  <si>
    <t>East Woods (1991)., First collected in 1991.</t>
  </si>
  <si>
    <t>Pool II (1923). Along river north of Tilia group (1936). Forest Road (1936)., First collected in 1923.</t>
  </si>
  <si>
    <t>Stachys pilosa var. pilosa</t>
  </si>
  <si>
    <t>Stachys palustris</t>
  </si>
  <si>
    <t>The Morton Arboretum (1923). Grassy ground near Oak Collection parking lot (1961)., First collected in 1923.</t>
  </si>
  <si>
    <t>(Epling) Fernald</t>
  </si>
  <si>
    <t>Scutellaria parvula var. leonardii</t>
  </si>
  <si>
    <t>Pool near Caprifoliaceae (1924). West Side, near spring (1924). U96/area, in a wide, overgrown path cutting through woodland. NE of Bur Reed Marsh on slightly higher ground. Growing along path (2006). P95/area, west edge of Spikerush Marsh (no standi, First collected in 1924.</t>
  </si>
  <si>
    <t>Hidden Lake Forest Preserve, YY-146/area (2006)., First collected in 2006.</t>
  </si>
  <si>
    <t>A. Hamilton</t>
  </si>
  <si>
    <t>Scutellaria epilobiifolia</t>
  </si>
  <si>
    <t>Larix Collection at E end of Geo Groups, U of IL Pharm. Field Station (1962). SE corner of grounds, NE of Puffer Marsh, in open field under power lines, not far from the gravel service road (2006)., First collected in 1962.</t>
  </si>
  <si>
    <t>Satureja vulgaris var. neogaea</t>
  </si>
  <si>
    <t>Roadside (1923)., First collected in 1923.</t>
  </si>
  <si>
    <t>Hornem.</t>
  </si>
  <si>
    <t>Salvia reflexa</t>
  </si>
  <si>
    <t>Roadside, dry places (1923). Moist place near little creek, Prairie meadow (1924). The Meadow (1936)., First collected in 1923.</t>
  </si>
  <si>
    <t>(L.) T. Dur. &amp; B.D. Jacks. ex B.L. Rob. &amp; Fernald</t>
  </si>
  <si>
    <t>Pycnanthemum virginianum</t>
  </si>
  <si>
    <t>The Morton Arboretum (1923). Schumacher Forestry Plots (1946). In unplanted prairie area formerly known as 'the Eurasion Meadow' in Prairie Restoration (1987). Northern Illinois collection area on S side of Forest Road, J-59 area (1990). Crabapple La, First collected in 1923.</t>
  </si>
  <si>
    <t>(W. Bart.) Fern.</t>
  </si>
  <si>
    <t>Prunella vulgaris var. lanceolata</t>
  </si>
  <si>
    <t>The Meadow (1936)., First collected in 1936.</t>
  </si>
  <si>
    <t>(Shinners) Cantino</t>
  </si>
  <si>
    <t>Physostegia virginiana subsp. praemorsa</t>
  </si>
  <si>
    <t>Prairie (1924). Schulenberg Prairie (2000)., First collected in 1924.</t>
  </si>
  <si>
    <t>(L.) Benth.</t>
  </si>
  <si>
    <t>Physostegia virginiana</t>
  </si>
  <si>
    <t>Open Woods (Pasture) (1923). W of Mey Spruce Plot (1936). Weed along service road on S border of Arboretum (1969). Meadow Lake (2000)., First collected in 1923.</t>
  </si>
  <si>
    <t>Nepeta cataria</t>
  </si>
  <si>
    <t>In unplanted prairie area formerly known as "the Eurasian Meadow" in Prairie Restoration (1987). Near Schulenberg Prairie, I-05 area (1998). Schulenberg Prairie (2000). Near E border of Arboretum, W146/area, E of service road, N of Lacy Creek in a sh, First collected in 1987.</t>
  </si>
  <si>
    <t>West Side, near spring (1924). Moist opening in woods near oak group (1925). Ditch through prairie (1925). Crabapple Lake (2000)., First collected in 1924.</t>
  </si>
  <si>
    <t>Mentha arvensis</t>
  </si>
  <si>
    <t>In rich ground behind 4S-103 Lincoln Ave (1979)., First collected in 1979.</t>
  </si>
  <si>
    <t>Marrubium vulgare</t>
  </si>
  <si>
    <t>Along woodland path, H-2 area (1984)., First collected in 1984.</t>
  </si>
  <si>
    <t>Lycopus virginicus</t>
  </si>
  <si>
    <t>Pool near Caprifoliaceae (1924)., First collected in 1924.</t>
  </si>
  <si>
    <t>Lycopus uniflorus</t>
  </si>
  <si>
    <t>Moist places (1924). Along Meadow Road (1946). R79/area, NE of Crowley Marsh, open wetland (currently dry) dominated by Phalaris arundinacea (2006)., First collected in 1924.</t>
  </si>
  <si>
    <t>Muhl. ex W. Bart.</t>
  </si>
  <si>
    <t>Hidden Lake Forest Preserve: near Route 53 and the "old iron bridge" (1988). SE corner of Arboretum, SE corner of Puffer Marsh (moist soil but no standing water at this time), under power lines (2007)., First collected in 1988.</t>
  </si>
  <si>
    <t>Leonurus marrubiastrum</t>
  </si>
  <si>
    <t>The Morton Arboretum (1923). W of Mey Spruce Plot (1936). Tilia collection (1969). T-19 area, off W side of detour road around Lake Marmo; beside lake (1990). Arbor Lake (2000). Along East Woods Return near Darner Field, low area along road in woodla, First collected in 1923.</t>
  </si>
  <si>
    <t>Leonurus cardiaca</t>
  </si>
  <si>
    <t>Taxodium Swamp (1946). East Side, weed in beds of Demonstration Area (1970)., First collected in 1946.</t>
  </si>
  <si>
    <t>Lamium purpureum</t>
  </si>
  <si>
    <t>Cornus Collection (1961). Dwarf Collection beds (1969)., First collected in 1961.</t>
  </si>
  <si>
    <t>Lamium amplexicaule</t>
  </si>
  <si>
    <t>Roadside, E end of Arboretum (1924). Woods opposite Crataegus meadow (1925). T84/area, weedy opening in woodland (2006)., First collected in 1924.</t>
  </si>
  <si>
    <t>Pers.</t>
  </si>
  <si>
    <t>Hedeoma pulegioides</t>
  </si>
  <si>
    <t>Along Ground Cover Path (1949). Near Spruce plot (1969). East Side, meadow area of European Collection, near W fence bordering Route 53 (1970). Along river west of Arbordale (1961). East Side, L-99 area along N side of Forest Road; unmowed area (1990, First collected in 1949.</t>
  </si>
  <si>
    <t>Weed in Ericaceae Collection near Spring Road (1981)., First collected in 1981.</t>
  </si>
  <si>
    <t>(Boenn.) Lej. &amp; Court.</t>
  </si>
  <si>
    <t>Galeopsis tetrahit var. bifida</t>
  </si>
  <si>
    <t>Along ski trail in East Woods (1987). West Side, near SE corner of Meadow lake, in open field (1998)., First collected in 1987.</t>
  </si>
  <si>
    <t>Ajuga reptans</t>
  </si>
  <si>
    <t>Bordering Meadow Road near The Meadow (1940). Along Meadow Road (1946). East Side, near old prairie remnant near S-137 (1980). East Side, inner loop, grassland (2000). In moderately shaded woods near I129/area, not far from the road (2006)., First collected in 1940.</t>
  </si>
  <si>
    <t>(Willd.) Kuntze</t>
  </si>
  <si>
    <t>Agastache scrophulariifolia</t>
  </si>
  <si>
    <t>(L.) Kuntze</t>
  </si>
  <si>
    <t>Agastache nepetoides</t>
  </si>
  <si>
    <t>Bank of lake near Japanese Island (1924). Lake near Japanese Group (1925)., First collected in 1924.</t>
  </si>
  <si>
    <t>Coville</t>
  </si>
  <si>
    <t>Juncus torreyi</t>
  </si>
  <si>
    <t>JUNCACEAE</t>
  </si>
  <si>
    <t>On path through Pyrus groups (1925). Woodland N of Parking 29 (1961). Along lower path in "The Acre", Prairie Restoration Project (1970). U95/area, in a very overgrown, moist "path." (2006). P95/area, west edge of Spikerush Marsh (no standing water a, First collected in 1925.</t>
  </si>
  <si>
    <t>Juncus tenuis</t>
  </si>
  <si>
    <t>In moist ground, under high power lines just west of Puffer Lake (1970)., First collected in 1970.</t>
  </si>
  <si>
    <t>Juncus nodosus</t>
  </si>
  <si>
    <t>East Side, in field near Etter Marsh (1987)., First collected in 1987.</t>
  </si>
  <si>
    <t>Along Valley Road (1936). Sargent's Glade (1937). East Side, Remnant Prairie (1969). Extreme E edge near old prairie and edge of woods, U-136 area and Old Meadow Rd (1997). Hidden Lake Forest Preserve: near bridge in meadow next to Rubus thicket (199, First collected in 1936.</t>
  </si>
  <si>
    <t>JUGLANDACEAE</t>
  </si>
  <si>
    <t>W edge of J. Mey Spruce Plot (1935). W edge of J. Mey Spruce Plot (1935). West Spruce Plot (1936)., First collected in 1935.</t>
  </si>
  <si>
    <t>Woods (1993). E of Bur Reed Marsh in slightly open woodland (2007)., First collected in 1993.</t>
  </si>
  <si>
    <t>(Mill.) K. Koch</t>
  </si>
  <si>
    <t>Juniper hill (1924). Foot of Juniper hill (1924). Forest Road near Hawthorn Meadow (1935). NE of Big Rock Visitor Station, NE portion of Woodland Trail, in woodland along trail (2007)., First collected in 1924.</t>
  </si>
  <si>
    <t>(Wangenh.) K. Koch</t>
  </si>
  <si>
    <t>Morton Arboretum, East Woods, Parking 9; along weedy roadside at edge of woodland near retired Ash Collection (2010)., First collected in 2010.</t>
  </si>
  <si>
    <t>Phil.</t>
  </si>
  <si>
    <t>Sisyrinchium angustifolium</t>
  </si>
  <si>
    <t>IRIDACEAE</t>
  </si>
  <si>
    <t>Behind woods near Crataegus #10 (1923). Prairie-meadow (1923). The Meadow (1936). Field E of the Meadow (1939). Field E of Parking 10 (1941)., First collected in 1923.</t>
  </si>
  <si>
    <t>Sisyrinchium albidum</t>
  </si>
  <si>
    <t>The Morton Arboretum (1923). East Side, Inner Loop (2000)., First collected in 1923.</t>
  </si>
  <si>
    <t>Iris virginica</t>
  </si>
  <si>
    <t>West Side, in pond just W of Joy Path and E of Simonds Rd (1971). West Side, Joy Path (2000). West Side (2000)., First collected in 1971.</t>
  </si>
  <si>
    <t>Iris pseudacorus</t>
  </si>
  <si>
    <t>The Morton Arboretum (1923). The Morton Arboretum (1923). Sargents Glade (1936). Sargents Glade (1941). East Woods (1941). NE of Administration Bldg (1946). East Side, Old Meadow area (remnant prairie), E of Meadow Rd (1970). East Woods N of Overlook, First collected in 1923.</t>
  </si>
  <si>
    <t>HYDROPHYLLACEAE</t>
  </si>
  <si>
    <t>The Morton Arboretum (1923). East Woods (1936). Moist woodland W of Meadow (1936). Nature Trail (1941). East Woods (1946). East Woods N of Overlook (1972). Plot Y-128 (2007). Small colony in woodland E of Appalachia, N of P16, and about 20' from Main, First collected in 1923.</t>
  </si>
  <si>
    <t>Sargent's Glade (1923). Amelanchier Group (1961). Between greenhouses (1970). East Side, SW collection, near parking 15 (2000). Along a worn-out path S of the Larch Collection near Main Trail Loop 2, in woodland (2007)., First collected in 1923.</t>
  </si>
  <si>
    <t>(L.) L.</t>
  </si>
  <si>
    <t>Hidden Lake Forest Preserve: edge of gravel lake in water to 6-7 dm deep (1997)., First collected in 1997.</t>
  </si>
  <si>
    <t>Elodea canadensis</t>
  </si>
  <si>
    <t>HYDROCHARITACEAE</t>
  </si>
  <si>
    <t>Hidden Lake Forest Preserve: along edge of small ravine (1995). Hidden Lake FP, East Side. Along overgrown trail in woodland, near steep slope (2007)., First collected in 1995.</t>
  </si>
  <si>
    <t>Loisel.</t>
  </si>
  <si>
    <t>Philadelphus pubescens</t>
  </si>
  <si>
    <t>HYDRANGEACEAE</t>
  </si>
  <si>
    <t>R-56 area (1991). Deciduous woods (1993). E of Crabapple Lake, just E of service road to Tree Breeding Nursery, in slightly open woodland (2007)., First collected in 1991.</t>
  </si>
  <si>
    <t>HIPPOCASTANACEAE</t>
  </si>
  <si>
    <t>Komarov</t>
  </si>
  <si>
    <t>Myriophyllum sibiricum</t>
  </si>
  <si>
    <t>HALORAGACEAE</t>
  </si>
  <si>
    <t>East Woods (1987). NE of Big Rock, near power lines on W side of access road. In a sparsely vegetated area at the woodland edge, not far from some magnificent Quercus alba (2007)., First collected in 1987.</t>
  </si>
  <si>
    <t>GROSSULARIACEAE</t>
  </si>
  <si>
    <t>East Woods (1987)., First collected in 1987.</t>
  </si>
  <si>
    <t>Ribes cynosbati</t>
  </si>
  <si>
    <t>The Morton Arboretum (1923). Along south bank of east branch of DuPage River (1971)., First collected in 1923.</t>
  </si>
  <si>
    <t>Ribes americanum</t>
  </si>
  <si>
    <t>Morton Arboretum picnic ground between Park Boulevard and IL 53, in weedy habitat (1966)., First collected in 1966.</t>
  </si>
  <si>
    <t>Geranium robertianum</t>
  </si>
  <si>
    <t>GERANIACEAE</t>
  </si>
  <si>
    <t>The Morton Arboretum (1923). Ravine Trail (1936). The Meadow (1939). Near Rock Garden (1946). Along path leading W from Thornhill, just E of junction of Simonds Rd and Round Meadow Rd (1970). West Side, W of Round Meadow Rd; mesic woods, W of parking, First collected in 1923.</t>
  </si>
  <si>
    <t>The Morton Arboretum (1923). Prairie Restoration Project (1970)., First collected in 1923.</t>
  </si>
  <si>
    <t>Geranium carolinianum</t>
  </si>
  <si>
    <t>The Morton Arboretum (1923). The Morton Arboretum (1923)., First collected in 1923. Illinois state endangered</t>
  </si>
  <si>
    <t>Britton</t>
  </si>
  <si>
    <t>Geranium bicknellii</t>
  </si>
  <si>
    <t>Weed in Shrub Collection in Lacey Land, SE of Osage Orange hedge (1965). South Farms (1991)., First collected in 1965.</t>
  </si>
  <si>
    <t>(L.) L&amp;apos;HÃ©r. ex Ait.</t>
  </si>
  <si>
    <t>Erodium cicutarium</t>
  </si>
  <si>
    <t>Schulenberg Prairie. Small colony along trail (2008)., First collected in 2008.</t>
  </si>
  <si>
    <t>(A. Gray) J.M. Gillett</t>
  </si>
  <si>
    <t>Gentianella quinquefolia subsp. occidentalis</t>
  </si>
  <si>
    <t>GENTIANACEAE</t>
  </si>
  <si>
    <t>Schulenberg Prairie, along Prairie Trail. A few individuals found in a small, scattered colony of Gentiana puberulenta and G. flavida (2008). Schulenberg Prairie, along Prairie Trail. A few individuals found in a small, scattered colony of Gentiana p, First collected in 2008.</t>
  </si>
  <si>
    <t>J. Pringle [alba Ã— puberulenta]</t>
  </si>
  <si>
    <t>Gentiana x curtisii</t>
  </si>
  <si>
    <t>Dry prairie (1925). West Side, Schulenberg Prairie. Small, scattered colony along Prairie Trail (2008)., First collected in 1925.</t>
  </si>
  <si>
    <t>J.S.Pringle</t>
  </si>
  <si>
    <t>Gentiana puberulenta</t>
  </si>
  <si>
    <t>Schulenberg Prairie. Small, scattered colony along Prairie Trail (2008)., First collected in 2008.</t>
  </si>
  <si>
    <t>Gentiana flavida</t>
  </si>
  <si>
    <t>Prairie meadow (1924). The Meadow (1935)., First collected in 1924.</t>
  </si>
  <si>
    <t>Griseb. in Hook.</t>
  </si>
  <si>
    <t>Gentiana andrewsii</t>
  </si>
  <si>
    <t>Ravine (1923). Cedar Point (1936). Trail 1 F (1941). East Woods (1946). East Woods near Meadow Rd; in mesic forest (1972). East Woods Trail, N of Parking 7 in mixed woods; in colony on ravine slope, in moist soil (2002). N of Parking 7, between Main , First collected in 1923.</t>
  </si>
  <si>
    <t>(L.) Bernh.</t>
  </si>
  <si>
    <t>FUMARIACEAE</t>
  </si>
  <si>
    <t>W of J.M. Spruce Plot (1936). Along Forest Road Return (1941). East Woods (1946)., First collected in 1936.</t>
  </si>
  <si>
    <t>(Goldie) Walp.</t>
  </si>
  <si>
    <t>Dicentra canadensis</t>
  </si>
  <si>
    <t>Near plot Y-80, E of Parking 16 on N side of Main Route, along N edge of dried up marsh in moist soil (2007)., First collected in 2007.</t>
  </si>
  <si>
    <t>Trel. [bicolor Ã— macrocarpa]</t>
  </si>
  <si>
    <t>Quercus x schuettei</t>
  </si>
  <si>
    <t>FAGACEAE</t>
  </si>
  <si>
    <t>Trel. [ellipsoidalis Ã— velutina]</t>
  </si>
  <si>
    <t>Quercus x palaeolithicola</t>
  </si>
  <si>
    <t>Residence grounds (1936). Residence grounds (1936). Sargents Glade (1936). Sargents Glade (1936). L-71 area (1972). Daffodil Glade, CC-19 area near parking 20A (1997). Fenceline of service road off Big Rock Interpretive Trail (2005). Fenceline of ser, First collected in 1936.</t>
  </si>
  <si>
    <t>U95/area, NE area of Bur Reed Marsh along shrubby edge (2006)., First collected in 2006.</t>
  </si>
  <si>
    <t>MÃ¼nchh.</t>
  </si>
  <si>
    <t>Intersection of Forest Road and Oakwood Drive (1936). Sargents Glade (1936). Sargents Glade (1936). Sargents Glade (1936). Sargents Glade (1936). Along N side of Forest Rd, just E of Magnolia Collection (1973). Along roadside to Arboretum farmhouse (, First collected in 1936.</t>
  </si>
  <si>
    <t>The Morton Arborteum (1923). The Morton Arborteum (1936). Along Forest Rd (1936). East Woods (1990). East Woods; edge of oak woods (1990). East Woods; oak woods (1990). East Woods; upland woods (1990). East Woods; edge of oak woodland (1991). East Wo, First collected in 1923.</t>
  </si>
  <si>
    <t>E.J. Hill</t>
  </si>
  <si>
    <t>The Morton Arboretum (1923). W side of picnic ground road (1935). The Morton Arboretum (1936). East Woods near cabin site (1936). Forest Rd (1936). East Woods (1937). W of Simonds Rd, NE corner of Pyrus Collection (1970). Oak Collection, on S side of, First collected in 1923.</t>
  </si>
  <si>
    <t>Field near Etter Marsh (1987)., First collected in 1987.</t>
  </si>
  <si>
    <t>Vicia villosa</t>
  </si>
  <si>
    <t>FABACEAE</t>
  </si>
  <si>
    <t>The Morton Arboretum (1923). N end of Viburnum Collection (1946)., First collected in 1923.</t>
  </si>
  <si>
    <t>Vicia caroliniana</t>
  </si>
  <si>
    <t>East Side, old Viburnum Collection (1970). West Side, N-010 area by bridge to prairie; unmowed area (1990). Schulenberg Prairie (2000)., First collected in 1970.</t>
  </si>
  <si>
    <t>Vicia americana</t>
  </si>
  <si>
    <t>Open meadow area of Street Tree Collection (1970). Open meadow area W of Magnolia Collection (1970). J-107 area in SW portion of East woods; just off the road (1990). Along East Woods Return near Darner Field (2007)., First collected in 1970.</t>
  </si>
  <si>
    <t>Open field near Ash Collection (1936). L-99 area along N side of Forest Road; unmowed area (1990). West Side, back road to Fischer Field, OO-22 area; on top soil mound (1998). East Woods, Parking 7 (2000). U96/area, near wide, overgrown path cutting , First collected in 1936.</t>
  </si>
  <si>
    <t>Geographical groups (1925). Meadow area of Street Tree Collection (1970). East Side, Parking 7, prairie (2000)., First collected in 1925.</t>
  </si>
  <si>
    <t>Along path NE of Yucca Pit (1961)., First collected in 1961.</t>
  </si>
  <si>
    <t>Trifolium campestre</t>
  </si>
  <si>
    <t>Hidden Lake Forest Preserve (1985). Hidden Lake Forest Preserve: W side of large lake, fence road on Butterfield Road side, disturbed area, unmowed area (1997). Hidden Lake Forest Preserve (1998). Hidden Lake Forest Preserve. Open woodland dominated , First collected in 1985.</t>
  </si>
  <si>
    <t>Prairie-meadow (1923). Prairie (1924). Upper Prairie (1925). Schulenberg Prairie (2000). Schulenberg Prairie (2000)., First collected in 1923.</t>
  </si>
  <si>
    <t>(Pursh) Rydb.</t>
  </si>
  <si>
    <t>Psoralidium tenuiflorum</t>
  </si>
  <si>
    <t>European Group (Scotch Pine-Birch section) (1946). Under planted pines in old European Forest W of IL 53, E of Simonds Road (1964)., First collected in 1946.</t>
  </si>
  <si>
    <t>W.D.J. Koch &amp; Ziz</t>
  </si>
  <si>
    <t>Ononis campestris</t>
  </si>
  <si>
    <t>Open field near Ash Collection (1936). West Side, H-04 area along path to prairie (1990). Hidden Lake Forest Preserve: W side of large lake; disturbed area, unmowed area (1997). OO-22 area (1998). Schulenberg Prairie (2000). East Side, Parking 7, pra, First collected in 1936.</t>
  </si>
  <si>
    <t>Slusser Prairie at W end of Arboretum (1971). Hidden Lake Forest Preserve: first level of flood plain on E side of DuPage River; disturbed area (1996). East Side, the berm (2000). U96/area, NE of Bur Reed Marsh on slightly higher ground. In small, mo, First collected in 1971.</t>
  </si>
  <si>
    <t>Medikus</t>
  </si>
  <si>
    <t>Martyn</t>
  </si>
  <si>
    <t>Medicago x varia</t>
  </si>
  <si>
    <t>Weed in Prairie Restoration Project (1970). In unplanted prairie area formerly known as "Eurasion Meadow' within the Schulenberg Prairie (1987). East Side, Big Rock Field (2000)., First collected in 1970.</t>
  </si>
  <si>
    <t>Medicago sativa</t>
  </si>
  <si>
    <t>The Morton Arboretum (1925). Near Tilia collection (1969). Weed in soil pile along S service, parallel to E-W Tollway (1970). L-99 area along N side of Forest Road; unmowed area (1990). West Side, Parking 17, Hatch Meadow (2000). South end of P7 at t, First collected in 1925.</t>
  </si>
  <si>
    <t>Medicago lupulina</t>
  </si>
  <si>
    <t>Hidden Lake Forest Preserve: scattered in open areas (1998). East Side, Crabapple Lake (2000). SE corner of Arboretum, along service road, in open, grassy area E of Puffer Marsh, under power lines in dry soil (2007)., First collected in 1998.</t>
  </si>
  <si>
    <t>Lotus corniculatus</t>
  </si>
  <si>
    <t>Above ravine (1924). East edge of Etter Marsh, not far from woodland. Marsh dominated by Phragmites australis and Typha (soil moist but no standing water at this time) (2006)., First collected in 1924.</t>
  </si>
  <si>
    <t>(L.) Pers.</t>
  </si>
  <si>
    <t>Lespedeza violacea</t>
  </si>
  <si>
    <t>Lespedeza capitata</t>
  </si>
  <si>
    <t>Woodland border SW of meadow (1936)., First collected in 1936.</t>
  </si>
  <si>
    <t>Lathyrus venosus</t>
  </si>
  <si>
    <t>Lathyrus palustris</t>
  </si>
  <si>
    <t>Grassy area along Thornhill service road (1961)., First collected in 1961.</t>
  </si>
  <si>
    <t>Lathyrus latifolius</t>
  </si>
  <si>
    <t>Just E of old Fraxinus collection on W side of Main Trail Loop 4, K-130/area. Sugar maple dominated woodland w/sparse groundcover (2007)., First collected in 2007.</t>
  </si>
  <si>
    <t>K.Koch</t>
  </si>
  <si>
    <t>East Woods (1987). Hidden Lake Forest Preserve. A few trees growing along a path lined with Lonicera maackii (2007)., First collected in 1987.</t>
  </si>
  <si>
    <t>Genista tinctoria</t>
  </si>
  <si>
    <t>Schulenberg Prairie (2000). Schulenberg Prairie (2000)., First collected in 2000.</t>
  </si>
  <si>
    <t>Desmodium illinoense</t>
  </si>
  <si>
    <t>Ravine Trail (1936). East of Big Rock Visitor Station, along Main Trail Loop 4 (2006). NE of intersection of Main Route and East Woods Return, in slightly open area of woodland (2007)., First collected in 1936.</t>
  </si>
  <si>
    <t>(Muhl. ex Willd.) Alph. Wood</t>
  </si>
  <si>
    <t>Desmodium glutinosum</t>
  </si>
  <si>
    <t>The Morton Arboretum (1923). Above ravine (1924). Above ravine (1924). Forest Rd near Mey Spruce Plot (1936). Along Forest Rd (1940)., First collected in 1923.</t>
  </si>
  <si>
    <t>(Torr. &amp; A. Gray) B.G. Schub.</t>
  </si>
  <si>
    <t>Desmodium cuspidatum var. longifolium</t>
  </si>
  <si>
    <t>Prairie (beyond ditch), along fence (1925)., First collected in 1925.</t>
  </si>
  <si>
    <t>(L.) DC.</t>
  </si>
  <si>
    <t>Desmodium canadense</t>
  </si>
  <si>
    <t>(Michx.) MacM. ex B.L. Robins. &amp; Fern.</t>
  </si>
  <si>
    <t>Desmanthus illinoensis</t>
  </si>
  <si>
    <t>In unplanted prairie area formerly known as 'the Eurasion Meadow' in Prairie Restoration (1987). Schulenberg Prairie (2000)., First collected in 1987.</t>
  </si>
  <si>
    <t>Dalea purpurea</t>
  </si>
  <si>
    <t>In unplanted prairie area formerly known as "the Eurasion Meadow" in Prairie Restoration (1987). Near Schulenberg Prairie at M-012 area (1998). Schulenberg Prairie (2000)., First collected in 1987.</t>
  </si>
  <si>
    <t>Dalea candida</t>
  </si>
  <si>
    <t>East Side, Hidden Lake area; in open field near road and about 400 yds E of Lacey Creek (1990). Hidden Lake Forest Preserve. Open areas (1998). Degnitz Drive, east side, service road from south farm to main loop (2000). North of the Main Route road a, First collected in 1990.</t>
  </si>
  <si>
    <t>Along service road to Puffer Pond in SE corner of Arboretum (1987). East Side, near Parking 7; along edge of woods next to parking lot (1993). SE corner of Arboretum along service road directly N of Puffer Marsh, at woodland edge (2007)., First collected in 1987.</t>
  </si>
  <si>
    <t>E of Crabapple Lake, just E of service road to Tree Breeding Nursery, along woodland edge and mowed area (2007)., First collected in 2007.</t>
  </si>
  <si>
    <t>Cassia hebecarpa</t>
  </si>
  <si>
    <t>Near Schulenburg Prairie, J-010 area (1998)., First collected in 1998.</t>
  </si>
  <si>
    <t>(Larisey) D.Isely</t>
  </si>
  <si>
    <t>Baptisia bracteata var. glabrescens</t>
  </si>
  <si>
    <t>Behind woods opposite Crataegus meadow (1925). Near Schulenburg Prairie, J-010 area (1998). Schulenberg Prairie (2000). Schulenberg Prairie (2000). Schulenberg Prairie (2000)., First collected in 1925.</t>
  </si>
  <si>
    <t>(Larisey) Isely</t>
  </si>
  <si>
    <t>Baptisia alba var. macrophylla</t>
  </si>
  <si>
    <t>East Side, Remnant Prairie (1969)., First collected in 1969.</t>
  </si>
  <si>
    <t>Apios americana</t>
  </si>
  <si>
    <t>Near pond along Joy Path (1969). Near pond along Joy Path (1969). West side of Arboretum near FF-44. Near Park Avenue entrance in deep shade under Taxus &amp; Picea (1979). West of Lake Marmo (T-9/AREA). Roadside (1998). Y115/area, E of Big Rock Visitor , First collected in 1969.</t>
  </si>
  <si>
    <t>(L.) C.F.Reed</t>
  </si>
  <si>
    <t>Amphicarpaea bracteata var. comosa</t>
  </si>
  <si>
    <t>Above ravine (1924). Near U96/area along a wide, overgrown path cutting through the woodland. NE of Bur Reed Marsh on slightly higher ground. Growing on a goldenrod at the base of a white oak (2006)., First collected in 1924.</t>
  </si>
  <si>
    <t>(L.) Fernald</t>
  </si>
  <si>
    <t>Shrubby field along service road parallel to berm, under power lines on N side of road (2007)., First collected in 2007.</t>
  </si>
  <si>
    <t>Amorpha fruticosa</t>
  </si>
  <si>
    <t>Lower prairie (1925). Upper Prairie (1925). Prairie (1935). The Meadow (1936). The Meadow (1936). The Meadow (1936). Near Schulenberg Prairie at J-010 area (1998). Schulenberg Prairie (2000)., First collected in 1925.</t>
  </si>
  <si>
    <t>Amorpha canescens</t>
  </si>
  <si>
    <t>Forest Road near the Meadow (1936). Forest Road near the Meadow (1936). Near E border of Arboretum, W146/area, E of service road, N of Lacy Creek in a shrubby field (2007)., First collected in 1936.</t>
  </si>
  <si>
    <t>Euphorbia corollata</t>
  </si>
  <si>
    <t>EUPHORBIACEAE</t>
  </si>
  <si>
    <t>Soil bank along south service drive, parallel to E-W Tollway (1970)., First collected in 1970.</t>
  </si>
  <si>
    <t>(Lag.) Small</t>
  </si>
  <si>
    <t>Chamaesyce nutans</t>
  </si>
  <si>
    <t>Waysides (1923). In propagating beds (1969)., First collected in 1923.</t>
  </si>
  <si>
    <t>(L.) Small</t>
  </si>
  <si>
    <t>Chamaesyce maculata</t>
  </si>
  <si>
    <t>West Side, near spring (1924). Above ravine (1924). In beds along Joy Path (1969). North of the Main Route road and west of Big Rock Visitor Station. Near gravel road and an open wooded area (2006). R83/area, woodland (2006)., First collected in 1924.</t>
  </si>
  <si>
    <t>Clute (pro sp.)</t>
  </si>
  <si>
    <t>Equisetum X ferrissii</t>
  </si>
  <si>
    <t>EQUISETACEAE</t>
  </si>
  <si>
    <t>A. Braun</t>
  </si>
  <si>
    <t>Equisetum laevigatum</t>
  </si>
  <si>
    <t>Prairie (1925). Plot FF-94 (2007). Along East Woods Return in Darner Field; in low, grassy, open area near culvert (2007)., First collected in 1925.</t>
  </si>
  <si>
    <t>Yucca pit near Legume collection (1969). East Side, Cactus Pit (1970)., First collected in 1969.</t>
  </si>
  <si>
    <t>Huds.</t>
  </si>
  <si>
    <t>DIPSACACEAE</t>
  </si>
  <si>
    <t>UIC Pharmocognsy green house, SE corner of Arboretum; disturbed field, next to road (1998). Godshalk Meadow (2000). SE corner of Arboretum, SE corner of Puffer Marsh (moist soil but no standing water at this time), under power lines. Marsh dominated , First collected in 1998.</t>
  </si>
  <si>
    <t>South side of High Road (1936). In woodland (2007)., First collected in 1936.</t>
  </si>
  <si>
    <t>DIOSCOREACEAE</t>
  </si>
  <si>
    <t>The Morton Arboretum (1923). Swampy place on Prairie meadow (1924). Lacey cut-over land (1936). Along edge of slough W of Schumacher Forestry Plots (1946). East Side, meadow along Forest Rd (1969). Crowley Pond (1991). G-08 area, Schulenberg Prairie , First collected in 1923.</t>
  </si>
  <si>
    <t>Scirpus pendulus</t>
  </si>
  <si>
    <t>CYPERACEAE</t>
  </si>
  <si>
    <t>The Morton Arboretum (1923). Prairie meadow (1924). Inlet from river, W side of Japanese Island (1936). E shore of Lake Marmo (1946). East Side, Inner Loop Continued (2000). East Side. Along East Woods Return in Darner Field; in low, grassy, open are, First collected in 1923.</t>
  </si>
  <si>
    <t>Pool near Japanese Island (1924). Ditch between Taxodium swamp and river (1925). Hidden Lake Forest Preserve: edge of gravel lake, mostly in water (1997). Arbor Lake (2000)., First collected in 1924.</t>
  </si>
  <si>
    <t>(K.C. Gmel.) Palla</t>
  </si>
  <si>
    <t>Schoenoplectus tabernaemontani</t>
  </si>
  <si>
    <t>Schoenoplectus acutus var. acutus</t>
  </si>
  <si>
    <t>(Muhl. ex Bigelow) A.&amp; D. LÃ¶ve</t>
  </si>
  <si>
    <t>Schoenoplectus acutus</t>
  </si>
  <si>
    <t>Pool II (1925). Small, temporary marsh SE of Bur Reed Marsh (1970). East Side, Crowley Pond, across from Crabapple Lake (2000). P95/area, west edge of Spikerush Marsh (no standing water at this time) in moist ground along a wooded edge (2006)., First collected in 1925.</t>
  </si>
  <si>
    <t>(Willd.) J.A. Schultes</t>
  </si>
  <si>
    <t>Eleocharis obtusa</t>
  </si>
  <si>
    <t>Moist ground at Viburnum Collection (1961)., First collected in 1961.</t>
  </si>
  <si>
    <t>Steud.</t>
  </si>
  <si>
    <t>Eleocharis erythropoda</t>
  </si>
  <si>
    <t>E end of Puffer Lake (1976)., First collected in 1976.</t>
  </si>
  <si>
    <t>(L.) Roemer &amp; J.A. Schultes</t>
  </si>
  <si>
    <t>Eleocharis acicularis</t>
  </si>
  <si>
    <t>The Morton Arboretum (1923). Pool II (1925). East Side, moist ground under high tension lines just W of Puffer Lake (1970). P95/area, west edge of Spikerush Marsh (no standing water at this time) in moist ground along a wooded edge (2006). East Side., First collected in 1923.</t>
  </si>
  <si>
    <t>Cyperus strigosus</t>
  </si>
  <si>
    <t>On shore of Arbor Lake, in mud (1971). Thornhill Parking 19 (1991)., First collected in 1971.</t>
  </si>
  <si>
    <t>Cyperus squarrosus</t>
  </si>
  <si>
    <t>In sand storage bins S of propagating beds (1970)., First collected in 1970.</t>
  </si>
  <si>
    <t>Cyperus schweinitzii</t>
  </si>
  <si>
    <t>SE corner of Arboretum, N edge of Puffer Marsh (moist soil but no standing water at this time) (2007)., First collected in 2007.</t>
  </si>
  <si>
    <t>Cyperus odoratus</t>
  </si>
  <si>
    <t>In ditch through Prairie (1925). Prairie Restoration Project (1969). West Side, disturbed field or edge of woods in more mesic area; in area that is unmowed; in open areas (1996)., First collected in 1925.</t>
  </si>
  <si>
    <t>Cyperus esculentus</t>
  </si>
  <si>
    <t>N of East Branch of DuPage River, on shore of Sunfish Pond (inundated earlier) (1974)., First collected in 1974.</t>
  </si>
  <si>
    <t>Cyperus erythrorhizos</t>
  </si>
  <si>
    <t>The Morton Arboretum (1923)., Rather common in the East Woods., First collected in 1923. Illinois state threatened</t>
  </si>
  <si>
    <t>Dewey</t>
  </si>
  <si>
    <t>Carex woodii</t>
  </si>
  <si>
    <t>East Side, Etter Marsh (1987). East Side, near Parking 12, by prairie (2000). East Side. South end of P7 at the base of a woodchip pile (2007). East Side. South edge of Spikerush Marsh (no standing water at this time) in moist ground (2007)., First collected in 1987.</t>
  </si>
  <si>
    <t>Carex vesicaria</t>
  </si>
  <si>
    <t>The Morton Arboretum (1923). In water of marsh near Maple Collection (1970). Near Etter Marsh (1987). Along N edge of Bur Reed Marsh (1988). Small wetland in woods S of Oakwood Loop Road and W of Parking 9 (1988). P95/area, west edge of Spikerush Mar, First collected in 1923.</t>
  </si>
  <si>
    <t>Wahlenb.</t>
  </si>
  <si>
    <t>Along N portion of Bur Reed Marsh (1988). The Morton Arboretum, East Side. Growing in shrubby field (2010)., First collected in 1988.</t>
  </si>
  <si>
    <t>Carex tenera</t>
  </si>
  <si>
    <t>The Morton Arboretum (1923). The Morton Arboretum (1923)., First collected in 1923.</t>
  </si>
  <si>
    <t>Carex stipata</t>
  </si>
  <si>
    <t>East Side, in densely shaded woods at edge of path, near Parking 30 (1970)., First collected in 1970.</t>
  </si>
  <si>
    <t>Dewey ex Spreng.</t>
  </si>
  <si>
    <t>Carex sprengelii</t>
  </si>
  <si>
    <t>Along Simonds Road just N of Arbordale gate (1961). East Side. A few individuals growing along worn-out path S of the Larch Collection and N of Main Trail Loop 2, in woodland (2007)., First collected in 1961.</t>
  </si>
  <si>
    <t>The Morton Arboretum (1923). East Side, near road in oak-maple woods (1970). F107/area, woodland (2006). East Side. In woodland about 20' W of the worn-out path S of the Larch Collection and N of Main Trail Loop 2, on the bank of a dried-up creek bed, First collected in 1923.</t>
  </si>
  <si>
    <t>Schkuhr ex Willd.</t>
  </si>
  <si>
    <t>West Side, near parking lot for Schulenberg Prairie, in ditch along Willoway Road (1993)., First collected in 1993.</t>
  </si>
  <si>
    <t>(Wahlenb.) Small</t>
  </si>
  <si>
    <t>Carex radiata</t>
  </si>
  <si>
    <t>Mack.</t>
  </si>
  <si>
    <t>Carex projecta</t>
  </si>
  <si>
    <t>The Morton Arboretum (1923). East Side, grassy area near edge of woods in Old Viburnum Collection (1970). BB121/area, in woodland NE of Big Rock Visitor Station, in dry creek bed near SE section of Woodland Trail (2006). R75/area, woodland (2006). F1, First collected in 1923.</t>
  </si>
  <si>
    <t>Lam.</t>
  </si>
  <si>
    <t>Hidden Lake Forest Preserve (1978). Hidden Lake Forest Preserve: disturbed woodland (1995)., First collected in 1978.</t>
  </si>
  <si>
    <t>Carex oligocarpa</t>
  </si>
  <si>
    <t>Along N edge of East Woods, S of Lacey Creek (1992). I117/area, south side of road, in woodland (2006). East Side. Savanna NW of Big Rock Visitor Station, on SW-facing slope near Main Route (2007). The Morton Arboretum, East Woods. A few plants growi, First collected in 1978.</t>
  </si>
  <si>
    <t>Carex normalis</t>
  </si>
  <si>
    <t>Schulenberg Prairie (2000). Schulenberg Prairie (2000). The Morton Arboretum, East Side. Crowley Marsh, north side, in shaded, moist ground (2010)., First collected in 2000.</t>
  </si>
  <si>
    <t>Mack. ex Bright</t>
  </si>
  <si>
    <t>Carex molesta</t>
  </si>
  <si>
    <t>Y115/area, E of Big Rock Visitor Station; dry creek bed in slightly open area of woodland, not far from trail (2006). East Side. Woodland across the road from Big Rock Visitor Station, near road by culvert, in moist soil (2007)., First collected in 2006.</t>
  </si>
  <si>
    <t>Carex lupulina</t>
  </si>
  <si>
    <t>Sartwell ex Dewey</t>
  </si>
  <si>
    <t>Carex lupuliformis</t>
  </si>
  <si>
    <t>Along fence and roadside on N side of Arbor Lake (1977). Along fence and roadside on N side of Arbor Lake (1977). South side of Crowley Pond (1993). South side of Crowley Pond (1993). The Morton Arboretum, East Side. Crowley Marsh, north side, in sha, First collected in 1977.</t>
  </si>
  <si>
    <t>Carex leavenworthii</t>
  </si>
  <si>
    <t>West Side, on shaded bluffs over Sterling Pond (1993)., First collected in 1993.</t>
  </si>
  <si>
    <t>Schwein.</t>
  </si>
  <si>
    <t>Carex laxiculmis</t>
  </si>
  <si>
    <t>East Side, Bur Reed Marsh (1988)., First collected in 1988.</t>
  </si>
  <si>
    <t>Carex lacustris</t>
  </si>
  <si>
    <t>Hidden Lake Forest Preserve (1978). Morton Arboretum, East Side. A-126/area, east of Etter Marsh in woodland (2006). East Side. NE of Big Rock Visitor Station, just S of south portion of Woodland Trail and just S of E-W creek. Over crest of hill lead, First collected in 1978.</t>
  </si>
  <si>
    <t>Carex hystericina</t>
  </si>
  <si>
    <t>East Woods, Research Plot W4, along Forest Road (1988). NE section of East Woods, along Parking 13 trail (1992)., First collected in 1988.</t>
  </si>
  <si>
    <t>Carex hitchcockiana</t>
  </si>
  <si>
    <t>The Morton Arboretum (1923). The Morton Arboretum (1924). Woods along Forest Rd near Parking 25 (1961). East Woods along Forest Nature Trail (1970). East Side, in a very overgrown, moist "path." (2006). F107/area, woodland (2006). East Side. Along W , First collected in 1923.</t>
  </si>
  <si>
    <t>Along Simonds Road just N of Arbordale gate (1961). F107/area, woodland (2006). East Side. SE area of grounds, along gravel service road leading south from P12, through woodland. In gravelly soil (2007). East Side. Maple dominated woodland W of Spruc, First collected in 1961.</t>
  </si>
  <si>
    <t>Carex grisea</t>
  </si>
  <si>
    <t>Meadow N of Parking 29 (1961). Schulenberg Prairie; in upper prairie, E of the Bur Oak, W of trail marker 3, along path (1992)., First collected in 1961.</t>
  </si>
  <si>
    <t>Bailey</t>
  </si>
  <si>
    <t>West Side (2000)., First collected in 2000.</t>
  </si>
  <si>
    <t>Carex granularis</t>
  </si>
  <si>
    <t>Schulenberg Prairie, along Willoway Creek near concrete bridge (1992)., First collected in 1992.</t>
  </si>
  <si>
    <t>Carex emoryi</t>
  </si>
  <si>
    <t>Along N edge of Bur Reed Marsh (1988). East Side. Along East Woods Return in Darner Field; in low, grassy, open area near culvert (2007)., First collected in 1988.</t>
  </si>
  <si>
    <t>Carex cristatella</t>
  </si>
  <si>
    <t>East Side, along Crowley Pond (1988)., First collected in 1988.</t>
  </si>
  <si>
    <t>Boott</t>
  </si>
  <si>
    <t>Carex conjuncta</t>
  </si>
  <si>
    <t>Carex comosa</t>
  </si>
  <si>
    <t>Hidden Lake Forest Preserve, East Side of the Arboretum (1985). V95/area. Fairly common in partial shade of Quercus alba (2006). East Side. A few individuals growing along worn-out path S of the Larch Collection and N of Main Trail Loop 2, in woodlan, First collected in 1985.</t>
  </si>
  <si>
    <t>Carex cephalophora</t>
  </si>
  <si>
    <t>East Side. South end of P7 at the base of a woodchip pile (2007)., First collected in 2007.</t>
  </si>
  <si>
    <t>(Dewey) Mackenzie</t>
  </si>
  <si>
    <t>Carex brevior</t>
  </si>
  <si>
    <t>R75/area, woodland (2006). F107/area, woodland (2006). East Side. S of Main Route at entrance to P7 (2007). East Side. N41.81269, First collected in 2006.</t>
  </si>
  <si>
    <t>Meadow N of Parking 29 (1961). East Side. Near E border of Arboretum, W146/area, E of service road, N of Lacy Creek in a shrubby field (2007)., First collected in 1961.</t>
  </si>
  <si>
    <t>Carex bicknellii</t>
  </si>
  <si>
    <t>East Side, along Crowley Pond (discovered when pond was in a draw down condition) (1988)., First collected in 1988.</t>
  </si>
  <si>
    <t>Carex atherodes</t>
  </si>
  <si>
    <t>East Side. South end of P7 at the base of a woodchip pile, growing in woodchips (2007)., First collected in 2007.</t>
  </si>
  <si>
    <t>(E.P. Bicknell) E.P. Bicknell</t>
  </si>
  <si>
    <t>Carex annectens</t>
  </si>
  <si>
    <t>The Morton Arboretum, East Side. Crowley Marsh, north side, in shaded, moist ground (2010)., First collected in 2010.</t>
  </si>
  <si>
    <t>Tuck.</t>
  </si>
  <si>
    <t>Carex alopecoidea</t>
  </si>
  <si>
    <t>The Morton Arboretum, near Carpinus caroliniana (1924). BB121/area, in woodland NE of Big Rock Visitor Station, in dry creek bed near SE section of Woodland Trail (2006)., First collected in 1924.</t>
  </si>
  <si>
    <t>Sheldon</t>
  </si>
  <si>
    <t>Along N edge of East Woods, S of Lacey Creek (1992). Along N edge of East Woods, S of Lacey Creek (1992). East Side. SE area of grounds, along gravel service road leading south from P12, through woodland. In moist soil (2007). East Side. Along East W, First collected in 1992.</t>
  </si>
  <si>
    <t>Carex aggregata</t>
  </si>
  <si>
    <t>First pond (1924). Hidden Lake Forest Preserve: edge of water to shallowly within, to 15 dm deep (1997). R79/area, NE of Crowley Marsh, open wetland (currently dry). Forming a clone (?) at W edge of wetland in wetter areas (2006). SE corner of Arbore, First collected in 1924.</t>
  </si>
  <si>
    <t>(Torr.) SojÃ¡k</t>
  </si>
  <si>
    <t>Bolboschoenus fluviatilis</t>
  </si>
  <si>
    <t>Under IL 53 bridge over E branch of DuPage River (1973). West side of DuPage River near U-38 (1979)., First collected in 1973.</t>
  </si>
  <si>
    <t>Engelm.</t>
  </si>
  <si>
    <t>Cuscuta polygonorum</t>
  </si>
  <si>
    <t>CUSCUTACEAE</t>
  </si>
  <si>
    <t>Forest Road, at W edge of Meadow (1940)., First collected in 1940.</t>
  </si>
  <si>
    <t>Willd. ex J.A. Schultes</t>
  </si>
  <si>
    <t>Cuscuta gronovii</t>
  </si>
  <si>
    <t>Hidden Lake FP, East Side. Large opening in woodland, on a rocky SE-facing slope in sandy soil (2007)., First collected in 2007.</t>
  </si>
  <si>
    <t>Fernald &amp; Grisc.</t>
  </si>
  <si>
    <t>Juniperus virginiana var. crebra</t>
  </si>
  <si>
    <t>CUPRESSACEAE</t>
  </si>
  <si>
    <t>The Meadow (1940)., First collected in 1940.</t>
  </si>
  <si>
    <t>(Michx.) Torr. &amp; A. Gray</t>
  </si>
  <si>
    <t>Echinocystis lobata</t>
  </si>
  <si>
    <t>CUCURBITACEAE</t>
  </si>
  <si>
    <t>Pool I (1923). P95/area, west edge of Spikerush Marsh (no standing water at this time) in moist ground along a wooded edge (2006)., First collected in 1923.</t>
  </si>
  <si>
    <t>Penthorum sedoides</t>
  </si>
  <si>
    <t>CRASSULACEAE</t>
  </si>
  <si>
    <t>Hidden Lake Forest Preserve: in gravelly waste ground E of Eagle Lake, along N border of Morton Arboretum (1993). Hidden Lake FP, East Side. Large opening in woodland, at base of a rocky SE-facing slope in sandy soil (2007)., First collected in 1993.</t>
  </si>
  <si>
    <t>Cornus stolonifera</t>
  </si>
  <si>
    <t>CORNACEAE</t>
  </si>
  <si>
    <t>In thickets (1923). Old Lacey Land (1935). Along High Road (1936). West Side, EE-42 area on SW edge of Parking 17 (1990). Burr Reed Marsh (1993). Hidden Lake Forest Preserve: fence row (1997). E of P7, S of Main Trail Loop 4, in shrubby field N of th, First collected in 1923.</t>
  </si>
  <si>
    <t>East Woods, Parking 7 (2000)., First collected in 2000.</t>
  </si>
  <si>
    <t>Cornus alternifolia</t>
  </si>
  <si>
    <t>Nursery Beds (1946). Dwarf Collection (1969). Degnitz Drive, service road from south farm to main loop (2000)., First collected in 1946.</t>
  </si>
  <si>
    <t>CONVOLVULACEAE</t>
  </si>
  <si>
    <t>The Morton Arboretum (1923). Along Meadow Road near east boundary (1946). Schulenberg Prairie (2000). Near R79/area, along trail (2006). NE of Big Rock, near power lines on W side of access road. In a sparsely vegetated area at the woodland edge, not, First collected in 1923.</t>
  </si>
  <si>
    <t>Along roadside near meadow (1936). The Meadow (1936)., First collected in 1936.</t>
  </si>
  <si>
    <t>Tradescantia ohiensis</t>
  </si>
  <si>
    <t>COMMELINACEAE</t>
  </si>
  <si>
    <t>South Farm, alongside barn near Blk VII (1925). South Farm, weed in dooryard (1925)., First collected in 1925.</t>
  </si>
  <si>
    <t>Commelina communis</t>
  </si>
  <si>
    <t>Pool II (1924). Schulenberg Prairie parking lot (2000). Hidden Lake FP, East Side. Low, open area along trail in woodland (2007)., First collected in 1924.</t>
  </si>
  <si>
    <t>Hypericum punctatum</t>
  </si>
  <si>
    <t>CLUSIACEAE</t>
  </si>
  <si>
    <t>Along Meadow Road near east boundary (1946). East Side, Degnitz Drive, service road from south farm to main loop (2000). Near E border of Arboretum, W146/area, E of service road, N of Lacy Creek in a shrubby field (2007)., First collected in 1946.</t>
  </si>
  <si>
    <t>Hypericum perforatum</t>
  </si>
  <si>
    <t>Wasteland near Japanese Island (1924). Waste places (1925)., First collected in 1924.</t>
  </si>
  <si>
    <t>Salsola tragus</t>
  </si>
  <si>
    <t>CHENOPODIACEAE</t>
  </si>
  <si>
    <t>On a sandpile (1986)., First collected in 1986.</t>
  </si>
  <si>
    <t>(Spreng.) Coult.</t>
  </si>
  <si>
    <t>Cycloloma atriplicifolium</t>
  </si>
  <si>
    <t>Meadow (1923). Waste places (1925). Waste places (1925)., First collected in 1923.</t>
  </si>
  <si>
    <t>(Torr.) Raf.</t>
  </si>
  <si>
    <t>Chenopodium simplex</t>
  </si>
  <si>
    <t>Conifer groups - Sargents Glade; waste places (1925)., First collected in 1925.</t>
  </si>
  <si>
    <t>Chenopodium murale</t>
  </si>
  <si>
    <t>Japanese Island (1925)., First collected in 1925.</t>
  </si>
  <si>
    <t>Chenopodium bonus-henricus</t>
  </si>
  <si>
    <t>Crataegus meadow (1923)., First collected in 1923.</t>
  </si>
  <si>
    <t>(Moq.) Wahl</t>
  </si>
  <si>
    <t>Chenopodium berlandieri var. boscianum</t>
  </si>
  <si>
    <t>Disturbed weedy area by the gravel lot near W entrance to Tree Breeding Nursery (2007). T84/area, weedy opening in woodland (2007)., First collected in 2007.</t>
  </si>
  <si>
    <t>In pot in greenhouse (1971)., First collected in 1971., source: Original checklist.</t>
  </si>
  <si>
    <t>Atriplex patula</t>
  </si>
  <si>
    <t>Wasteland near Japanese group (1924). Waste places (South Farm) (1925)., First collected in 1924.</t>
  </si>
  <si>
    <t>Atriplex littoralis</t>
  </si>
  <si>
    <t>Near Japan Island (1924). Arbor Lake, ENE side of lake abut 5 m from shore and 3 m deep; submerged (1982). Arbor Lake, west side by Arbordale (2000)., First collected in 1924.</t>
  </si>
  <si>
    <t>Ceratophyllum demersum</t>
  </si>
  <si>
    <t>CERATOPHYLLACEAE</t>
  </si>
  <si>
    <t>Along Oakwood Dirve (1937). Along Oakwood Dirve (1937)., First collected in 1937.</t>
  </si>
  <si>
    <t>Nutt., orth.</t>
  </si>
  <si>
    <t>Euonymus obovata</t>
  </si>
  <si>
    <t>CELASTRACEAE</t>
  </si>
  <si>
    <t>In sugar maple-dominated woodland E of Appalachia, N of P16, on S-facing slope NW of where the ravine bridge used to be (2007). T77/area, woodland, on east-facing slope (2007)., First collected in 2007.</t>
  </si>
  <si>
    <t>Wall, orth.</t>
  </si>
  <si>
    <t>Euonymus hamiltoniana</t>
  </si>
  <si>
    <t>Understory of deciduous woods (1993)., First collected in 1993.</t>
  </si>
  <si>
    <t>L., orth.</t>
  </si>
  <si>
    <t>Euonymus europaea</t>
  </si>
  <si>
    <t>West Side, EE-42 area along edge of Parking 17 (1990). Plot EE-77. N of Main Trail Loop 2, E of China Collection, on a woodland slope (2007)., First collected in 1990.</t>
  </si>
  <si>
    <t>Jacq., orth.</t>
  </si>
  <si>
    <t>Euonymus atropurpurea</t>
  </si>
  <si>
    <t>Along E side of East Woods Return, about 30 ft from road in woodland (2007)., First collected in 2007.</t>
  </si>
  <si>
    <t>(Thunb.) Siebold, orth.</t>
  </si>
  <si>
    <t>Euonymus alata</t>
  </si>
  <si>
    <t>Along west border of L. Jones land (1935). East Woods along Oakwood Drive (1947). SW of Big Rock near plot QQ-107, in field on slight E-facing slope (2007)., First collected in 1935.</t>
  </si>
  <si>
    <t>Along path in East Woods (1987). GG127/area, NE of Big Rock Visitor Station, in wooded area (2006). HH126/area, NE of Big Rock Visitor Station, in an open area of thickets surrounded by woodland (2006). Woodland opening (2007)., First collected in 1987.</t>
  </si>
  <si>
    <t>Thunb., orth.</t>
  </si>
  <si>
    <t>Celastrus orbiculata</t>
  </si>
  <si>
    <t>Woods opposite Crataegus Meadow (1925). Weed W of Parking 5 near Thornhill Building (1961). East Side, L-99 area, along N side of Forest Road; in unmowed area (1990)., First collected in 1925.</t>
  </si>
  <si>
    <t>(L.) Vill.</t>
  </si>
  <si>
    <t>Stellaria media</t>
  </si>
  <si>
    <t>CARYOPHYLLACEAE</t>
  </si>
  <si>
    <t>Swampy place on prairie meadow (1924)., First collected in 1924.</t>
  </si>
  <si>
    <t>Stellaria longifolia</t>
  </si>
  <si>
    <t>Grassy ground E of Drainage Group (1961). Lawn of Dwarf Shrub Collection (1965). Dwarf Collection (1969). Lawn in hedge collection (1972). Along East Woods Return in Darner Field; in low, grassy, open area near culvert (2007)., First collected in 1961.</t>
  </si>
  <si>
    <t>Stellaria graminea</t>
  </si>
  <si>
    <t>The Morton Arboretum (1923). East Woods (1936). East woods near the Meadow (1941). W-117 area, S side of Forest Road in open wooded area (1990). East Side, past Edge Wood Dr. (2000). Savanna NW of Big Rock Visitor Station, on SW-facing slope near Mai, First collected in 1923.</t>
  </si>
  <si>
    <t>Silene virginica</t>
  </si>
  <si>
    <t>The Morton Arboretum (1924). Maple wood near Prairie meadow (1925). East side of the Meadow (1936). Light woods just S of Thornhill grounds, near Joy Path gate (1946)., First collected in 1924.</t>
  </si>
  <si>
    <t>(L.) W.T. Aiton</t>
  </si>
  <si>
    <t>Silene stellata</t>
  </si>
  <si>
    <t>W of Mey Spruce Plot (1936)., First collected in 1936.</t>
  </si>
  <si>
    <t>Silene noctiflora</t>
  </si>
  <si>
    <t>Along river, Ligustrum group (1936). Along Meadow Road (1941). West Side, J-03 area in savanna region near prairie; near road (1990). Pine Hill (1993). Disturbed weedy area by the gravel lot near W entrance to Tree Breeding Nursery (2007)., First collected in 1936.</t>
  </si>
  <si>
    <t>(Miller) Greuter &amp; Burdet</t>
  </si>
  <si>
    <t>Silene latifolia subsp. alba</t>
  </si>
  <si>
    <t>Silene antirrhina</t>
  </si>
  <si>
    <t>Saponaria officinalis</t>
  </si>
  <si>
    <t>Between paving bricks to entrance of Research Building near Library (2004)., First collected in 2004.</t>
  </si>
  <si>
    <t>Sagina procumbens</t>
  </si>
  <si>
    <t>The Morton Arboretum (1923). Woodland N of Parking 29 (1961). N of Ribes Collection (1969). Under large sugar maple along trail, East Woods (1970)., First collected in 1923.</t>
  </si>
  <si>
    <t>(L.) Alph. Wood</t>
  </si>
  <si>
    <t>Paronychia canadensis</t>
  </si>
  <si>
    <t>West Side, grid S-09/area. Growing along the gravel trail about 75 feet west of the [Schulenberg] Prairie Visitor Station (N side of trail) (2009)., First collected in 2009.</t>
  </si>
  <si>
    <t>Dianthus deltoides</t>
  </si>
  <si>
    <t>On Prairie Restoration Project, Slusser land (1970). East Side (2006). Near E border of Arboretum, W146/area, E of service road, N of Lacy Creek in a shrubby field (2007)., First collected in 1970.</t>
  </si>
  <si>
    <t>Dianthus armeria</t>
  </si>
  <si>
    <t>The Morton Arboretum (1923). Marsh in Shrub Collection, in recently tilled wet ground (1971)., First collected in 1923.</t>
  </si>
  <si>
    <t>Cerastium nutans</t>
  </si>
  <si>
    <t>The Morton Arboretum (1923). Parking 18 (1961). In meadow area just S of Frost Hill (1970). L-99/area along north side of Forest Road. In an unmowed area (1990). East Side, Parking 7, prairie (2000). SE area of grounds, in an open area near P12, near, First collected in 1923.</t>
  </si>
  <si>
    <t>(Hartman) Greuter &amp; Burdet</t>
  </si>
  <si>
    <t>Cerastium fontanum subsp. vulgare</t>
  </si>
  <si>
    <t>North shore of Arbor Lake (1985)., First collected in 1985.</t>
  </si>
  <si>
    <t>Arenaria serpyllifolia</t>
  </si>
  <si>
    <t>Crataegus meadow (1923). Along Oakwood Drive (1947). Grassy ground at Viburnum Collection (1961). Old Viburnum Collection (1970)., First collected in 1923.</t>
  </si>
  <si>
    <t>At intersection of Oakwood Drive and Ridge Road (1935). At intersection of Oakwood Drive and Ridge Road (1935). Along stream feeding Lake Marmo (1936). Just E of plot BB-92. Open woodland, sparse groundcover (2007)., First collected in 1935.</t>
  </si>
  <si>
    <t>CAPRIFOLIACEAE</t>
  </si>
  <si>
    <t>In open woodland along Main Trail Loop 1, before Loops 1 &amp; 2 merge. One plant at base of Quercus alba (2007). T77/area, woodland, on east-facing slope (2007)., First collected in 2007.</t>
  </si>
  <si>
    <t>Viburnum opulus var. opulus</t>
  </si>
  <si>
    <t>East Woods, Parking 7 (2000). NE of Big Rock, near power lines on W side of access road. In a sparsely vegetated area at the woodland edge, not far from some magnificent Quercus alba (2007). NE of intersection of Main Route and East Woods Return, in , First collected in 2000.</t>
  </si>
  <si>
    <t>Along Main Trail Loop 2 near the bridge at Bur Reed Marsh (2007)., First collected in 2007.</t>
  </si>
  <si>
    <t>Viburnum molle</t>
  </si>
  <si>
    <t>At intersection of Oakwood Drive and Ridge Road (1935). Woodland just NE of Bur Reed Marsh. Plot U-95 (2007)., First collected in 1935.</t>
  </si>
  <si>
    <t>East Side, N-92 area on W side of Forest Road; in open area by road (1990). Side of trail at edge of deciduous woods (1993). Arbor Lake, by Arbordale (2000). A few feet S of Big Rock, on E side of trail (2007)., First collected in 1990.</t>
  </si>
  <si>
    <t>Viburnum lantana</t>
  </si>
  <si>
    <t>Near the Slusser Land (1976). Near the Slusser Land (1976). East Side, L-75 area, N side of Crabapple Lake by intersection of Forest Rd and service road (1990). West Side, F-26 area, E side of Simonds Road in grassy area near Arbor Lake fence (1990)., First collected in 1976.</t>
  </si>
  <si>
    <t>Viburnum dentatum var. lucidum</t>
  </si>
  <si>
    <t>Valeriana ciliata</t>
  </si>
  <si>
    <t>Crataegus meadow (1925). East Side, E end of the remnant prairie (1970). Along path in East Woods (1987). I117/area, south side of road, in woodland (2006)., First collected in 1925.</t>
  </si>
  <si>
    <t>Triosteum perfoliatum</t>
  </si>
  <si>
    <t>The Morton Arboretum (1923). Hidden Lake Forest Preserve (1978). Northwest of I117/area, before road, woodland (2006). SE area of grounds, W of gravel service road leading south from P12, near where road splits to the east. Two small populations in l, First collected in 1923.</t>
  </si>
  <si>
    <t>(Wiegand) Palmer &amp; Steyerm.</t>
  </si>
  <si>
    <t>Triosteum aurantiacum var. illinoense</t>
  </si>
  <si>
    <t>The Morton Arboretum (1923). Maplewood near Prairie meadow (1925). In opening S of Picnic Grounds (1935). Taxodium Swamp (1936). By E edge of Lake Marmo, by W edge of Simonds Rd detour in S-19 area (1990). Hidden Lake Forest Preserve: first level of , First collected in 1923.</t>
  </si>
  <si>
    <t>East Woods (1987). East Side, end of berm (2000). East Side. SE area of grounds, along gravel service road leading south from P12, through woodland (2007)., First collected in 1987.</t>
  </si>
  <si>
    <t>Tausch [tatarica Ã— xylosteum]</t>
  </si>
  <si>
    <t>Lonicera x xylosteoides</t>
  </si>
  <si>
    <t>East Woods (1987). East Woods near Parking ll (1987)., First collected in 1987.</t>
  </si>
  <si>
    <t>Zabel [ruprechtiana Ã— tatarica]</t>
  </si>
  <si>
    <t>Lonicera x notha</t>
  </si>
  <si>
    <t>East Woods (1987). East Woods (1987). East Woods (1987)., First collected in 1987.</t>
  </si>
  <si>
    <t>Rehder</t>
  </si>
  <si>
    <t>Lonicera x muscaviensis</t>
  </si>
  <si>
    <t>East Woods (1987). East Side, U-121 area, N side of Forest Road in moist woods (1990). S of Main Route at entrance to P7 (2007)., First collected in 1987.</t>
  </si>
  <si>
    <t>Zabel [morrowii Ã— tatarica]</t>
  </si>
  <si>
    <t>Lonicera x bella</t>
  </si>
  <si>
    <t>East Woods (1987). Arbor Lake, west side by Arbordale (2000)., First collected in 1987.</t>
  </si>
  <si>
    <t>Along S bank of stream running into Lake Marmo (1935). Along S bank of stream running into Lake Marmo (1935). Along path at base of Hemlock Hill (1936). Woods SW of Godshalk house (1972). East Woods, Parking 7 (2000)., First collected in 1935.</t>
  </si>
  <si>
    <t>(G. Kirchn.) J.R. Booth ex Rehder</t>
  </si>
  <si>
    <t>Near Sterling Pond (1969). Hidden Lake Forest Preserve: disturbed site of old foundations within wooded areas (1996). J-107 area (1998). East Woods, Parking 7 (2000). SE corner of grounds, NE of Puffer Marsh, E of power lines, in mowed area on east s, First collected in 1969.</t>
  </si>
  <si>
    <t>(Rupr.) Herder</t>
  </si>
  <si>
    <t>(L.) Nieuwl.</t>
  </si>
  <si>
    <t>Triodanis perfoliata</t>
  </si>
  <si>
    <t>CAMPANULACEAE</t>
  </si>
  <si>
    <t>Forest Road (1923). Along Forest Rd (1941)., First collected in 1936.</t>
  </si>
  <si>
    <t>Lobelia spicata var. hirtella</t>
  </si>
  <si>
    <t>Above ravine (1924). Swampy place on Prairie meadow (1924). Remnant Prairie, E of Meadow Rd (1970)., First collected in 1923.</t>
  </si>
  <si>
    <t>Lobelia spicata</t>
  </si>
  <si>
    <t>The Morton Arboretum (1923). Above ravine (1924). Forest Road between intersection of Meadow Road (1940). Along moist inlet to river near Crataegus group (1946). NE of Big Rock Visitor Station, in middle of dry creek bed in woodland (2006). SE of App, First collected in 1923.</t>
  </si>
  <si>
    <t>Lobelia siphilitica</t>
  </si>
  <si>
    <t>Above ravine (1924). East Side, weed in Old Viburnum Collection (1969)., First collected in 1924.</t>
  </si>
  <si>
    <t>Lobelia inflata</t>
  </si>
  <si>
    <t>Along Main Route in open area (2006)., First collected in 2006.</t>
  </si>
  <si>
    <t>Lobelia cardinalis</t>
  </si>
  <si>
    <t>West Side, Temporary Parking, by Parking 17 and 18 (2000)., First collected in 2000.</t>
  </si>
  <si>
    <t>Campanula rapunculoides</t>
  </si>
  <si>
    <t>Moist prairie meadow, along fence (1925). Moist place on prairie along fence (1925)., First collected in 1925.</t>
  </si>
  <si>
    <t>Campanula aparinoides</t>
  </si>
  <si>
    <t>Along Valley Road (1936). Along Forest Road, East Woods (1940). East Side, FF-96 area; edge and just within woods (1997). West Side, Parking 23 (2000). Along East Woods Return. In low, slightly open area of woodland not far from creek bed and culvert, First collected in 1936.</t>
  </si>
  <si>
    <t>Prairie meadow (1923). The Morton Arboretum (1925). Along Meadow Rd N of Parking 28 (1961)., First collected in 1923.</t>
  </si>
  <si>
    <t>Turritis glabra</t>
  </si>
  <si>
    <t>BRASSICACEAE</t>
  </si>
  <si>
    <t>West Side, weed at base of tree along path 33 (1971). West Side, near Fisher Field, NN-18 area, on mound of moist compost (1999)., First collected in 1971.</t>
  </si>
  <si>
    <t>Thlaspi arvense</t>
  </si>
  <si>
    <t>Roadside (1923). Waste ground of soil banks along service road which parallels E-W Tollway (1970)., First collected in 1923.</t>
  </si>
  <si>
    <t>Sisymbrium officinale</t>
  </si>
  <si>
    <t>Waste places (1925). Weed in lawn at Arbordale (1961). Beside Oakwood Loop near Bulrush Pond, in recently graded ground (1972)., First collected in 1925.</t>
  </si>
  <si>
    <t>Sisymbrium altissimum</t>
  </si>
  <si>
    <t>Prairie Restoration Project (1969). Parking 25, along roadside (2000). East Side, in newly planted grass area, of Main Route East, FF-lOl area (2001)., First collected in 1969.</t>
  </si>
  <si>
    <t>Sinapis arvensis</t>
  </si>
  <si>
    <t>Along roadside near Balkan Collection (1961). Along edge of pond near Chinese Collection (1969)., First collected in 1961.</t>
  </si>
  <si>
    <t>(L.) Bess.</t>
  </si>
  <si>
    <t>Rorippa sylvestris</t>
  </si>
  <si>
    <t>Pool II (1923). Weed in geographical groups, Tamarack Swamp (1925). Along New Forest Road (1936). About AA-80 at road junction, in wet grassy area (1972). Service Area Road (2000). SE corner of Arboretum, N edge of Puffer Marsh (moist soil but no sta, First collected in 1923.</t>
  </si>
  <si>
    <t>(Butters &amp; Abbe) Jonsell</t>
  </si>
  <si>
    <t>Rorippa palustris subsp. fernaldiana</t>
  </si>
  <si>
    <t>Weed in Diversity Collection near Cactus Pit, P-57 area (1991). In fertile disturbed ground around the dry prairie restoration area at E end of Meadow Lake (1992)., First collected in 1991.</t>
  </si>
  <si>
    <t>(L.) All.</t>
  </si>
  <si>
    <t>Rapistrum rugosum</t>
  </si>
  <si>
    <t>Near spring (Ozark Nursery) (1924)., First collected in 1924.</t>
  </si>
  <si>
    <t>Nasturtium officinale</t>
  </si>
  <si>
    <t>Weed in partly shaded ground, N of Thornhill Conference center (1985)., First collected in 1985.</t>
  </si>
  <si>
    <t>Lunaria annua</t>
  </si>
  <si>
    <t>Near Joy Path S of Thornhill Building (1961)., First collected in 1961.</t>
  </si>
  <si>
    <t>Lepidium draba</t>
  </si>
  <si>
    <t>The Morton Arboretum (1923). Wasteland, roadside near Japan (1924). In lawn near Tilia collection (1969)., First collected in 1923.</t>
  </si>
  <si>
    <t>Schrad.</t>
  </si>
  <si>
    <t>Lepidium densiflorum</t>
  </si>
  <si>
    <t>Weed along paths (1925). Weed along path through Malus group (1925). Weed in Cornus Collection (1961). Hidden Lake Forest Preserve (1997). Parking 7, prairie (2000). Near E border of Arboretum, W146/area, E of service road, N of Lacy Creek in a shrub, First collected in 1925.</t>
  </si>
  <si>
    <t>(L.) Ait. f.</t>
  </si>
  <si>
    <t>Lepidium campestre</t>
  </si>
  <si>
    <t>Park Blvd and end of Thornhill Trail (1961). West Side, J-03 area in savanna region near prairie; near the road (1990). West Side, Parking 23, near Sterling Pond (2000). Hidden Lake FP, East Side. Open area in woodland, along trail (2007)., First collected in 1961.</t>
  </si>
  <si>
    <t>Hedge collection (1984)., First collected in 1984.</t>
  </si>
  <si>
    <t>Erysimum repandum</t>
  </si>
  <si>
    <t>Prairie-meadow (1923). Woods along path between oak groups and Rhamnus groups (1925)., First collected in 1923.</t>
  </si>
  <si>
    <t>Erysimum cheiranthoides</t>
  </si>
  <si>
    <t>Immediately E of greenhouses, on dry edge of foundation grade in trampled turf (1976)., First collected in 1976.</t>
  </si>
  <si>
    <t>Draba verna</t>
  </si>
  <si>
    <t>West of Arboretum's new waste-water treatment plant; in disturbed, unmowed turf (1974)., First collected in 1974.</t>
  </si>
  <si>
    <t>(Pallas) DC.</t>
  </si>
  <si>
    <t>Chorispora tenella</t>
  </si>
  <si>
    <t>Cardamine pensylvanica</t>
  </si>
  <si>
    <t>U-59 area (1988). Cupressaceae Collection, grid location A-50/95-50. Large weedy colony growing under and around a small Juniperus chinensis , First collected in 1988.</t>
  </si>
  <si>
    <t>Cardamine hirsuta</t>
  </si>
  <si>
    <t>East Woods; low, moist roadside (1946). Near Meadow Road just N of Forest Road; in mesic forest (1972)., First collected in 1946.</t>
  </si>
  <si>
    <t>The Morton Arboretum (1923). Cedar Point (1936). Trail 1 F (1941). East Woods near Over-look (1970). Along path 42 through native woods between Simonds Rd &amp; Round Meadow Ln (1970). Hidden Lake Forest Preserve: maple-oak woods (1995). Edge of woods, n, First collected in 1923.</t>
  </si>
  <si>
    <t>(Michx.) O.Schwarz</t>
  </si>
  <si>
    <t>The Morton Arboretum (1923). Little creek in Crataegus meadow (1924). Swamp south of Viburnum group (1941). Low moist area near new Thuja group (1946). N edge of Bur Reed Marsh (1972). SE area of grounds, across the road from P12. Large population in, First collected in 1923.</t>
  </si>
  <si>
    <t>(Schreb. ex Muhl.) Britton, Sterns &amp; Poggenb.</t>
  </si>
  <si>
    <t>Cardamine bulbosa</t>
  </si>
  <si>
    <t>Weed in Dogwood Collection (1961). Weed in beds between greenhouses (1970). Weed in Lonicera section of Shrub Collection (1970). East Side (2000)., First collected in 1961.</t>
  </si>
  <si>
    <t>(L.) Medik.</t>
  </si>
  <si>
    <t>Capsella bursa-pastoris</t>
  </si>
  <si>
    <t>Hidden Lake Forest Preserve (1985)., First collected in 1985.</t>
  </si>
  <si>
    <t>(L.) W.D.J. Koch</t>
  </si>
  <si>
    <t>Brassica nigra</t>
  </si>
  <si>
    <t>Woods opposite Crataegus meadow (1923)., First collected in 1923.</t>
  </si>
  <si>
    <t>(L.) Al-Shehbaz</t>
  </si>
  <si>
    <t>Boechera canadensis</t>
  </si>
  <si>
    <t>Swamp S of Viburnum Group (1941). West Side, H-04 area along path to prarie (1990). By old Malus collection, roadside in grass (1997). GG-31 area (1998). East Side, Near Parking 12, by prairie (2000). Grassy field SW of Bur Reed Marsh (2007)., First collected in 1941.</t>
  </si>
  <si>
    <t>W. T. Aiton</t>
  </si>
  <si>
    <t>On bank of Willoway Creek, Prairie Restoration Area (1970)., First collected in 1970.</t>
  </si>
  <si>
    <t>G. Gaertn., B. Mey. &amp; Scherb.</t>
  </si>
  <si>
    <t>Armoracia rusticana</t>
  </si>
  <si>
    <t>West Side, along entrance to Parking 12 (1970). Beside Forest Road (1971). J-107 area in SW portion of East Woods; just off the road (1990). J-107 area in SW portion of East Woods; just off the road (1990). Hidden Lake Forest Preserve: wet area in sh, First collected in 1970.</t>
  </si>
  <si>
    <t>(M. Bieb.) Cavara &amp; Grande</t>
  </si>
  <si>
    <t>Near E border of Arboretum, E of service road and power lines, N of Lacy Creek. Small colony along mowed path through shrubby field (2007)., First collected in 2007.</t>
  </si>
  <si>
    <t>Symphytum officinale</t>
  </si>
  <si>
    <t>BORAGINACEAE</t>
  </si>
  <si>
    <t>In ditch along Joy Path (1969)., First collected in 1969.</t>
  </si>
  <si>
    <t>Myosotis scorpioides</t>
  </si>
  <si>
    <t>East Woods (1987). Daffodil Glade, in woods and slightly open areas (1997)., First collected in 1987.</t>
  </si>
  <si>
    <t>(L.) Pers. ex Link</t>
  </si>
  <si>
    <t>The Morton Arboretum (1923). West Side, near restored prairie, J-03 (1987)., First collected in 1923.</t>
  </si>
  <si>
    <t>Lithospermum latifolium</t>
  </si>
  <si>
    <t>The Morton Arboretum (1923). Meadow (1936). The Meadow (1939). Field E of Parking 10 (1941)., First collected in 1923.</t>
  </si>
  <si>
    <t>(Michx.) Lehm.</t>
  </si>
  <si>
    <t>Lithospermum canescens</t>
  </si>
  <si>
    <t>Gravel pit, Cactus group (1925). Gravel pit, Cactus group (1925)., First collected in 1925.</t>
  </si>
  <si>
    <t>(Retz.) Dumort.</t>
  </si>
  <si>
    <t>Lappula squarrosa</t>
  </si>
  <si>
    <t>The Morton Arboretum (1923). The Morton Arboretum (1923). The Morton Arboretum (1924). East Woods (2000)., First collected in 1923.</t>
  </si>
  <si>
    <t>(L.) I.M. Johnst.</t>
  </si>
  <si>
    <t>The Morton Arboretum (1923). W of Hemlock Hill (1936)., First collected in 1923.</t>
  </si>
  <si>
    <t>Cynoglossum officinale</t>
  </si>
  <si>
    <t>Not far from the northern merge of Main Trail Loops 1 and 2. In woodland along trail in moist soil (2007)., First collected in 2007.</t>
  </si>
  <si>
    <t>(Warder) Warder ex Engelm.</t>
  </si>
  <si>
    <t>Catalpa speciosa</t>
  </si>
  <si>
    <t>BIGNONIACEAE</t>
  </si>
  <si>
    <t>West Side, in crabapple test area S of cemetery; EE-27 area in open field and growing on stump of dead tree (1990). E of P7, S of Main Trail Loop 4, in shrubby field N of the power lines (2007)., First collected in 1990.</t>
  </si>
  <si>
    <t>(L.) Seem. ex Bureau</t>
  </si>
  <si>
    <t>Campsis radicans</t>
  </si>
  <si>
    <t>Lake Marmo (1924). High Road (1935). Woods along Forest Road, just N of Ash Collection (1969). East Woods (1977). North of the Main Route road and west of Big Rock Visitor Station. Along a gravel road, growing near woodland edge (2006). SE corner of , First collected in 1924.</t>
  </si>
  <si>
    <t>BETULACEAE</t>
  </si>
  <si>
    <t>Meadow (1924). Lacey Land (1935). East Woods, near Forest Road between Oak Collection parking and Over-Look Morton Arboretum (1970)., First collected in 1924.</t>
  </si>
  <si>
    <t>Corylus americana</t>
  </si>
  <si>
    <t>The Morton Arboretum (1924)., First collected in 1924.</t>
  </si>
  <si>
    <t>(Marsh.) Furlow</t>
  </si>
  <si>
    <t>Carpinus caroliniana subsp. virginiana</t>
  </si>
  <si>
    <t>Betula populifolia</t>
  </si>
  <si>
    <t>Along East Branch of DuPage River (1935). Along East Branch of DuPage River (1935). Naturalized along the east branch of the DuPage River (1970). East Side, bank of DuPage River (1997)., First collected in 1935.</t>
  </si>
  <si>
    <t>Alnus glutinosa</t>
  </si>
  <si>
    <t>The Morton Arboretum (1923). The Morton Arboretum (1923). Along Thornhill Nature Trail (1946). East Side, Old Viburnum Collection (1970). East Woods (1987). West Side, L-99 area along N side of Forest Road, in an unmowed area (1990). Pine Hill (1993), First collected in 1923.</t>
  </si>
  <si>
    <t>BERBERIDACEAE</t>
  </si>
  <si>
    <t>The Morton Arboretum (1923). East Side, mesic forest (1972). East Woods, Parking 7 (2000). F107/area, woodland (2006). Just E of Parking 7, S of Main Route, along Main Trail Loop 4. In woodland; canopy open (2007). In woodland on a SE-facing slope, g, First collected in 1923.</t>
  </si>
  <si>
    <t>(L.) Michx.</t>
  </si>
  <si>
    <t>East Woods near Parking 11 (1987). E of old Fraxinus collection, just N of bridge on Main Trail Loop 4. Sugar maple dominated woodland (2007)., First collected in 1987.</t>
  </si>
  <si>
    <t>Along Forest Road (1940). Near E branch of DuPage River; edge of woodlands (1981). East Side, maple forest area, CC-109 area by N side of Forest Road (1990). East Side, by first turnoff return, K-78 area, Forest Rd; disturbed woods and roadside (1997, First collected in 1940.</t>
  </si>
  <si>
    <t>BALSAMINACEAE</t>
  </si>
  <si>
    <t>Along stream near Crataegus group (1946). East Woods (1991). Crowley Pond area, M-77 area; edge of deciduous forest (1997). W side of grounds along Thornhill Dr., KK-36/Area, scattered throughout (1999). Parking 8, along Oakwood Loop (2000). U96/area, First collected in 1946.</t>
  </si>
  <si>
    <t>Meerb.</t>
  </si>
  <si>
    <t>Weed on Island (1924)., First collected in 1924.</t>
  </si>
  <si>
    <t>(P. Mill.) Torr. &amp; A. Gray</t>
  </si>
  <si>
    <t>Xanthium strumarium var. canadense</t>
  </si>
  <si>
    <t>ASTERACEAE</t>
  </si>
  <si>
    <t>The Morton Arboretum (1923). The Morton Arboretum (1924). The Meadow (1936). The Meadow (1936)., First collected in 1923.</t>
  </si>
  <si>
    <t>Vernonia fasciculata</t>
  </si>
  <si>
    <t>Damp woods along Meadow Road W of prairie (1940). Open woodland W of Rock garden (1946). Damp area of woods near Old Meadow (1980). West Side, disturbed field at edge of woods in more mesic area; unmowed area (1996). Thornhill Drive along creek, II-4, First collected in 1940.</t>
  </si>
  <si>
    <t>(L.) Britton ex Kearney</t>
  </si>
  <si>
    <t>Meadow slope behind ravine (1924). Along roadside near Meadow (1936). Weed along Valley Road, just W of Parking 2 (1970). East Side, L-99/ area along N side of Forest Road; unmowed area (1990). East Side, Parking 7, prairie (2000). Grassy field SW of, First collected in 1924.</t>
  </si>
  <si>
    <t>Tragopogon pratensis</t>
  </si>
  <si>
    <t>Parking lot near Rhamnus Collection (1961)., First collected in 1961.</t>
  </si>
  <si>
    <t>Scop.</t>
  </si>
  <si>
    <t>Beds between greenhouses (1970). West Side, H-04 area along path to prairie (1990). West Side, in back of the Outpost, NN-31 area around mulches beds and lawn area (1999). East Side, Parking 7, prairie (2000). South end of P7 at the base of a woodchi, First collected in 1970.</t>
  </si>
  <si>
    <t>G.H. Weber ex Wiggers</t>
  </si>
  <si>
    <t>Foot of Juniper hill (1925)., First collected in 1925.</t>
  </si>
  <si>
    <t>Tanacetum vulgare</t>
  </si>
  <si>
    <t>In Prairie Restoration Project (1969). East Side, waste ground of soil bank along south service drive, parallel to E-W Tollway (1970)., First collected in 1969.</t>
  </si>
  <si>
    <t>(L.) Hill</t>
  </si>
  <si>
    <t>In lawn of Tilia collection (1969). Along Simonds Road (1969). East Side, the berm (2000). North of the Main Route road and west of Big Rock. Along gravel road between a woodland edge and an open area; growing on the woodland edge side (2006). SE cor, First collected in 1969.</t>
  </si>
  <si>
    <t>Guenth., Grab. &amp; Wimm.</t>
  </si>
  <si>
    <t>Sonchus arvensis var. glabrescens</t>
  </si>
  <si>
    <t>The Morton Arboretum (1923). Crataegus meadow (1923). Clearing (1925). Woodland border along new Forest Road (1936). Forest Road, E of Quercus group (1940). Old leaf collecting area near Aspen Collection (1960). G109/area, woodland (2006). F107/area,, First collected in 1923.</t>
  </si>
  <si>
    <t>Prairie (1925). Dry Prairie (1925). The Meadow (1936). The Meadow (1940). Schulenberg Prairie (2000)., First collected in 1925.</t>
  </si>
  <si>
    <t>Solidago rigida</t>
  </si>
  <si>
    <t>Prairie (1924). Moist prairie (1924)., First collected in 1924.</t>
  </si>
  <si>
    <t>Frank ex Riddell</t>
  </si>
  <si>
    <t>Solidago riddellii</t>
  </si>
  <si>
    <t>Prairie (1925). Prairie (1925)., First collected in 1925.</t>
  </si>
  <si>
    <t>Ait.</t>
  </si>
  <si>
    <t>Solidago nemoralis</t>
  </si>
  <si>
    <t>Slope of Juniper hill near road (1924). Dry Prairie (beyond ditch) near fence (1925). Schulenberg Prairie (2000). Schulenberg Prairie (2000). Hidden Lake FP, East Side. Large grassy/mossy opening in woodland, in rocky/sandy soil (2007)., First collected in 1924.</t>
  </si>
  <si>
    <t>Solidago juncea</t>
  </si>
  <si>
    <t>The Morton Arboretum (1923). Moist places in Prairie (1925). Ditch through Prairie meadows (1925). Bank of old river bed near Japanese group (1925). The Meadow, north border (1936)., First collected in 1923.</t>
  </si>
  <si>
    <t>The Morton Arboretum (1923). Along Meadow Rd near west intersection of Forest Rd (1940). East Woods (1980). Y115/area, E of Big Rock Visitor Station; dry creek bed in slightly open area of woodland, not far from trail (2006). NE of Appalachia Collect, First collected in 1923.</t>
  </si>
  <si>
    <t>The Morton Arboretum (1925). W side Meadow Rd, S of Meadow (1936). Woodland border W of Meadow along Meadow Rd (1936). Bordering Meadow Rd near Meadow (1940). Along roadside to Arboretum farmhouse (1979). West Side, Witch Hazel Collection (2000). Nor, First collected in 1925.</t>
  </si>
  <si>
    <t>(Rydb.) Semple</t>
  </si>
  <si>
    <t>Solidago altissima var. gilvocanescens</t>
  </si>
  <si>
    <t>Crataegus meadow, moist place (1925). Along dry brook between Cornus &amp; Amelanchier groups (1936). Prairie Restoration Project (1969). Hidden Lake Forest Preserve: along marsh area between DuPage River and artificial lake; unmowed area near edge of we, First collected in 1925.</t>
  </si>
  <si>
    <t>The Meadow (1936). The Meadow (1936). East Side, Remnant Prairie (1969). I-5 area (1998). Schulenberg Prairie (2000). Far E side of Arboretum, E of service road in shrubby field under power lines (2007)., First collected in 1936.</t>
  </si>
  <si>
    <t>Silphium terebinthinaceum</t>
  </si>
  <si>
    <t>Along Willoway Creek, Prairie Restoration Project (1971). West Side, N-010 area beside bridge to prairie; unmowed area beside stream (1990). West Side, Catalpa Collection, X-11 area; open meadow, full sun (1997). W of Lake Marmo, T-9 area; low area (, First collected in 1971.</t>
  </si>
  <si>
    <t>Silphium perfoliatum var. perfoliatum</t>
  </si>
  <si>
    <t>Prairie (1924). The Meadow (1936). The Meadow (1946). Far E side of Arboretum, E of power lines, in field just S of Lacey Creek and pond (2007)., First collected in 1924.</t>
  </si>
  <si>
    <t>Settle &amp; T.R. Fisher</t>
  </si>
  <si>
    <t>Silphium integrifolium var. neglectum</t>
  </si>
  <si>
    <t>L.M. Perry</t>
  </si>
  <si>
    <t>Silphium integrifolium var. deamii</t>
  </si>
  <si>
    <t>Weed in propagating beds (1961). Weed in beds near greenhouse area staff parking (1970). Off E side of IL 53, at staff entrance; in fertile soil (1979)., First collected in 1961.</t>
  </si>
  <si>
    <t>Senecio vulgaris</t>
  </si>
  <si>
    <t>The Morton Arboretum (1923). Prairie (1927). Open areas between Oakwood Drive and Forest Road return (1947)., First collected in 1923.</t>
  </si>
  <si>
    <t>Senecio pauperculus</t>
  </si>
  <si>
    <t>West Side of the arboretum, in low moist ground east of Parking 19 and south of Europe Collection (2008). East Woods, growing out of the gravel at the edge of Parking lot #15. A second, taller individual was observed about 400 feet southwest, near gr, First collected in 2008.</t>
  </si>
  <si>
    <t>Senecio glabellus</t>
  </si>
  <si>
    <t>Along inlet to Lake Marmo (1936). Along streams flowing into Lake Marmo (1936)., First collected in 1936.</t>
  </si>
  <si>
    <t>Senecio aureus</t>
  </si>
  <si>
    <t>East Side, old house site near old dump (1965)., First collected in 1965.</t>
  </si>
  <si>
    <t>Rudbeckia triloba</t>
  </si>
  <si>
    <t>Japanese Island (2000)., First collected in 2000.</t>
  </si>
  <si>
    <t>Rudbeckia laciniata</t>
  </si>
  <si>
    <t>East Woods (1936). Woodland west of Mey Spruce Plot (1936). Along Forest Road (1936). Along Meadow Road (1941). East Side, Remnant Prairie (1969). Schulenberg Prairie (2000). R79/area, NE of Crowley Marsh, open wetland (currently dry) dominated by Ph, First collected in 1936.</t>
  </si>
  <si>
    <t>(Wender.) Perdue</t>
  </si>
  <si>
    <t>Rudbeckia fulgida var. speciosa</t>
  </si>
  <si>
    <t>The Meadow (1936). Near Schulenburg Prairie, M-012 area; in a clump (1998). East Side, the berm (2002). Near E border of Arboretum, W146/area, E of service road, N of Lacy Creek in a shrubby field (2007)., First collected in 1936.</t>
  </si>
  <si>
    <t>Barnhart</t>
  </si>
  <si>
    <t>(Nutt.) Woot. &amp; Standl.</t>
  </si>
  <si>
    <t>Ratibida columnifera</t>
  </si>
  <si>
    <t>East Side, along Forest Nature Trail at opening into remnant prairie (1970)., First collected in 1970.</t>
  </si>
  <si>
    <t>Prenanthes crepidinea</t>
  </si>
  <si>
    <t>Prairie (1924). Prairie (1946)., First collected in 1924.</t>
  </si>
  <si>
    <t>Prenanthes aspera</t>
  </si>
  <si>
    <t>Along New Forest Road (1936). K-123, in oak forest in area where many oaks are dying (1974). I117/area, south side of road, in woodland (2006). Maple dominated woodland W of Spruce Plot, near plot U111/area, on a sparsely vegetated W-facing slope (20, First collected in 1936.</t>
  </si>
  <si>
    <t>(L.) G. Gaertn., B. Mey. &amp; Scherb.</t>
  </si>
  <si>
    <t>Petasites hybridus</t>
  </si>
  <si>
    <t>Crataegus meadow (1923). The Meadow (1940). The Meadow (1946). Near Schulenberg Prairie, M-010 area (1998). Schulenberg Prairie (2000). Near E border of Arboretum, W146/area, E of service road, N of Lacy Creek in a shrubby field (2007)., First collected in 1923.</t>
  </si>
  <si>
    <t>Parthenium integrifolium</t>
  </si>
  <si>
    <t>Propagating beds (1970)., First collected in 1970.</t>
  </si>
  <si>
    <t>Matricaria discoidea</t>
  </si>
  <si>
    <t>(L.) Willd.</t>
  </si>
  <si>
    <t>Liatris spicata</t>
  </si>
  <si>
    <t>Prairie meadow (1924). The prairie (south side) (1946)., First collected in 1924.</t>
  </si>
  <si>
    <t>Liatris pycnostachya</t>
  </si>
  <si>
    <t>Prairie (1924). The Meadow (1936). The Meadow (1940)., First collected in 1924.</t>
  </si>
  <si>
    <t>Liatris aspera</t>
  </si>
  <si>
    <t>East Side, along trail in field near Etter Marsh (1987). U96/area, in a wide, overgrown path cutting through woodland. NE of Bur Reed Marsh on slightly higher ground (2006). R79/area, NE of Crowley Marsh, open wetland (currently dry) dominated by Pha, First collected in 1987.</t>
  </si>
  <si>
    <t>Weed E of west gatehouse (1985)., First collected in 1985.</t>
  </si>
  <si>
    <t>Lactuca saligna</t>
  </si>
  <si>
    <t>The Morton Arboretum (1923). Along Meadow Rd (1946). Spruce Plot (2007)., First collected in 1923.</t>
  </si>
  <si>
    <t>Gaertn.</t>
  </si>
  <si>
    <t>The Morton Arboretum (1923). Prairie (1924). Roadside (1925). MM97/area, open woods on a NE-facing slope, near a gravel road (2006)., First collected in 1923.</t>
  </si>
  <si>
    <t>The Morton Arboretum (1924). N of Willoway Creek in NE corner of Section 3, in weedy flood plain of creek (1973). North of the Main Route road and west of Big Rock Visitor Station. Along a gravel road, growing near woodland edge (2006)., First collected in 1924.</t>
  </si>
  <si>
    <t>(Moench) Fern.</t>
  </si>
  <si>
    <t>Lactuca biennis</t>
  </si>
  <si>
    <t>The Morton Arboretum (1923). Southwest Meadow (1936)., First collected in 1923.</t>
  </si>
  <si>
    <t>(Walt.) Blake</t>
  </si>
  <si>
    <t>Krigia biflora</t>
  </si>
  <si>
    <t>West Side. Just east of DuPage River in Godshalk Meadow; area mowed frequently (2008)., First collected in 2008.</t>
  </si>
  <si>
    <t>Hypochaeris radicata</t>
  </si>
  <si>
    <t>Woods opposite Crataegus meadow (1925)., First collected in 1925.</t>
  </si>
  <si>
    <t>Hieracium scabrum</t>
  </si>
  <si>
    <t>Along New Forest Road (1936). Forest Road, E of intersection of Path 24 (1940)., First collected in 1936.</t>
  </si>
  <si>
    <t>(Pursh) Fernald</t>
  </si>
  <si>
    <t>Hieracium canadense var. fasciculatum</t>
  </si>
  <si>
    <t>L-99 area along N side of Forest Road in unmowed area (1990). West Side, meadow near Cornus collection; open field (1995). West Side, edge of field (1999). East Side, Parking 7, prairie (2000). W of Bur Reed Marsh, S of Main Trail Loop 2, in an open,, First collected in 1990.</t>
  </si>
  <si>
    <t>Dumort.</t>
  </si>
  <si>
    <t>Hieracium caespitosum</t>
  </si>
  <si>
    <t>The Meadow (1936). Prairie remnant in NE corner of Arboretum (1936). Near Schulenberg Prairie, M-08 area (1998). East Side, Meadow region, open (1998). Schulenberg Prairie (2000). Near E border of Arboretum, W146/area, E of service road, N of Lacy Cr, First collected in 1936.</t>
  </si>
  <si>
    <t>(L.) Sweet</t>
  </si>
  <si>
    <t>Heliopsis helianthoides</t>
  </si>
  <si>
    <t>West Side, Thornhill Drive along creek, II-40 area (1999)., First collected in 1999.</t>
  </si>
  <si>
    <t>Helianthus tuberosus</t>
  </si>
  <si>
    <t>Along Forest Road (1936). East woods (2000). U95/area, NE area of Bur Reed Marsh along shrubby edge (2006). F107/area, woodland (2006)., First collected in 1936.</t>
  </si>
  <si>
    <t>Growing out of gravel walk at back of Schulenberg residence (1970)., First collected in 1970.</t>
  </si>
  <si>
    <t>Helianthus petiolaris</t>
  </si>
  <si>
    <t>Prairie (beyond ditch) near fence (1925). Roadside near first gravel pit, Cactus group (1925)., First collected in 1925.</t>
  </si>
  <si>
    <t>Helianthus pauciflorus</t>
  </si>
  <si>
    <t>Prairie (beyond ditch) (1925)., First collected in 1925.</t>
  </si>
  <si>
    <t>Riddell</t>
  </si>
  <si>
    <t>Helianthus occidentalis</t>
  </si>
  <si>
    <t>Crataegus meadow (1923). The Morton Arboretum (1924). Upper end of ravine path (1925). Near Walnut Plot (1925). First thicket (1925). W side of Meadow Rd, N intersection with Forest Rd (1936). Along Meadow Rd, border of woods (1946). East Side, meado, First collected in 1923.</t>
  </si>
  <si>
    <t>Helianthus hirsutus</t>
  </si>
  <si>
    <t>Prairie (1924). The Meadow (1936). The Meadow (1936). The Meadow, along the north border (1936). Hidden Lake Forest Preserve: first level of flood plain on E side of DuPage River, in disturbed area (1996). SE corner of grounds, NE of Puffer Marsh, in, First collected in 1924.</t>
  </si>
  <si>
    <t>Martens</t>
  </si>
  <si>
    <t>Cephalanthus bog (1925). Woods (1925). The Morton Arboretum (1925). By Schulenberg Prairie (1997). G109/area, woodland (2006). G109/area, woodland (2006)., First collected in 1925.</t>
  </si>
  <si>
    <t>Helianthus decapetalus</t>
  </si>
  <si>
    <t>Helianthus annuus</t>
  </si>
  <si>
    <t>Prairie (1924). The Meadow (1936). Arboretum Prairie Restoration (1980). Small colony along an open, grassy path just N of Bur Reed Marsh (2007)., First collected in 1924.</t>
  </si>
  <si>
    <t>N shore of Meadow Lake (1985)., First collected in 1985.</t>
  </si>
  <si>
    <t>(Pursh) Dunal</t>
  </si>
  <si>
    <t>Grindelia squarrosa</t>
  </si>
  <si>
    <t>Prairie, beyond ditch (1925)., First collected in 1925.</t>
  </si>
  <si>
    <t>Gnaphalium obtusifolium</t>
  </si>
  <si>
    <t>Along Joy Path (1969). East Side, H-108 area near Quercus collection and Parking 7, N side of Forest Road beside foot trail; moist woods (1990). East Side, Appalachian collection, S edge of Ridge Road on W end of collection; roadside weed (1990). Eas, First collected in 1969.</t>
  </si>
  <si>
    <t>Ruiz &amp; Pav.</t>
  </si>
  <si>
    <t>Galinsoga quadriradiata</t>
  </si>
  <si>
    <t>Weed in propagating beds, near greenhouse (1970)., First collected in 1970.</t>
  </si>
  <si>
    <t>Cav.</t>
  </si>
  <si>
    <t>Galinsoga parviflora</t>
  </si>
  <si>
    <t>Low ground near Arborvitae collection (1940)., First collected in 1940.</t>
  </si>
  <si>
    <t>(Greene) W. Stone</t>
  </si>
  <si>
    <t>Euthamia graminifolia var. nuttallii</t>
  </si>
  <si>
    <t>Hidden Lake Forest Preserve: first level of flood plain on E side of DuPage River, disturbed area, in field (1996)., First collected in 1996.</t>
  </si>
  <si>
    <t>Woods near oak group (1925)., First collected in 1925.</t>
  </si>
  <si>
    <t>Eupatorium serotinum</t>
  </si>
  <si>
    <t>Clearing above Cephalanthus bog (1924). Woodland border along Meadow Road (1936). Along Forest Road (Dumeling land) (1936). Old leaf collecting area near Aspen area (1960). East Woods (2000). G109/area, woodland (2006). North of the Main Route road a, First collected in 1924.</t>
  </si>
  <si>
    <t>H.B. &amp; K.</t>
  </si>
  <si>
    <t>The Morton Arboretum (1923). Along Forest Road near the Meadow (1936). Shady woods along Meadow Road (1940). Hidden Lake Forest Preserve: open disturbed field near fencr row; open area (1996). U95/area, NE area of Bur Reed Marsh along shrubby edge (2, First collected in 1923.</t>
  </si>
  <si>
    <t>Lour.</t>
  </si>
  <si>
    <t>Eupatorium perfoliatum</t>
  </si>
  <si>
    <t>Above ravine (1924). Q-16 area (1998). East Side, Bur Reed Marsh, off Oakwood Loop (2000)., First collected in 1924.</t>
  </si>
  <si>
    <t>Eupatorium maculatum</t>
  </si>
  <si>
    <t>Hidden Lake Forest Preserve: along marsh area between DuPage River and artificial lake (1996)., First collected in 1996.</t>
  </si>
  <si>
    <t>Eupatorium altissimum</t>
  </si>
  <si>
    <t>The Morton Arboretum (1924). Open field near Ash Collection (1936)., First collected in 1924.</t>
  </si>
  <si>
    <t>Corner of staff parking near greenhouse (1970). East Side, L-99 area along N side of Forest Road; unmowed area (1990). West Side (1999). East Woods, Parking 7 (2000)., First collected in 1970.</t>
  </si>
  <si>
    <t>Roadside (1923). Acid slope opposite Caprifoliacea (1924). Open field near Ash Collection (1936). In beds of shrub group (1969). East Woods (1991). East Side, the berm (2000). R79/area, NE of Crowley Marsh, open wetland (currently dry) dominated by P, First collected in 1923.</t>
  </si>
  <si>
    <t>The Morton Arboretum (1923). Clearing above Cepholanthus bog (1924). Along gravel road near woodland edge (2006). North of the Main Route road and west of Big Rock Visitor Station. Near gravel road and an open wooded area (2006)., First collected in 1923.</t>
  </si>
  <si>
    <t>(L.) Raf. ex DC.</t>
  </si>
  <si>
    <t>Erechtites hieraciifolia</t>
  </si>
  <si>
    <t>Schulenberg Prairie (2000). NE of intersection of Main Route and East Woods Return, in slightly open area of woodland (2007)., First collected in 2000.</t>
  </si>
  <si>
    <t>(L.) Moench</t>
  </si>
  <si>
    <t>Echinacea purpurea</t>
  </si>
  <si>
    <t>Upper Prairie (1925). Schulenberg Prairie (2000)., First collected in 1925.</t>
  </si>
  <si>
    <t>(Nutt.) Nutt.</t>
  </si>
  <si>
    <t>Echinacea pallida</t>
  </si>
  <si>
    <t>Hidden Lake Forest Preserve: waste ground (1993)., First collected in 1993.</t>
  </si>
  <si>
    <t>(Vent.) A.S. Hitchc.</t>
  </si>
  <si>
    <t>Dyssodia papposa</t>
  </si>
  <si>
    <t>South Farm (1991). East Side. In disturbed open ground along W side of "To Exit" road, just N of intersection with Main Trail Loop 2 (2008)., First collected in 1991.</t>
  </si>
  <si>
    <t>Crepis tectorum</t>
  </si>
  <si>
    <t>Schulenberg Prairie parking lot &amp; savannah (2000)., First collected in 2000.</t>
  </si>
  <si>
    <t>Prairie (beyond ditch), along fence (1925). East Side, the berm (2000). Schulenberg Prairie (2000)., First collected in 1925.</t>
  </si>
  <si>
    <t>Coreopsis palmata</t>
  </si>
  <si>
    <t>Coreopsis lanceolata</t>
  </si>
  <si>
    <t>Cultivated grounds (geographical groups) (1925). In propagating beds (1969). North of the Main Route road and west of Big Rock. Along gravel road between a woodland edge and an open area; growing on the open area side at the base of a small slope (20, First collected in 1925.</t>
  </si>
  <si>
    <t>(L.) Cronq.</t>
  </si>
  <si>
    <t>Conyza canadensis</t>
  </si>
  <si>
    <t>In beds of shrub group (1969). East Side, the berm (2000). East Side, Japanese Island (2000)., First collected in 1969.</t>
  </si>
  <si>
    <t>(Savi) Ten.</t>
  </si>
  <si>
    <t>The Morton Arboretum (1923). Along New Forest Rd (1936). Along Meadow Rd (1941). East Side, in portion of old remnant prairie, not far from map station #3 (1970)., First collected in 1923.</t>
  </si>
  <si>
    <t>(Canby) Fernald</t>
  </si>
  <si>
    <t>Cirsium hillii</t>
  </si>
  <si>
    <t>Prairie - meadow (1923). Along border of woods - Meadow Rd (1946)., First collected in 1923.</t>
  </si>
  <si>
    <t>(Muhl. ex Willd.) Spreng.</t>
  </si>
  <si>
    <t>Cirsium discolor</t>
  </si>
  <si>
    <t>Meadow Road (1946). Lawn of Tilia collection (1969). Along service road on southern boundary of the arboretum (1969). East Side, inner loop by path, Q-80 area, open field near path (1998). East Side, the berm (2000). Arbor Lake (2000). R79/area, NE o, First collected in 1946.</t>
  </si>
  <si>
    <t>The Morton Arboretum (1923). Clearing above Cephalanthus bog (1924). East Side, Remnant Prairie (1969). Along Forest Nature Trail where remnant prairie meets woods (1970)., First collected in 1923.</t>
  </si>
  <si>
    <t>Hill</t>
  </si>
  <si>
    <t>Cirsium altissimum</t>
  </si>
  <si>
    <t>Nursery Beds (1969). Spruce Collection near columns (1969). West Side, FF-42 area by Parking 17; open, grassy area (1990). Hidden Lake Forest Preserve: on trail E to backwoods area; open areas (1997). Along road, AY-112 area (1998). East Side, the be, First collected in 1969.</t>
  </si>
  <si>
    <t>Cichorium intybus</t>
  </si>
  <si>
    <t>Forest Rd (1941). East Side, remnant prairie (1969). Open meadow area just W of Magnolia Collection (1970). East Side, L-99 area along N side of Forest Rd; unmowed area (1990). Under powerlines N of U of I Pharmacognosy Field Station in wet, rich gro, First collected in 1941.</t>
  </si>
  <si>
    <t>E111/area, southeast of P7 in an open area abundant with Toxicodendron radicans and some Agrimonia sp. (2006). U95/area, in very overgrown, moist "path." 7.5 m NE of plot, along edge of "path." (2006). V95/area. Edge of grassy lane, near marsh (2006), First collected in 2006.</t>
  </si>
  <si>
    <t>Centaurea nigra</t>
  </si>
  <si>
    <t>South side of Degnitz Dr. (1997)., First collected in 1997.</t>
  </si>
  <si>
    <t>auct. non Lam.</t>
  </si>
  <si>
    <t>Centaurea maculosa</t>
  </si>
  <si>
    <t>West Side, along Hwy 53, opposite South Farms (1946). Along N boundary fence between Thorndale apartment building and pole barn (1970). Along Leask Lane near west gate, along roadside (1988). S of P7, N of berm and power lines in shrubby field, not f, First collected in 1946.</t>
  </si>
  <si>
    <t>Centaurea jacea</t>
  </si>
  <si>
    <t>Prairie meadow (1923). Lower prairie (1925)., First collected in 1923.</t>
  </si>
  <si>
    <t>(Raf.) Shinners</t>
  </si>
  <si>
    <t>Cacalia plantaginea</t>
  </si>
  <si>
    <t>In unplanted prairie area formerly known as 'the Eurasian Meadow' in Prairie Restoration (1987). Schulenberg Prairie (2000)., First collected in 1987.</t>
  </si>
  <si>
    <t>Crataegus meadow (1923). Moist prairie (1925)., First collected in 1923.</t>
  </si>
  <si>
    <t>(Fernald &amp; Grisc.) Cronquist</t>
  </si>
  <si>
    <t>Boltonia asteroides var. recognita</t>
  </si>
  <si>
    <t>West Side, along W edge of Lake Marmo, T-10 area (1999). Y115/area, E of Big Rock Visitor Station; dry creek bed in slightly open area of woodland, not far from trail (2006)., First collected in 1999.</t>
  </si>
  <si>
    <t>Bidens vulgata</t>
  </si>
  <si>
    <t>Along the gravel road which runs parallel to the border of Hidden Lake Forest Preserve, in moist soil of woodland edge (2006). Along the gravel road which runs parallel to the border of Hidden Lake Forest Preserve, in moist soil of woodland edge (200, First collected in 2006.</t>
  </si>
  <si>
    <t>S.F.Blake</t>
  </si>
  <si>
    <t>Bidens polylepis</t>
  </si>
  <si>
    <t>The Morton Arboretum (1923). The Morton Arboretum (1924). SE corner of Arboretum, N edge of Puffer Marsh (moist soil but no standing water at this time). Marsh dominated by Phragmites australis and Typha (2007)., First collected in 1923.</t>
  </si>
  <si>
    <t>Bidens connata</t>
  </si>
  <si>
    <t>Wiegand</t>
  </si>
  <si>
    <t>Bidens comosa</t>
  </si>
  <si>
    <t>Hidden Lake Forest Preserve: first level of flood plain on E side of DuPage River in disturbed area; on road around lake, open area (1996)., First collected in 1996.</t>
  </si>
  <si>
    <t>Aster subulatus</t>
  </si>
  <si>
    <t>The Morton Arboretum (1924). Woods opposite Crataegus meadow (1925). Forest Road (Dumeling land) (1936). Old Leaf Collecting area near Aspen Area (1960). East Woods (1980). I117/area, south side of road, in woodland (2006). Hidden Lake Forest Preserv, First collected in 1924.</t>
  </si>
  <si>
    <t>Lindl.</t>
  </si>
  <si>
    <t>(Nees) Torr. &amp; A. Gray</t>
  </si>
  <si>
    <t>Aster ptarmicoides</t>
  </si>
  <si>
    <t>Slusser Prairie, W end of Arboretum (1972). Along roadside to Arboretum farmhouse (1979)., First collected in 1972.</t>
  </si>
  <si>
    <t>Open woods, sunny and moist (1923). Behind woods opposite Crataegus meadow (1925). N border of Meadow (1936). Along stream below dam (1936). Along Slusser Drive, 100 yds E of Leask Ln (1982). Schulenberg Prairie (2000). SE of Appalachia Collection, a, First collected in 1923.</t>
  </si>
  <si>
    <t>Aster novae-angliae</t>
  </si>
  <si>
    <t>Crataegus meadow (1924). Crataegus meadow, along creek (1925). North of the Main Route road and west of Big Rock Visitor Station. Near gravel road and an open wooded area (2006). HH126/area, NE of Big Rock Visitor Station, in an open area of thickets, First collected in 1924.</t>
  </si>
  <si>
    <t>(L.) Britton</t>
  </si>
  <si>
    <t>Moist place (ditch) on first Prairie meadow (1925). Moist opening above ravine (1925). Prairie Creek edge (1980)., First collected in 1925.</t>
  </si>
  <si>
    <t>(Wieg.) A.G.Jones</t>
  </si>
  <si>
    <t>Aster lanceolatus var. interior</t>
  </si>
  <si>
    <t>Aster laevis</t>
  </si>
  <si>
    <t>Burgess</t>
  </si>
  <si>
    <t>Aster furcatus</t>
  </si>
  <si>
    <t>Dry Prairie; beyond ditch, along fence (1925)., First collected in 1925.</t>
  </si>
  <si>
    <t>Crataegus meadow (1923). The Morton Arboretum (1924). The Morton Arboretum (1924). Border of woods opposite Crataegus meadow (1925). The Meadow (1936). Hidden Lake Forest Preserve: first level of flood plain on E side of DuPage River, disturbed area , First collected in 1923.</t>
  </si>
  <si>
    <t>Aster drummondii</t>
  </si>
  <si>
    <t>Aster cordifolius</t>
  </si>
  <si>
    <t>Waste places (1924)., First collected in 1924.</t>
  </si>
  <si>
    <t>Artemisia biennis</t>
  </si>
  <si>
    <t>Woods opposite Crataegus meadow (1925). S of greenhouse (1969). Hidden Lake Forest Preserve: on Trail E to backwoods area; disturbed edge of wood, open area (1997). Hidden Lake Forest Preserve: on Trail E to backwoods area; disturbed edge of wood, op, First collected in 1925.</t>
  </si>
  <si>
    <t>Bernh.</t>
  </si>
  <si>
    <t>SE corner of Arboretum, SE corner of Puffer Marsh (moist soil but no standing water at this time), under power lines (2007)., First collected in 2007.</t>
  </si>
  <si>
    <t>Arctium lappa</t>
  </si>
  <si>
    <t>The Morton Arboretum (192?)., First collected in 192?.</t>
  </si>
  <si>
    <t>Anthemis cotula</t>
  </si>
  <si>
    <t>On N side of South Farm, in sandy waste ground (1974)., First collected in 1974.</t>
  </si>
  <si>
    <t>Anthemis arvensis</t>
  </si>
  <si>
    <t>Along Ridge Road (1936). East Woods, along roadside (1946). West of Parking #34, in an open meadow area (1970). Along Oakwood Loop, in open meadow area, W of Parking 34 (1970)., First collected in 1936.</t>
  </si>
  <si>
    <t>Antennaria parlinii</t>
  </si>
  <si>
    <t>Behind Symphoricarpos group (1923)., First collected in 1923.</t>
  </si>
  <si>
    <t>Antennaria neglecta</t>
  </si>
  <si>
    <t>Hidden Lake Forest Preserve: first level of flood plain on E side of DuPage River, disturbed area (1996)., First collected in 1996.</t>
  </si>
  <si>
    <t>Cronquist</t>
  </si>
  <si>
    <t>Ambrosia trifida var. trifida</t>
  </si>
  <si>
    <t>Along Meadow Road (1946). Along Round Meadow Lane (1969). Y115/area, E of Big Rock Visitor Station; dry creek bed in slightly open area of woodland, not far from trail (2006)., First collected in 1946.</t>
  </si>
  <si>
    <t>Waste place near Japanese group (1925). Along Meadow Road (1946). In beds of shrub group (1969). Hidden Lake Forest Preserve: first level of flood plain on E side of DuPage River, disturbed area; scattered in field &amp; on flood plain (1996). Hidden Lak, First collected in 1925.</t>
  </si>
  <si>
    <t>(L.) Descourtils</t>
  </si>
  <si>
    <t>Ambrosia artemisiifolia var. elatior</t>
  </si>
  <si>
    <t>The Morton Arboretum (1923). Along Forest Road (1936). Along Meadow Road (1941). L-99/area along north side of Forest Road, in an unmowed area (1990). G-08 Schulenberg Prairie (1999). Parking 7, prairie, east side (2000). Grassy field SW of Bur Reed , First collected in 1923.</t>
  </si>
  <si>
    <t>(L.) Desf.</t>
  </si>
  <si>
    <t>Smilacina stellata</t>
  </si>
  <si>
    <t>ASPARAGACEAE</t>
  </si>
  <si>
    <t>Weed in hedge (1971). On fence at walk-in gate E of Rte 53 (1988)., First collected in 1971.</t>
  </si>
  <si>
    <t>Moench</t>
  </si>
  <si>
    <t>Vincetoxicum nigrum</t>
  </si>
  <si>
    <t>ASCLEPIADACEAE</t>
  </si>
  <si>
    <t>Near E border of Arboretum, W146/area, E of service road, N of Lacy Creek in a shrubby field (2007)., First collected in 2007.</t>
  </si>
  <si>
    <t>Asclepias viridiflora</t>
  </si>
  <si>
    <t>Prairie (1925). NE shore of Meadow Lake near Illinois Trees Trail (1971). SW of Big Rock near plot QQ-107, in field on slight E-facing slope (2007)., First collected in 1925.</t>
  </si>
  <si>
    <t>Asclepias tuberosa</t>
  </si>
  <si>
    <t>Hidden Lake Forest Preserve: marsh area and fields by DuPage River, disturbed area (1996). Hidden Lake Forest Preserve: disturbed grassland above wet meadow (1997). Near service road (1998). G-08 Schulenberg Prairie (1999). East Side, the berm (2000), First collected in 1996.</t>
  </si>
  <si>
    <t>Meadow N of Parking 29 (1961). Unplanted prairie area formerly known as 'the Eurasion Meadow' in Prairie Restoration (1987). Schulenberg Prairie (2000)., First collected in 1961.</t>
  </si>
  <si>
    <t>Asclepias purpurascens</t>
  </si>
  <si>
    <t>Marshy area bordering Forest Road (1936). East shore Lake Marmo (1946). Along W side of DuPage River, Y-42; meadow (1981). Hidden Lake Forest Preserve: along marsh area between DuPage River and artificial lake, in low area, near edge of meadow (1996), First collected in 1936.</t>
  </si>
  <si>
    <t>Asclepias incarnata</t>
  </si>
  <si>
    <t>The Morton Arboretum (1923). East woods near Meadow (1941)., First collected in 1923.</t>
  </si>
  <si>
    <t>Asclepias exaltata</t>
  </si>
  <si>
    <t>Prairie Restoration Project in fallow land (1970)., First collected in 1970.</t>
  </si>
  <si>
    <t>(Michx.) Krings</t>
  </si>
  <si>
    <t>Ampelamus laevis</t>
  </si>
  <si>
    <t>The Morton Arboretum (1923). North Trail (1936). Native woods S of new Willow Collection (1972). J-107 area in SW portion of East Woods (1990). The Morton Arboretum (1998). NE of Big Rock Visitor Station, just S of south portion of Woodland Trail. In, First collected in 1923.</t>
  </si>
  <si>
    <t>ARISTOLOCHIACEAE</t>
  </si>
  <si>
    <t>Right side of path leading from thicket into virgin prairie (1946). E side of path leading from thicket into meadow (1946). Spruce Plot (2007)., First collected in 1946.</t>
  </si>
  <si>
    <t>Aralia racemosa</t>
  </si>
  <si>
    <t>ARALIACEAE</t>
  </si>
  <si>
    <t>S of P-12, just NE of Spruce Plot, in moist woodland along E side of trail (2007)., First collected in 2007.</t>
  </si>
  <si>
    <t>Aralia nudicaulis</t>
  </si>
  <si>
    <t>Along N border of Arboretum, S of fence (1993)., First collected in 1993.</t>
  </si>
  <si>
    <t>(Miq.) Seem.</t>
  </si>
  <si>
    <t>Aralia elata</t>
  </si>
  <si>
    <t>Near the spring (1923). Near Spring S of Lake Marmo (1936). Springy area near outlet of Lake Marmo, E side of Simonds Rd (1970). Springy area at E end of Lake Marmo (1971). Springy area at E end of Lake Marmo (1971). S-10 area near Lake Marmo (1995)., First collected in 1923.</t>
  </si>
  <si>
    <t>(L.) Salisb. ex Nutt.</t>
  </si>
  <si>
    <t>Symplocarpus foetidus</t>
  </si>
  <si>
    <t>ARACEAE</t>
  </si>
  <si>
    <t>West Side, J-03 area in savanna region near prairie (1990). Near Z82/area, on north side of Main Route (2006). NE of Big Rock Visitor Station, just S of south portion of Woodland Trail. In low, wet area along E-W creek, in woodland (2007)., First collected in 1990.</t>
  </si>
  <si>
    <t>(L.) Schott</t>
  </si>
  <si>
    <t>Arisaema triphyllum subsp. triphyllum</t>
  </si>
  <si>
    <t>Trail 1 F (1941). East Side, mesic forest (1972). East Woods, Parking 7 (2000)., First collected in 1941.</t>
  </si>
  <si>
    <t>The Morton Arboretum (1923). East Woods, along Oakwood Drive (1947). Shaded ground near Japanese Island (1961). East Woods, Parking 7 (2000). T84/area, weedy opening in woodland (2006). One individual found along the south portion of Main Trail Loop , First collected in 1923.</t>
  </si>
  <si>
    <t>West Side, along Thornhill Drive, II-38 area, along creek (1999)., First collected in 1999.</t>
  </si>
  <si>
    <t>Vinca minor</t>
  </si>
  <si>
    <t>APOCYNACEAE</t>
  </si>
  <si>
    <t>The Morton Arboretum (1923). Prairie meadow (1924). West Side, Parking 24, past Spruce Hill (2000)., First collected in 1923.</t>
  </si>
  <si>
    <t>Hidden Lake Forest Preserve (1985). Pine Hill (1993). Hidden Lake Forest Preserve: along marsh area between DuPage River and artificial lake; low area by marsh; edge of marsh (1996). Hidden Lake Forest Preserve: in disturbed grassland above wet meado, First collected in 1985.</t>
  </si>
  <si>
    <t>Along Meadow Road (1936). Remnant Prairie (1969)., First collected in 1936.</t>
  </si>
  <si>
    <t>Apocynum androsaemifolium</t>
  </si>
  <si>
    <t>The Morton Arboretum (1923). Woodland border SW of Meadow (1936). Along roadside near Meadow (1936)., First collected in 1923.</t>
  </si>
  <si>
    <t>Zizia aurea</t>
  </si>
  <si>
    <t>APIACEAE</t>
  </si>
  <si>
    <t>The Morton Arboretum (1923). Woodland border along Lacey Cut-over land (1936). East Side, Remnant Prairie (The Meadow), along Meadow Rd (1970)., First collected in 1923.</t>
  </si>
  <si>
    <t>Thaspium trifoliatum var. aureum</t>
  </si>
  <si>
    <t>The Morton Arboretum (1925). East Side, Japanese Island (2000). P95/area, west edge of Spikerush Marsh (no standing water at this time) in moist ground along a wooded edge (2006)., First collected in 1925.</t>
  </si>
  <si>
    <t>East Woods (1936). Forest Road near Mey Spruce Plot (1936). Thicket bordering the Meadow (1941). Woods along path 42, between Simonds &amp; Round Meadow Lane (1970). Rather degraded area at W edge of East Woods, just N of Forest Rd along path 1 (1970). A, First collected in 1936.</t>
  </si>
  <si>
    <t>(Raf.) K.M.Pryer &amp; L.R.Phillippe</t>
  </si>
  <si>
    <t>Sanicula odorata</t>
  </si>
  <si>
    <t>Sanicula marilandica</t>
  </si>
  <si>
    <t>Maple woods near Prairie meadow (1925). F107/area, woodland (2006)., First collected in 1925.</t>
  </si>
  <si>
    <t>Sanicula canadensis var. grandis</t>
  </si>
  <si>
    <t>Roadside (1923). In unmown Eurasian meadow in Prairie Restoration Area (1970). East side by U. of I. property lines, open field. Near power lines (1998). East Side, by University of Illinois, Chicago Field Station, near power lines; open fields (1998, First collected in 1923.</t>
  </si>
  <si>
    <t>Prairie, low place (1924)., First collected in 1924.</t>
  </si>
  <si>
    <t>(L.) Raf.</t>
  </si>
  <si>
    <t>Oxypolis rigidior</t>
  </si>
  <si>
    <t>The Morton Arboretum (1923). In woodland E of Appalachia, N of P16, and about 20' from Main Trail Loop 2 (2007)., First collected in 1923.</t>
  </si>
  <si>
    <t>(Torr.) DC.</t>
  </si>
  <si>
    <t>Along Main Trail near Mey Farm (1936). Thicket bordering the Meadow (1940)., First collected in 1936.</t>
  </si>
  <si>
    <t>(Michx.) C.B. Clarke</t>
  </si>
  <si>
    <t>Prairie-meadow (1923). Clearing opposite swamp (1925). East Woods along Forest Rd (1936). East Woods along Forest Rd (1936). Forest Rd (1936). Forest Rd (1936). Near Overlook on Forest Rd (1972). East Side, Inner Loop (2000). East Side (2000). N80/ar, First collected in 1923.</t>
  </si>
  <si>
    <t>Bartr.</t>
  </si>
  <si>
    <t>Heracleum maximum</t>
  </si>
  <si>
    <t>West Side (2000). Along service drive behind Thornhill building, on upper lip of an intermittent stream (2002)., First collected in 2000.</t>
  </si>
  <si>
    <t>Sommier &amp; Levier</t>
  </si>
  <si>
    <t>Heracleum mantegazzianum</t>
  </si>
  <si>
    <t>Near Schulenberg Prairie, K-011 area (1998). Schulenberg Prairie (2000)., First collected in 1998.</t>
  </si>
  <si>
    <t>Eryngium yuccifolium</t>
  </si>
  <si>
    <t>Along Meadow Road (1946). East Slope, Pine Hill (1946). West Side, along Valley Road (1969). Hidden Lake Forest Preserve: on trail E to backwoods area; open area (1997). Arbor Lake (2000). S of P7, N of berm and power lines in shrubby field, not far , First collected in 1946.</t>
  </si>
  <si>
    <t>Maple wood near Prairie meadow (1925). Woodland border W of Mey Spruce Plot (1936). Sargent's Glade (1946). West Side, woods near Parking 9 (1969). Rather degraded area at W edge of East Woods, just N of Forest Rd, along path 1 (1970). East Side, H-1, First collected in 1925.</t>
  </si>
  <si>
    <t>East Woods (2000). SE corner of Arboretum along service road directly N of Puffer Marsh, in field near woodland edge, dominated by Phalaris arundinacea (2007)., First collected in 2000.</t>
  </si>
  <si>
    <t>Conium maculatum</t>
  </si>
  <si>
    <t>North shore of Lake Marmo (1946)., First collected in 1946.</t>
  </si>
  <si>
    <t>Cicuta maculata</t>
  </si>
  <si>
    <t>Rich ground behind 4S-103 Lincoln Ave (1979)., First collected in 1979.</t>
  </si>
  <si>
    <t>Hoffm.</t>
  </si>
  <si>
    <t>Anthriscus cerefolium</t>
  </si>
  <si>
    <t>Ozarks (1936). East Woods (1936). Indian Spring, near Lake Marmo dam (1972)., First collected in 1936.</t>
  </si>
  <si>
    <t>Angelica atropurpurea</t>
  </si>
  <si>
    <t>R-84 area on S side of Oakwood Loop on shaded roadside (1973). East Side, Parking 8, along Oakwood Loop (2000)., First collected in 1973.</t>
  </si>
  <si>
    <t>Aegopodium podagraria</t>
  </si>
  <si>
    <t>A few individuals growing together just off the Main Route. In woodland on slight N-facing slope (2007)., First collected in 2007.</t>
  </si>
  <si>
    <t>(L.) Dunal</t>
  </si>
  <si>
    <t>ANNONACEAE</t>
  </si>
  <si>
    <t>The Morton Arboretum (1923). East Side, E of pit, along trail 3 (1971). On old Malus tree in Colored Group (1972). On old Malus tree in Colored Group (1972). GG127/area, NE of Big Rock Visitor Station, in wooded area (2006)., First collected in 1963.</t>
  </si>
  <si>
    <t>ANACARDIACEAE</t>
  </si>
  <si>
    <t>Just up the slope from Willoway Creek near the old bridge, Schulenberg Prairie (1992). Hidden Lake Forest Preserve: gravelly waste ground E of Eagle Lake, along N border of Arboretum (1993)., First collected in 1992.</t>
  </si>
  <si>
    <t>Greene (pro sp.)</t>
  </si>
  <si>
    <t>Rhus x pulvinata</t>
  </si>
  <si>
    <t>Weedy hedgerow at extreme E edge of Arboretum where Forest Road begins to loop back (1970). East Side, I-138 area near Parking 13 in wooded area beside road (1990). Hidden Lake Forest Preserve: gravelly waste ground E of Eagle Lake, along N border of, First collected in 1970.</t>
  </si>
  <si>
    <t>North Trail (1935). Along Forest Road (1946). East Side, Remnant Prairie (the "Old Meadow") (1969). W of Lake Jopomaca (1993). Hidden Lake Forest Preserve: in gravelly waste ground E of Eagle Lake, along N border of Arboretum (1993). East Side, edge , First collected in 1935.</t>
  </si>
  <si>
    <t>Crataegus meadow (1923). Waste places (Pyrus group) (1925). Waste places (1925). T84/area, weedy opening in woodland (2006). P95/area, west edge of Spikerush Marsh (no standing water at this time) in moist ground along a wooded edge (2006)., First collected in 1923.</t>
  </si>
  <si>
    <t>(Moq.) Sauer</t>
  </si>
  <si>
    <t>Amaranthus tuberculatus</t>
  </si>
  <si>
    <t>AMARANTHACEAE</t>
  </si>
  <si>
    <t>Waste ground of soil bank along south service drive, parallel to E-W Tollway (1970)., First collected in 1970.</t>
  </si>
  <si>
    <t>Amaranthus retroflexus</t>
  </si>
  <si>
    <t>Along Joy Path in Peony Bed (1994)., First collected in 1994.</t>
  </si>
  <si>
    <t>Amaranthus hypochondriacus</t>
  </si>
  <si>
    <t>Waste places, along roads (1926). Nursery beds (1969)., First collected in 1926.</t>
  </si>
  <si>
    <t>Amaranthus graecizans</t>
  </si>
  <si>
    <t>Waste places (1925). Waste places, along roads (1926). Nursery beds (1969)., First collected in 1925.</t>
  </si>
  <si>
    <t>Amaranthus albus</t>
  </si>
  <si>
    <t>Lake Marmo (2000)., First collected in 2000.</t>
  </si>
  <si>
    <t>Sagittaria rigida</t>
  </si>
  <si>
    <t>ALISMATACEAE</t>
  </si>
  <si>
    <t>Hidden Lake Forest Preserve: marsh area adjacent DuPage River; in muck &amp; river eddy (1996). East Side, Japanese Island (2000)., First collected in 1996.</t>
  </si>
  <si>
    <t>Sagittaria latifolia</t>
  </si>
  <si>
    <t>Japanese Island, along river (1936). Sunfish Pond (1973)., First collected in 1936.</t>
  </si>
  <si>
    <t>Sagittaria cuneata</t>
  </si>
  <si>
    <t>Pool II (1923)., First collected in 1923.</t>
  </si>
  <si>
    <t>Alisma triviale</t>
  </si>
  <si>
    <t>Near spring (1924). West Side, in artificial pond near Sunfish pond (1977). Crowley Pond, wetland (2000). NE side of Japanese slough. Wet area, bottomland of DuPage River (2001). P95/area, west edge of Spikerush Marsh (no standing water at this time), First collected in 1924.</t>
  </si>
  <si>
    <t>Along stream E of Prairie (1935)., First collected in 1935.</t>
  </si>
  <si>
    <t>A. E. Murray</t>
  </si>
  <si>
    <t>Acer x freemanii</t>
  </si>
  <si>
    <t>ACERACEAE</t>
  </si>
  <si>
    <t>The Morton Arboretum (1923). The Morton Arboretum (1936). West entrance of Jake May Spruce Plot (1935). NW corner of Lake Marmo (1935). NW of Lake Marmo (1937). Acer collection - 400 ft. east of parking area #24 B (1965). H-108/area near Quercus coll, First collected in 1923.</t>
  </si>
  <si>
    <t>Acer saccharum subsp. saccharum</t>
  </si>
  <si>
    <t>Parking 7, East Woods (2000). Plot W128, east of Big Rock Visitor Station, near Main Trail Loop 4, in woodland (2006)., First collected in 2000.</t>
  </si>
  <si>
    <t>(F.Michx.) Desmarais</t>
  </si>
  <si>
    <t>P95/area, W edge of Spikerush Marsh (no standing water at this time) in moist ground along a wooded edge (2006)., First collected in 2006.</t>
  </si>
  <si>
    <t>Arbor Lake by tollway fence (1970)., First collected in 1970.</t>
  </si>
  <si>
    <t>Hidden Lake Forest Preserve. Open area just outside woodland (2007)., First collected in 2007.</t>
  </si>
  <si>
    <t>Hidden Lake Forest Preserve: scattered throughout preserve on disturbed sites (1998)., First collected in 1998.</t>
  </si>
  <si>
    <t>(G. Kirchn.) H. Jaeger</t>
  </si>
  <si>
    <t>Acer negundo var. violaceum</t>
  </si>
  <si>
    <t>Hidden Lake Forest Preserve: fence row (1997). NE of Big Rock Visitor Station, NE portion of Woodland Trail, in woodland along trail (2007)., First collected in 1997.</t>
  </si>
  <si>
    <t>East Side, along south side of north reach or Oakwood Loop between W84/Y84 grid corners (1978). U95/area, NE area of Bur Reed Marsh, shrubby edge (2006). Grassy field SW of Bur Reed Marsh (2007)., First collected in 1978.</t>
  </si>
  <si>
    <t>Acer ginnala</t>
  </si>
  <si>
    <t>In woods near Illinois Trees Trail (1993). F107/area, woodland (2006). Grassy field SW of Bur Reed Marsh (2007)., First collected in 1993.</t>
  </si>
  <si>
    <t>Acer campestre</t>
  </si>
  <si>
    <t>TaxonId</t>
  </si>
  <si>
    <t>Notes</t>
  </si>
  <si>
    <t>ScientificNameAuthorship</t>
  </si>
  <si>
    <t>ScientificName</t>
  </si>
  <si>
    <t>Family</t>
  </si>
  <si>
    <t>checklistMatch</t>
  </si>
  <si>
    <t>binomial</t>
  </si>
  <si>
    <t>Potamogeton foliosus</t>
  </si>
  <si>
    <t>Dichanthelium acuminatum</t>
  </si>
  <si>
    <t>not sure what is meant by this name… matches no abbreviations in USDA plants</t>
  </si>
  <si>
    <t>almost certainly misid; rare in chicago region</t>
  </si>
  <si>
    <t>correct -- check name in checklist</t>
  </si>
  <si>
    <t>probably wrong: http://vplants.org/portal/taxa/index.php?taxon=Aruncus+dioicus`</t>
  </si>
  <si>
    <t>Aesculus glabra?</t>
  </si>
  <si>
    <t>probably wrong: at arb, known only from Schulenberg Prairie, where it is introduced</t>
  </si>
  <si>
    <t>Bidens</t>
  </si>
  <si>
    <t>on checklist as Satureja vulgaris</t>
  </si>
  <si>
    <t>almost certainly wrong… not from this region</t>
  </si>
  <si>
    <t>I don't believe this occurs at the Arb… I'd like to see a specimen</t>
  </si>
  <si>
    <t>I haven't seen these… maybe here, escaped from cultivation</t>
  </si>
  <si>
    <t>Elymus hystrix is correct for this</t>
  </si>
  <si>
    <t>added</t>
  </si>
  <si>
    <t>I suspect this is a mis-ID, but I don't know what it would be</t>
  </si>
  <si>
    <t>I've not seen this at the arb… I would treat the Fragaria spp as one</t>
  </si>
  <si>
    <t>I have my doubts about this ID, but I haven't seen a specimen</t>
  </si>
  <si>
    <t>Helianthus</t>
  </si>
  <si>
    <t>nomenclature unclear to me</t>
  </si>
  <si>
    <t>Lactuca</t>
  </si>
  <si>
    <t>code</t>
  </si>
  <si>
    <t>this is the only sp we have in the region</t>
  </si>
  <si>
    <t>it could be here, but we have no specimens… I'd love to see it</t>
  </si>
  <si>
    <t>Osmorhiza aristata var. aristata accepted in FNA, but for now I'm sticking with our original name</t>
  </si>
  <si>
    <t>may just as easily be Dichanthelium</t>
  </si>
  <si>
    <t>I would treat all Parthenocissus as one sp</t>
  </si>
  <si>
    <t>?!</t>
  </si>
  <si>
    <t>Quercus coccinea is not in our flora</t>
  </si>
  <si>
    <t>really only know what clade this goes in… polygonaceae</t>
  </si>
  <si>
    <t xml:space="preserve">no specimen… I'd like to see this </t>
  </si>
  <si>
    <t>I think Prenanthes alba is the favored name… unsure</t>
  </si>
  <si>
    <t>Prenanthes</t>
  </si>
  <si>
    <t>orthographic error</t>
  </si>
  <si>
    <t>??!!!! REALLY?</t>
  </si>
  <si>
    <t>ooh, we need a specimen!</t>
  </si>
  <si>
    <t>synonym</t>
  </si>
  <si>
    <t>synonymy is a bit unclear on this one</t>
  </si>
  <si>
    <t>????</t>
  </si>
  <si>
    <t>Maianthemum</t>
  </si>
  <si>
    <t>probably what we are calling S. altissima in the checklist</t>
  </si>
  <si>
    <t>Sonchus</t>
  </si>
  <si>
    <t>seems unlikely: sand soil sp that is not reported at all from DuPage Co.</t>
  </si>
  <si>
    <t>T. campylodes? That's crazy talk</t>
  </si>
  <si>
    <t>T. confluens is accepted name per a flora of Madagascar; I blv T. palustris is still the favored name</t>
  </si>
  <si>
    <t>Tragopogon</t>
  </si>
  <si>
    <t>Aruncus dioicus</t>
  </si>
  <si>
    <t>Fragaria vesca</t>
  </si>
  <si>
    <t>Rubus idaeus</t>
  </si>
  <si>
    <t>collectionPriority</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</si>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</sst>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i/>
      <sz val="11"/>
      <color theme="1"/>
      <name val="Calibri"/>
      <family val="2"/>
      <scheme val="minor"/>
    </font>
    <font>
      <b/>
      <i/>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18" fillId="0" borderId="0" xfId="0" applyFont="1"/>
    <xf numFmtId="0" fontId="19" fillId="0" borderId="0" xfId="0" applyFont="1"/>
    <xf numFmtId="0" fontId="0" fillId="0" borderId="0" xfId="0" applyFont="1"/>
    <xf numFmtId="14" fontId="0" fillId="0" borderId="0" xfId="0" applyNumberFormat="1"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abSelected="1" workbookViewId="0">
      <selection activeCell="I529" sqref="I529"/>
    </sheetView>
  </sheetViews>
  <sheetFormatPr baseColWidth="10" defaultColWidth="8.83203125" defaultRowHeight="15" x14ac:dyDescent="0.2"/>
  <cols>
    <col min="2" max="2" width="36.83203125" bestFit="1" customWidth="1"/>
    <col min="3" max="3" width="28.6640625" bestFit="1" customWidth="1"/>
    <col min="4" max="4" width="24" bestFit="1" customWidth="1"/>
    <col min="5" max="5" width="24" style="3" customWidth="1"/>
    <col min="6" max="6" width="21.1640625" customWidth="1"/>
    <col min="7" max="8" width="9.1640625" bestFit="1" customWidth="1"/>
    <col min="9" max="9" width="14.6640625" bestFit="1" customWidth="1"/>
  </cols>
  <sheetData>
    <row r="1" spans="1:9" s="2" customFormat="1" x14ac:dyDescent="0.2">
      <c r="B1" s="2" t="s">
        <v>0</v>
      </c>
      <c r="C1" s="2" t="s">
        <v>1</v>
      </c>
      <c r="D1" s="2" t="s">
        <v>669</v>
      </c>
      <c r="E1" s="6" t="s">
        <v>2599</v>
      </c>
      <c r="F1" s="2" t="s">
        <v>671</v>
      </c>
      <c r="G1" s="2" t="s">
        <v>672</v>
      </c>
      <c r="H1" s="2" t="s">
        <v>673</v>
      </c>
      <c r="I1" s="2" t="s">
        <v>2650</v>
      </c>
    </row>
    <row r="2" spans="1:9" x14ac:dyDescent="0.2">
      <c r="A2">
        <v>1</v>
      </c>
      <c r="B2" t="s">
        <v>2</v>
      </c>
      <c r="E2" s="3" t="e">
        <f>VLOOKUP(D2, 'Naturalized flora of The Morton'!C:C,1,FALSE)</f>
        <v>#N/A</v>
      </c>
    </row>
    <row r="3" spans="1:9" x14ac:dyDescent="0.2">
      <c r="A3">
        <v>2</v>
      </c>
      <c r="B3">
        <v>0</v>
      </c>
      <c r="E3" s="3" t="e">
        <f>VLOOKUP(D3, 'Naturalized flora of The Morton'!C:C,1,FALSE)</f>
        <v>#N/A</v>
      </c>
    </row>
    <row r="4" spans="1:9" x14ac:dyDescent="0.2">
      <c r="A4">
        <v>3</v>
      </c>
      <c r="B4" t="s">
        <v>3</v>
      </c>
      <c r="C4" t="s">
        <v>4</v>
      </c>
      <c r="D4" t="s">
        <v>670</v>
      </c>
      <c r="E4" s="3" t="e">
        <f>VLOOKUP(D4, 'Naturalized flora of The Morton'!C:C,1,FALSE)</f>
        <v>#N/A</v>
      </c>
    </row>
    <row r="5" spans="1:9" x14ac:dyDescent="0.2">
      <c r="A5">
        <v>4</v>
      </c>
      <c r="B5" t="s">
        <v>5</v>
      </c>
      <c r="C5" t="s">
        <v>5</v>
      </c>
      <c r="D5" t="str">
        <f>C5</f>
        <v>Acer negundo</v>
      </c>
      <c r="E5" s="3" t="str">
        <f>VLOOKUP(D5, 'Naturalized flora of The Morton'!C:C,1,FALSE)</f>
        <v>Acer negundo</v>
      </c>
    </row>
    <row r="6" spans="1:9" x14ac:dyDescent="0.2">
      <c r="A6">
        <v>5</v>
      </c>
      <c r="B6" t="s">
        <v>6</v>
      </c>
      <c r="C6" t="s">
        <v>7</v>
      </c>
      <c r="D6" t="s">
        <v>11</v>
      </c>
      <c r="E6" s="3" t="str">
        <f>VLOOKUP(D6, 'Naturalized flora of The Morton'!C:C,1,FALSE)</f>
        <v>Acer saccharum</v>
      </c>
    </row>
    <row r="7" spans="1:9" x14ac:dyDescent="0.2">
      <c r="A7">
        <v>6</v>
      </c>
      <c r="B7" t="s">
        <v>8</v>
      </c>
      <c r="C7" t="s">
        <v>8</v>
      </c>
      <c r="D7" t="str">
        <f>C7</f>
        <v>Acer platanoides</v>
      </c>
      <c r="E7" s="3" t="str">
        <f>VLOOKUP(D7, 'Naturalized flora of The Morton'!C:C,1,FALSE)</f>
        <v>Acer platanoides</v>
      </c>
    </row>
    <row r="8" spans="1:9" x14ac:dyDescent="0.2">
      <c r="A8">
        <v>7</v>
      </c>
      <c r="B8" t="s">
        <v>9</v>
      </c>
      <c r="C8" t="s">
        <v>9</v>
      </c>
      <c r="D8" t="str">
        <f>C8</f>
        <v>Acer rubrum</v>
      </c>
      <c r="E8" s="3" t="str">
        <f>VLOOKUP(D8, 'Naturalized flora of The Morton'!C:C,1,FALSE)</f>
        <v>Acer rubrum</v>
      </c>
    </row>
    <row r="9" spans="1:9" x14ac:dyDescent="0.2">
      <c r="A9">
        <v>8</v>
      </c>
      <c r="B9" t="s">
        <v>10</v>
      </c>
      <c r="C9" t="s">
        <v>10</v>
      </c>
      <c r="D9" t="str">
        <f>C9</f>
        <v>Acer saccharinum</v>
      </c>
      <c r="E9" s="3" t="str">
        <f>VLOOKUP(D9, 'Naturalized flora of The Morton'!C:C,1,FALSE)</f>
        <v>Acer saccharinum</v>
      </c>
    </row>
    <row r="10" spans="1:9" x14ac:dyDescent="0.2">
      <c r="A10">
        <v>9</v>
      </c>
      <c r="B10" t="s">
        <v>11</v>
      </c>
      <c r="C10" t="s">
        <v>11</v>
      </c>
      <c r="D10" t="str">
        <f>C10</f>
        <v>Acer saccharum</v>
      </c>
      <c r="E10" s="3" t="str">
        <f>VLOOKUP(D10, 'Naturalized flora of The Morton'!C:C,1,FALSE)</f>
        <v>Acer saccharum</v>
      </c>
    </row>
    <row r="11" spans="1:9" x14ac:dyDescent="0.2">
      <c r="A11">
        <v>10</v>
      </c>
      <c r="B11" t="s">
        <v>12</v>
      </c>
      <c r="C11" t="s">
        <v>13</v>
      </c>
      <c r="D11" t="s">
        <v>13</v>
      </c>
      <c r="E11" s="3" t="e">
        <f>VLOOKUP(D11, 'Naturalized flora of The Morton'!C:C,1,FALSE)</f>
        <v>#N/A</v>
      </c>
    </row>
    <row r="12" spans="1:9" x14ac:dyDescent="0.2">
      <c r="A12">
        <v>11</v>
      </c>
      <c r="B12" t="s">
        <v>14</v>
      </c>
      <c r="C12" t="s">
        <v>13</v>
      </c>
      <c r="D12" t="s">
        <v>13</v>
      </c>
      <c r="E12" s="3" t="e">
        <f>VLOOKUP(D12, 'Naturalized flora of The Morton'!C:C,1,FALSE)</f>
        <v>#N/A</v>
      </c>
    </row>
    <row r="13" spans="1:9" x14ac:dyDescent="0.2">
      <c r="A13">
        <v>12</v>
      </c>
      <c r="B13" t="s">
        <v>15</v>
      </c>
      <c r="C13" t="s">
        <v>11</v>
      </c>
      <c r="D13" t="str">
        <f t="shared" ref="D13:D21" si="0">C13</f>
        <v>Acer saccharum</v>
      </c>
      <c r="E13" s="3" t="str">
        <f>VLOOKUP(D13, 'Naturalized flora of The Morton'!C:C,1,FALSE)</f>
        <v>Acer saccharum</v>
      </c>
    </row>
    <row r="14" spans="1:9" x14ac:dyDescent="0.2">
      <c r="A14">
        <v>13</v>
      </c>
      <c r="B14" t="s">
        <v>16</v>
      </c>
      <c r="C14" t="s">
        <v>16</v>
      </c>
      <c r="D14" t="str">
        <f t="shared" si="0"/>
        <v>Achillea millefolium</v>
      </c>
      <c r="E14" s="3" t="str">
        <f>VLOOKUP(D14, 'Naturalized flora of The Morton'!C:C,1,FALSE)</f>
        <v>Achillea millefolium</v>
      </c>
    </row>
    <row r="15" spans="1:9" x14ac:dyDescent="0.2">
      <c r="A15">
        <v>14</v>
      </c>
      <c r="B15" t="s">
        <v>17</v>
      </c>
      <c r="C15" t="s">
        <v>17</v>
      </c>
      <c r="D15" t="str">
        <f t="shared" si="0"/>
        <v>Actaea pachypoda</v>
      </c>
      <c r="E15" s="3" t="str">
        <f>VLOOKUP(D15, 'Naturalized flora of The Morton'!C:C,1,FALSE)</f>
        <v>Actaea pachypoda</v>
      </c>
    </row>
    <row r="16" spans="1:9" x14ac:dyDescent="0.2">
      <c r="A16">
        <v>15</v>
      </c>
      <c r="B16" t="s">
        <v>18</v>
      </c>
      <c r="C16" t="s">
        <v>19</v>
      </c>
      <c r="D16" t="str">
        <f t="shared" si="0"/>
        <v>Verbesina alternifolia</v>
      </c>
      <c r="E16" s="3" t="str">
        <f>VLOOKUP(D16, 'Naturalized flora of The Morton'!C:C,1,FALSE)</f>
        <v>Verbesina alternifolia</v>
      </c>
    </row>
    <row r="17" spans="1:9" x14ac:dyDescent="0.2">
      <c r="A17">
        <v>16</v>
      </c>
      <c r="B17" t="s">
        <v>20</v>
      </c>
      <c r="C17" t="s">
        <v>20</v>
      </c>
      <c r="D17" t="str">
        <f t="shared" si="0"/>
        <v>Aesculus glabra</v>
      </c>
      <c r="E17" s="3" t="str">
        <f>VLOOKUP(D17, 'Naturalized flora of The Morton'!C:C,1,FALSE)</f>
        <v>Aesculus glabra</v>
      </c>
    </row>
    <row r="18" spans="1:9" x14ac:dyDescent="0.2">
      <c r="A18">
        <v>17</v>
      </c>
      <c r="B18" t="s">
        <v>21</v>
      </c>
      <c r="C18" t="s">
        <v>22</v>
      </c>
      <c r="D18" t="str">
        <f t="shared" si="0"/>
        <v>Aesculus</v>
      </c>
      <c r="E18" s="3" t="e">
        <f>VLOOKUP(D18, 'Naturalized flora of The Morton'!C:C,1,FALSE)</f>
        <v>#N/A</v>
      </c>
    </row>
    <row r="19" spans="1:9" x14ac:dyDescent="0.2">
      <c r="A19">
        <v>18</v>
      </c>
      <c r="B19" t="s">
        <v>23</v>
      </c>
      <c r="C19" t="s">
        <v>22</v>
      </c>
      <c r="D19" t="str">
        <f t="shared" si="0"/>
        <v>Aesculus</v>
      </c>
      <c r="E19" s="3" t="e">
        <f>VLOOKUP(D19, 'Naturalized flora of The Morton'!C:C,1,FALSE)</f>
        <v>#N/A</v>
      </c>
    </row>
    <row r="20" spans="1:9" x14ac:dyDescent="0.2">
      <c r="A20">
        <v>19</v>
      </c>
      <c r="B20" t="s">
        <v>24</v>
      </c>
      <c r="C20" t="s">
        <v>24</v>
      </c>
      <c r="D20" t="str">
        <f t="shared" si="0"/>
        <v>Ageratina altissima</v>
      </c>
      <c r="E20" s="3" t="e">
        <f>VLOOKUP(D20, 'Naturalized flora of The Morton'!C:C,1,FALSE)</f>
        <v>#N/A</v>
      </c>
      <c r="I20" t="s">
        <v>2651</v>
      </c>
    </row>
    <row r="21" spans="1:9" x14ac:dyDescent="0.2">
      <c r="A21">
        <v>20</v>
      </c>
      <c r="B21" t="s">
        <v>25</v>
      </c>
      <c r="C21" t="s">
        <v>26</v>
      </c>
      <c r="D21" t="str">
        <f t="shared" si="0"/>
        <v>Poa nemoralis</v>
      </c>
      <c r="E21" s="3" t="e">
        <f>VLOOKUP(D21, 'Naturalized flora of The Morton'!C:C,1,FALSE)</f>
        <v>#N/A</v>
      </c>
      <c r="I21" t="s">
        <v>2651</v>
      </c>
    </row>
    <row r="22" spans="1:9" x14ac:dyDescent="0.2">
      <c r="A22">
        <v>21</v>
      </c>
      <c r="B22" t="s">
        <v>27</v>
      </c>
      <c r="D22" t="s">
        <v>28</v>
      </c>
      <c r="E22" s="3" t="e">
        <f>VLOOKUP(D22, 'Naturalized flora of The Morton'!C:C,1,FALSE)</f>
        <v>#N/A</v>
      </c>
      <c r="I22" t="s">
        <v>2651</v>
      </c>
    </row>
    <row r="23" spans="1:9" x14ac:dyDescent="0.2">
      <c r="A23">
        <v>22</v>
      </c>
      <c r="B23" t="s">
        <v>29</v>
      </c>
      <c r="C23" t="s">
        <v>29</v>
      </c>
      <c r="D23" t="str">
        <f t="shared" ref="D23:D32" si="1">C23</f>
        <v>Agrimonia gryposepala</v>
      </c>
      <c r="E23" s="3" t="str">
        <f>VLOOKUP(D23, 'Naturalized flora of The Morton'!C:C,1,FALSE)</f>
        <v>Agrimonia gryposepala</v>
      </c>
    </row>
    <row r="24" spans="1:9" x14ac:dyDescent="0.2">
      <c r="A24">
        <v>23</v>
      </c>
      <c r="B24" t="s">
        <v>30</v>
      </c>
      <c r="C24" t="s">
        <v>30</v>
      </c>
      <c r="D24" t="str">
        <f t="shared" si="1"/>
        <v>Agrimonia pubescens</v>
      </c>
      <c r="E24" s="3" t="str">
        <f>VLOOKUP(D24, 'Naturalized flora of The Morton'!C:C,1,FALSE)</f>
        <v>Agrimonia pubescens</v>
      </c>
    </row>
    <row r="25" spans="1:9" x14ac:dyDescent="0.2">
      <c r="A25">
        <v>24</v>
      </c>
      <c r="B25" t="s">
        <v>31</v>
      </c>
      <c r="C25" t="s">
        <v>32</v>
      </c>
      <c r="D25" t="str">
        <f t="shared" si="1"/>
        <v>Agrimonia</v>
      </c>
      <c r="E25" s="3" t="e">
        <f>VLOOKUP(D25, 'Naturalized flora of The Morton'!C:C,1,FALSE)</f>
        <v>#N/A</v>
      </c>
    </row>
    <row r="26" spans="1:9" x14ac:dyDescent="0.2">
      <c r="A26">
        <v>25</v>
      </c>
      <c r="B26" t="s">
        <v>33</v>
      </c>
      <c r="C26" t="s">
        <v>32</v>
      </c>
      <c r="D26" t="str">
        <f t="shared" si="1"/>
        <v>Agrimonia</v>
      </c>
      <c r="E26" s="3" t="e">
        <f>VLOOKUP(D26, 'Naturalized flora of The Morton'!C:C,1,FALSE)</f>
        <v>#N/A</v>
      </c>
    </row>
    <row r="27" spans="1:9" x14ac:dyDescent="0.2">
      <c r="A27">
        <v>26</v>
      </c>
      <c r="B27" t="s">
        <v>34</v>
      </c>
      <c r="C27" t="s">
        <v>32</v>
      </c>
      <c r="D27" t="str">
        <f t="shared" si="1"/>
        <v>Agrimonia</v>
      </c>
      <c r="E27" s="3" t="e">
        <f>VLOOKUP(D27, 'Naturalized flora of The Morton'!C:C,1,FALSE)</f>
        <v>#N/A</v>
      </c>
    </row>
    <row r="28" spans="1:9" x14ac:dyDescent="0.2">
      <c r="A28">
        <v>27</v>
      </c>
      <c r="B28" t="s">
        <v>35</v>
      </c>
      <c r="C28" t="s">
        <v>32</v>
      </c>
      <c r="D28" t="str">
        <f t="shared" si="1"/>
        <v>Agrimonia</v>
      </c>
      <c r="E28" s="3" t="e">
        <f>VLOOKUP(D28, 'Naturalized flora of The Morton'!C:C,1,FALSE)</f>
        <v>#N/A</v>
      </c>
    </row>
    <row r="29" spans="1:9" x14ac:dyDescent="0.2">
      <c r="A29">
        <v>28</v>
      </c>
      <c r="B29" t="s">
        <v>36</v>
      </c>
      <c r="C29" t="s">
        <v>37</v>
      </c>
      <c r="D29" t="str">
        <f t="shared" si="1"/>
        <v>Elymus repens</v>
      </c>
      <c r="E29" s="3" t="str">
        <f>VLOOKUP(D29, 'Naturalized flora of The Morton'!C:C,1,FALSE)</f>
        <v>Elymus repens</v>
      </c>
    </row>
    <row r="30" spans="1:9" x14ac:dyDescent="0.2">
      <c r="A30">
        <v>29</v>
      </c>
      <c r="B30" t="s">
        <v>38</v>
      </c>
      <c r="C30" t="s">
        <v>26</v>
      </c>
      <c r="D30" t="str">
        <f t="shared" si="1"/>
        <v>Poa nemoralis</v>
      </c>
      <c r="E30" s="3" t="e">
        <f>VLOOKUP(D30, 'Naturalized flora of The Morton'!C:C,1,FALSE)</f>
        <v>#N/A</v>
      </c>
      <c r="I30" t="s">
        <v>2651</v>
      </c>
    </row>
    <row r="31" spans="1:9" x14ac:dyDescent="0.2">
      <c r="A31">
        <v>30</v>
      </c>
      <c r="B31" t="s">
        <v>39</v>
      </c>
      <c r="C31" t="s">
        <v>40</v>
      </c>
      <c r="D31" t="str">
        <f t="shared" si="1"/>
        <v>Agrostis</v>
      </c>
      <c r="E31" s="3" t="e">
        <f>VLOOKUP(D31, 'Naturalized flora of The Morton'!C:C,1,FALSE)</f>
        <v>#N/A</v>
      </c>
    </row>
    <row r="32" spans="1:9" x14ac:dyDescent="0.2">
      <c r="A32">
        <v>31</v>
      </c>
      <c r="B32" t="s">
        <v>41</v>
      </c>
      <c r="C32" t="s">
        <v>41</v>
      </c>
      <c r="D32" t="str">
        <f t="shared" si="1"/>
        <v>Alisma subcordatum</v>
      </c>
      <c r="E32" s="3" t="str">
        <f>VLOOKUP(D32, 'Naturalized flora of The Morton'!C:C,1,FALSE)</f>
        <v>Alisma subcordatum</v>
      </c>
    </row>
    <row r="33" spans="1:9" x14ac:dyDescent="0.2">
      <c r="A33">
        <v>32</v>
      </c>
      <c r="B33" t="s">
        <v>42</v>
      </c>
      <c r="C33" t="s">
        <v>43</v>
      </c>
      <c r="D33" t="s">
        <v>51</v>
      </c>
      <c r="E33" s="3" t="str">
        <f>VLOOKUP(D33, 'Naturalized flora of The Morton'!C:C,1,FALSE)</f>
        <v>Allium tricoccum</v>
      </c>
    </row>
    <row r="34" spans="1:9" x14ac:dyDescent="0.2">
      <c r="A34">
        <v>33</v>
      </c>
      <c r="B34" t="s">
        <v>44</v>
      </c>
      <c r="C34" t="s">
        <v>44</v>
      </c>
      <c r="D34" t="str">
        <f>C34</f>
        <v>Alliaria petiolata</v>
      </c>
      <c r="E34" s="3" t="str">
        <f>VLOOKUP(D34, 'Naturalized flora of The Morton'!C:C,1,FALSE)</f>
        <v>Alliaria petiolata</v>
      </c>
    </row>
    <row r="35" spans="1:9" x14ac:dyDescent="0.2">
      <c r="A35">
        <v>34</v>
      </c>
      <c r="B35" t="s">
        <v>45</v>
      </c>
      <c r="C35" t="s">
        <v>46</v>
      </c>
      <c r="D35" t="s">
        <v>51</v>
      </c>
      <c r="E35" s="3" t="str">
        <f>VLOOKUP(D35, 'Naturalized flora of The Morton'!C:C,1,FALSE)</f>
        <v>Allium tricoccum</v>
      </c>
    </row>
    <row r="36" spans="1:9" x14ac:dyDescent="0.2">
      <c r="A36">
        <v>35</v>
      </c>
      <c r="B36" t="s">
        <v>47</v>
      </c>
      <c r="C36" t="s">
        <v>47</v>
      </c>
      <c r="D36" t="s">
        <v>47</v>
      </c>
      <c r="E36" s="3" t="str">
        <f>VLOOKUP(D36, 'Naturalized flora of The Morton'!C:C,1,FALSE)</f>
        <v>Allium canadense</v>
      </c>
    </row>
    <row r="37" spans="1:9" x14ac:dyDescent="0.2">
      <c r="A37">
        <v>36</v>
      </c>
      <c r="B37" t="s">
        <v>48</v>
      </c>
      <c r="C37" t="s">
        <v>48</v>
      </c>
      <c r="D37" t="str">
        <f t="shared" ref="D37:D45" si="2">C37</f>
        <v>Allium cernuum</v>
      </c>
      <c r="E37" s="3" t="str">
        <f>VLOOKUP(D37, 'Naturalized flora of The Morton'!C:C,1,FALSE)</f>
        <v>Allium cernuum</v>
      </c>
    </row>
    <row r="38" spans="1:9" x14ac:dyDescent="0.2">
      <c r="A38">
        <v>37</v>
      </c>
      <c r="B38" t="s">
        <v>49</v>
      </c>
      <c r="C38" t="s">
        <v>43</v>
      </c>
      <c r="D38" t="str">
        <f t="shared" si="2"/>
        <v>Allium</v>
      </c>
      <c r="E38" s="3" t="e">
        <f>VLOOKUP(D38, 'Naturalized flora of The Morton'!C:C,1,FALSE)</f>
        <v>#N/A</v>
      </c>
    </row>
    <row r="39" spans="1:9" x14ac:dyDescent="0.2">
      <c r="A39">
        <v>38</v>
      </c>
      <c r="B39" t="s">
        <v>50</v>
      </c>
      <c r="C39" t="s">
        <v>50</v>
      </c>
      <c r="D39" t="str">
        <f t="shared" si="2"/>
        <v>Allium stellatum</v>
      </c>
      <c r="E39" s="3" t="e">
        <f>VLOOKUP(D39, 'Naturalized flora of The Morton'!C:C,1,FALSE)</f>
        <v>#N/A</v>
      </c>
      <c r="F39" t="s">
        <v>674</v>
      </c>
      <c r="G39" t="s">
        <v>675</v>
      </c>
      <c r="H39" s="1">
        <v>43278</v>
      </c>
      <c r="I39" t="s">
        <v>2651</v>
      </c>
    </row>
    <row r="40" spans="1:9" x14ac:dyDescent="0.2">
      <c r="A40">
        <v>39</v>
      </c>
      <c r="B40" t="s">
        <v>51</v>
      </c>
      <c r="C40" t="s">
        <v>51</v>
      </c>
      <c r="D40" t="str">
        <f t="shared" si="2"/>
        <v>Allium tricoccum</v>
      </c>
      <c r="E40" s="3" t="str">
        <f>VLOOKUP(D40, 'Naturalized flora of The Morton'!C:C,1,FALSE)</f>
        <v>Allium tricoccum</v>
      </c>
    </row>
    <row r="41" spans="1:9" x14ac:dyDescent="0.2">
      <c r="A41">
        <v>40</v>
      </c>
      <c r="B41" t="s">
        <v>52</v>
      </c>
      <c r="C41" t="s">
        <v>52</v>
      </c>
      <c r="D41" t="str">
        <f t="shared" si="2"/>
        <v>Allium vineale</v>
      </c>
      <c r="E41" s="3" t="str">
        <f>VLOOKUP(D41, 'Naturalized flora of The Morton'!C:C,1,FALSE)</f>
        <v>Allium vineale</v>
      </c>
    </row>
    <row r="42" spans="1:9" x14ac:dyDescent="0.2">
      <c r="A42">
        <v>41</v>
      </c>
      <c r="B42" t="s">
        <v>53</v>
      </c>
      <c r="C42" t="s">
        <v>54</v>
      </c>
      <c r="D42" t="str">
        <f t="shared" si="2"/>
        <v>Alnus</v>
      </c>
      <c r="E42" s="3" t="e">
        <f>VLOOKUP(D42, 'Naturalized flora of The Morton'!C:C,1,FALSE)</f>
        <v>#N/A</v>
      </c>
      <c r="F42" t="s">
        <v>676</v>
      </c>
      <c r="G42" t="s">
        <v>675</v>
      </c>
      <c r="H42" s="1">
        <v>43278</v>
      </c>
      <c r="I42" t="s">
        <v>2651</v>
      </c>
    </row>
    <row r="43" spans="1:9" x14ac:dyDescent="0.2">
      <c r="A43">
        <v>42</v>
      </c>
      <c r="B43" t="s">
        <v>55</v>
      </c>
      <c r="C43" t="s">
        <v>55</v>
      </c>
      <c r="D43" t="str">
        <f t="shared" si="2"/>
        <v>Ambrosia artemisiifolia</v>
      </c>
      <c r="E43" s="3" t="str">
        <f>VLOOKUP(D43, 'Naturalized flora of The Morton'!C:C,1,FALSE)</f>
        <v>Ambrosia artemisiifolia</v>
      </c>
    </row>
    <row r="44" spans="1:9" x14ac:dyDescent="0.2">
      <c r="A44">
        <v>43</v>
      </c>
      <c r="B44" t="s">
        <v>56</v>
      </c>
      <c r="C44" t="s">
        <v>55</v>
      </c>
      <c r="D44" t="str">
        <f t="shared" si="2"/>
        <v>Ambrosia artemisiifolia</v>
      </c>
      <c r="E44" s="3" t="str">
        <f>VLOOKUP(D44, 'Naturalized flora of The Morton'!C:C,1,FALSE)</f>
        <v>Ambrosia artemisiifolia</v>
      </c>
    </row>
    <row r="45" spans="1:9" x14ac:dyDescent="0.2">
      <c r="A45">
        <v>44</v>
      </c>
      <c r="B45" t="s">
        <v>57</v>
      </c>
      <c r="C45" t="s">
        <v>57</v>
      </c>
      <c r="D45" t="str">
        <f t="shared" si="2"/>
        <v>Ambrosia trifida</v>
      </c>
      <c r="E45" s="3" t="str">
        <f>VLOOKUP(D45, 'Naturalized flora of The Morton'!C:C,1,FALSE)</f>
        <v>Ambrosia trifida</v>
      </c>
    </row>
    <row r="46" spans="1:9" x14ac:dyDescent="0.2">
      <c r="A46">
        <v>45</v>
      </c>
      <c r="B46" t="s">
        <v>58</v>
      </c>
      <c r="C46" t="s">
        <v>59</v>
      </c>
      <c r="E46" s="3" t="e">
        <f>VLOOKUP(D46, 'Naturalized flora of The Morton'!C:C,1,FALSE)</f>
        <v>#N/A</v>
      </c>
      <c r="F46" t="s">
        <v>2603</v>
      </c>
      <c r="G46" t="s">
        <v>675</v>
      </c>
      <c r="H46" s="1">
        <v>43278</v>
      </c>
      <c r="I46" t="s">
        <v>2651</v>
      </c>
    </row>
    <row r="47" spans="1:9" x14ac:dyDescent="0.2">
      <c r="A47">
        <v>46</v>
      </c>
      <c r="B47" t="s">
        <v>60</v>
      </c>
      <c r="D47" t="s">
        <v>60</v>
      </c>
      <c r="E47" s="3" t="str">
        <f>VLOOKUP(D47, 'Naturalized flora of The Morton'!C:C,1,FALSE)</f>
        <v>Amphicarpaea bracteata</v>
      </c>
    </row>
    <row r="48" spans="1:9" x14ac:dyDescent="0.2">
      <c r="A48">
        <v>47</v>
      </c>
      <c r="B48" t="s">
        <v>61</v>
      </c>
      <c r="C48" t="s">
        <v>61</v>
      </c>
      <c r="D48" t="str">
        <f t="shared" ref="D48:D67" si="3">IF(IF(LEN(TRIM(C48))=0,0,LEN(TRIM(C48))-LEN(SUBSTITUTE(C48," ",""))+1)&gt;2, LEFT(C48, FIND(" ", C48, 12) - 1), C48)</f>
        <v>Andropogon gerardii</v>
      </c>
      <c r="E48" s="3" t="str">
        <f>VLOOKUP(D48, 'Naturalized flora of The Morton'!C:C,1,FALSE)</f>
        <v>Andropogon gerardii</v>
      </c>
    </row>
    <row r="49" spans="1:9" x14ac:dyDescent="0.2">
      <c r="A49">
        <v>48</v>
      </c>
      <c r="B49" t="s">
        <v>62</v>
      </c>
      <c r="C49" t="s">
        <v>62</v>
      </c>
      <c r="D49" t="str">
        <f t="shared" si="3"/>
        <v>Anemone canadensis</v>
      </c>
      <c r="E49" s="3" t="str">
        <f>VLOOKUP(D49, 'Naturalized flora of The Morton'!C:C,1,FALSE)</f>
        <v>Anemone canadensis</v>
      </c>
    </row>
    <row r="50" spans="1:9" x14ac:dyDescent="0.2">
      <c r="A50">
        <v>49</v>
      </c>
      <c r="B50" t="s">
        <v>63</v>
      </c>
      <c r="C50" t="s">
        <v>63</v>
      </c>
      <c r="D50" t="str">
        <f t="shared" si="3"/>
        <v>Anemone caroliniana</v>
      </c>
      <c r="E50" s="3" t="e">
        <f>VLOOKUP(D50, 'Naturalized flora of The Morton'!C:C,1,FALSE)</f>
        <v>#N/A</v>
      </c>
      <c r="F50" t="s">
        <v>2604</v>
      </c>
      <c r="G50" t="s">
        <v>675</v>
      </c>
      <c r="H50" s="1">
        <v>43278</v>
      </c>
      <c r="I50" t="s">
        <v>2651</v>
      </c>
    </row>
    <row r="51" spans="1:9" x14ac:dyDescent="0.2">
      <c r="A51">
        <v>50</v>
      </c>
      <c r="B51" t="s">
        <v>64</v>
      </c>
      <c r="C51" t="s">
        <v>64</v>
      </c>
      <c r="D51" t="str">
        <f t="shared" si="3"/>
        <v>Anemone quinquefolia</v>
      </c>
      <c r="E51" s="3" t="str">
        <f>VLOOKUP(D51, 'Naturalized flora of The Morton'!C:C,1,FALSE)</f>
        <v>Anemone quinquefolia</v>
      </c>
    </row>
    <row r="52" spans="1:9" x14ac:dyDescent="0.2">
      <c r="A52">
        <v>51</v>
      </c>
      <c r="B52" t="s">
        <v>65</v>
      </c>
      <c r="C52" t="s">
        <v>66</v>
      </c>
      <c r="D52" t="str">
        <f t="shared" si="3"/>
        <v>Anemone</v>
      </c>
      <c r="E52" s="3" t="e">
        <f>VLOOKUP(D52, 'Naturalized flora of The Morton'!C:C,1,FALSE)</f>
        <v>#N/A</v>
      </c>
    </row>
    <row r="53" spans="1:9" x14ac:dyDescent="0.2">
      <c r="A53">
        <v>52</v>
      </c>
      <c r="B53" t="s">
        <v>67</v>
      </c>
      <c r="C53" t="s">
        <v>67</v>
      </c>
      <c r="D53" t="str">
        <f t="shared" si="3"/>
        <v>Anemone virginiana</v>
      </c>
      <c r="E53" s="3" t="str">
        <f>VLOOKUP(D53, 'Naturalized flora of The Morton'!C:C,1,FALSE)</f>
        <v>Anemone virginiana</v>
      </c>
    </row>
    <row r="54" spans="1:9" x14ac:dyDescent="0.2">
      <c r="A54">
        <v>53</v>
      </c>
      <c r="B54" t="s">
        <v>68</v>
      </c>
      <c r="C54" t="s">
        <v>68</v>
      </c>
      <c r="D54" t="str">
        <f t="shared" si="3"/>
        <v>Anemonella thalictroides</v>
      </c>
      <c r="E54" s="3" t="e">
        <f>VLOOKUP(D54, 'Naturalized flora of The Morton'!C:C,1,FALSE)</f>
        <v>#N/A</v>
      </c>
      <c r="F54" t="s">
        <v>2605</v>
      </c>
      <c r="G54" t="s">
        <v>675</v>
      </c>
      <c r="H54" s="1">
        <v>43279</v>
      </c>
    </row>
    <row r="55" spans="1:9" x14ac:dyDescent="0.2">
      <c r="A55">
        <v>54</v>
      </c>
      <c r="B55" t="s">
        <v>69</v>
      </c>
      <c r="C55" t="s">
        <v>69</v>
      </c>
      <c r="D55" t="str">
        <f t="shared" si="3"/>
        <v>Apocynum cannabinum</v>
      </c>
      <c r="E55" s="3" t="str">
        <f>VLOOKUP(D55, 'Naturalized flora of The Morton'!C:C,1,FALSE)</f>
        <v>Apocynum cannabinum</v>
      </c>
    </row>
    <row r="56" spans="1:9" x14ac:dyDescent="0.2">
      <c r="A56">
        <v>55</v>
      </c>
      <c r="B56" t="s">
        <v>70</v>
      </c>
      <c r="C56" t="s">
        <v>69</v>
      </c>
      <c r="D56" t="str">
        <f t="shared" si="3"/>
        <v>Apocynum cannabinum</v>
      </c>
      <c r="E56" s="3" t="str">
        <f>VLOOKUP(D56, 'Naturalized flora of The Morton'!C:C,1,FALSE)</f>
        <v>Apocynum cannabinum</v>
      </c>
    </row>
    <row r="57" spans="1:9" x14ac:dyDescent="0.2">
      <c r="A57">
        <v>56</v>
      </c>
      <c r="B57" t="s">
        <v>71</v>
      </c>
      <c r="C57" t="s">
        <v>71</v>
      </c>
      <c r="D57" t="str">
        <f t="shared" si="3"/>
        <v>Aquilegia canadensis</v>
      </c>
      <c r="E57" s="3" t="str">
        <f>VLOOKUP(D57, 'Naturalized flora of The Morton'!C:C,1,FALSE)</f>
        <v>Aquilegia canadensis</v>
      </c>
    </row>
    <row r="58" spans="1:9" x14ac:dyDescent="0.2">
      <c r="A58">
        <v>57</v>
      </c>
      <c r="B58" t="s">
        <v>72</v>
      </c>
      <c r="C58" t="s">
        <v>72</v>
      </c>
      <c r="D58" t="str">
        <f t="shared" si="3"/>
        <v>Arctium minus</v>
      </c>
      <c r="E58" s="3" t="str">
        <f>VLOOKUP(D58, 'Naturalized flora of The Morton'!C:C,1,FALSE)</f>
        <v>Arctium minus</v>
      </c>
    </row>
    <row r="59" spans="1:9" x14ac:dyDescent="0.2">
      <c r="A59">
        <v>58</v>
      </c>
      <c r="B59" t="s">
        <v>73</v>
      </c>
      <c r="C59" t="s">
        <v>74</v>
      </c>
      <c r="D59" t="str">
        <f t="shared" si="3"/>
        <v>Moehringia lateriflora</v>
      </c>
      <c r="E59" s="3" t="e">
        <f>VLOOKUP(D59, 'Naturalized flora of The Morton'!C:C,1,FALSE)</f>
        <v>#N/A</v>
      </c>
      <c r="F59" t="s">
        <v>2605</v>
      </c>
      <c r="G59" t="s">
        <v>675</v>
      </c>
      <c r="H59" s="1">
        <v>43278</v>
      </c>
    </row>
    <row r="60" spans="1:9" x14ac:dyDescent="0.2">
      <c r="A60">
        <v>59</v>
      </c>
      <c r="B60" t="s">
        <v>75</v>
      </c>
      <c r="C60" t="s">
        <v>75</v>
      </c>
      <c r="D60" t="str">
        <f t="shared" si="3"/>
        <v>Arisaema dracontium</v>
      </c>
      <c r="E60" s="3" t="str">
        <f>VLOOKUP(D60, 'Naturalized flora of The Morton'!C:C,1,FALSE)</f>
        <v>Arisaema dracontium</v>
      </c>
    </row>
    <row r="61" spans="1:9" x14ac:dyDescent="0.2">
      <c r="A61">
        <v>60</v>
      </c>
      <c r="B61" t="s">
        <v>76</v>
      </c>
      <c r="C61" t="s">
        <v>76</v>
      </c>
      <c r="D61" t="str">
        <f t="shared" si="3"/>
        <v>Arisaema triphyllum</v>
      </c>
      <c r="E61" s="3" t="str">
        <f>VLOOKUP(D61, 'Naturalized flora of The Morton'!C:C,1,FALSE)</f>
        <v>Arisaema triphyllum</v>
      </c>
    </row>
    <row r="62" spans="1:9" x14ac:dyDescent="0.2">
      <c r="A62">
        <v>61</v>
      </c>
      <c r="B62" t="s">
        <v>77</v>
      </c>
      <c r="C62" t="s">
        <v>78</v>
      </c>
      <c r="D62" t="str">
        <f t="shared" si="3"/>
        <v>Aruncus dioicus</v>
      </c>
      <c r="E62" s="3" t="e">
        <f>VLOOKUP(D62, 'Naturalized flora of The Morton'!C:C,1,FALSE)</f>
        <v>#N/A</v>
      </c>
      <c r="F62" t="s">
        <v>2606</v>
      </c>
      <c r="G62" t="s">
        <v>675</v>
      </c>
      <c r="H62" s="1">
        <v>43278</v>
      </c>
      <c r="I62" t="s">
        <v>2651</v>
      </c>
    </row>
    <row r="63" spans="1:9" x14ac:dyDescent="0.2">
      <c r="A63">
        <v>62</v>
      </c>
      <c r="B63" t="s">
        <v>79</v>
      </c>
      <c r="C63" t="s">
        <v>79</v>
      </c>
      <c r="D63" t="str">
        <f t="shared" si="3"/>
        <v>Asarum canadense</v>
      </c>
      <c r="E63" s="3" t="str">
        <f>VLOOKUP(D63, 'Naturalized flora of The Morton'!C:C,1,FALSE)</f>
        <v>Asarum canadense</v>
      </c>
    </row>
    <row r="64" spans="1:9" x14ac:dyDescent="0.2">
      <c r="A64">
        <v>63</v>
      </c>
      <c r="B64" t="s">
        <v>80</v>
      </c>
      <c r="D64">
        <f t="shared" si="3"/>
        <v>0</v>
      </c>
      <c r="E64" s="3" t="e">
        <f>VLOOKUP(D64, 'Naturalized flora of The Morton'!C:C,1,FALSE)</f>
        <v>#N/A</v>
      </c>
      <c r="F64" t="s">
        <v>2607</v>
      </c>
      <c r="G64" t="s">
        <v>675</v>
      </c>
      <c r="H64" s="1">
        <v>43278</v>
      </c>
      <c r="I64" t="s">
        <v>2651</v>
      </c>
    </row>
    <row r="65" spans="1:9" x14ac:dyDescent="0.2">
      <c r="A65">
        <v>64</v>
      </c>
      <c r="B65" t="s">
        <v>81</v>
      </c>
      <c r="C65" t="s">
        <v>81</v>
      </c>
      <c r="D65" t="str">
        <f t="shared" si="3"/>
        <v>Asclepias meadii</v>
      </c>
      <c r="E65" s="3" t="e">
        <f>VLOOKUP(D65, 'Naturalized flora of The Morton'!C:C,1,FALSE)</f>
        <v>#N/A</v>
      </c>
      <c r="F65" t="s">
        <v>2608</v>
      </c>
      <c r="G65" s="1" t="s">
        <v>675</v>
      </c>
      <c r="H65" s="1">
        <v>43278</v>
      </c>
      <c r="I65" t="s">
        <v>2651</v>
      </c>
    </row>
    <row r="66" spans="1:9" x14ac:dyDescent="0.2">
      <c r="A66">
        <v>65</v>
      </c>
      <c r="B66" t="s">
        <v>82</v>
      </c>
      <c r="C66" t="s">
        <v>82</v>
      </c>
      <c r="D66" t="str">
        <f t="shared" si="3"/>
        <v>Asclepias syriaca</v>
      </c>
      <c r="E66" s="3" t="str">
        <f>VLOOKUP(D66, 'Naturalized flora of The Morton'!C:C,1,FALSE)</f>
        <v>Asclepias syriaca</v>
      </c>
    </row>
    <row r="67" spans="1:9" x14ac:dyDescent="0.2">
      <c r="A67">
        <v>66</v>
      </c>
      <c r="B67" t="s">
        <v>83</v>
      </c>
      <c r="C67" t="s">
        <v>83</v>
      </c>
      <c r="D67" t="str">
        <f t="shared" si="3"/>
        <v>Asclepias verticillata</v>
      </c>
      <c r="E67" s="3" t="str">
        <f>VLOOKUP(D67, 'Naturalized flora of The Morton'!C:C,1,FALSE)</f>
        <v>Asclepias verticillata</v>
      </c>
    </row>
    <row r="68" spans="1:9" x14ac:dyDescent="0.2">
      <c r="A68">
        <v>67</v>
      </c>
      <c r="B68" t="s">
        <v>84</v>
      </c>
      <c r="C68" t="s">
        <v>85</v>
      </c>
      <c r="D68" t="s">
        <v>86</v>
      </c>
      <c r="E68" s="3" t="str">
        <f>VLOOKUP(D68, 'Naturalized flora of The Morton'!C:C,1,FALSE)</f>
        <v>Asimina triloba</v>
      </c>
    </row>
    <row r="69" spans="1:9" x14ac:dyDescent="0.2">
      <c r="A69">
        <v>68</v>
      </c>
      <c r="B69" t="s">
        <v>86</v>
      </c>
      <c r="C69" t="s">
        <v>86</v>
      </c>
      <c r="D69" t="str">
        <f t="shared" ref="D69:D76" si="4">IF(IF(LEN(TRIM(C69))=0,0,LEN(TRIM(C69))-LEN(SUBSTITUTE(C69," ",""))+1)&gt;2, LEFT(C69, FIND(" ", C69, 12) - 1), C69)</f>
        <v>Asimina triloba</v>
      </c>
      <c r="E69" s="3" t="str">
        <f>VLOOKUP(D69, 'Naturalized flora of The Morton'!C:C,1,FALSE)</f>
        <v>Asimina triloba</v>
      </c>
    </row>
    <row r="70" spans="1:9" x14ac:dyDescent="0.2">
      <c r="A70">
        <v>69</v>
      </c>
      <c r="B70" t="s">
        <v>87</v>
      </c>
      <c r="C70" t="s">
        <v>88</v>
      </c>
      <c r="D70" t="str">
        <f t="shared" si="4"/>
        <v>Asplenium</v>
      </c>
      <c r="E70" s="3" t="e">
        <f>VLOOKUP(D70, 'Naturalized flora of The Morton'!C:C,1,FALSE)</f>
        <v>#N/A</v>
      </c>
    </row>
    <row r="71" spans="1:9" x14ac:dyDescent="0.2">
      <c r="A71">
        <v>70</v>
      </c>
      <c r="B71" t="s">
        <v>89</v>
      </c>
      <c r="C71" t="s">
        <v>90</v>
      </c>
      <c r="D71" t="str">
        <f t="shared" si="4"/>
        <v>Symphyotrichum ericoides</v>
      </c>
      <c r="E71" s="3" t="e">
        <f>VLOOKUP(D71, 'Naturalized flora of The Morton'!C:C,1,FALSE)</f>
        <v>#N/A</v>
      </c>
      <c r="F71" t="s">
        <v>2605</v>
      </c>
      <c r="G71" t="s">
        <v>675</v>
      </c>
      <c r="H71" s="1">
        <v>43279</v>
      </c>
    </row>
    <row r="72" spans="1:9" x14ac:dyDescent="0.2">
      <c r="A72">
        <v>71</v>
      </c>
      <c r="B72" t="s">
        <v>91</v>
      </c>
      <c r="C72" t="s">
        <v>92</v>
      </c>
      <c r="D72" t="str">
        <f t="shared" si="4"/>
        <v>Symphyotrichum lateriflorum</v>
      </c>
      <c r="E72" s="3" t="e">
        <f>VLOOKUP(D72, 'Naturalized flora of The Morton'!C:C,1,FALSE)</f>
        <v>#N/A</v>
      </c>
      <c r="F72" t="s">
        <v>2605</v>
      </c>
      <c r="G72" t="s">
        <v>675</v>
      </c>
      <c r="H72" s="1">
        <v>43279</v>
      </c>
    </row>
    <row r="73" spans="1:9" x14ac:dyDescent="0.2">
      <c r="A73">
        <v>72</v>
      </c>
      <c r="B73" t="s">
        <v>93</v>
      </c>
      <c r="C73" t="s">
        <v>94</v>
      </c>
      <c r="D73" t="str">
        <f t="shared" si="4"/>
        <v>Symphyotrichum pilosum</v>
      </c>
      <c r="E73" s="3" t="e">
        <f>VLOOKUP(D73, 'Naturalized flora of The Morton'!C:C,1,FALSE)</f>
        <v>#N/A</v>
      </c>
      <c r="F73" t="s">
        <v>2605</v>
      </c>
      <c r="G73" t="s">
        <v>675</v>
      </c>
      <c r="H73" s="1">
        <v>43279</v>
      </c>
    </row>
    <row r="74" spans="1:9" x14ac:dyDescent="0.2">
      <c r="A74">
        <v>73</v>
      </c>
      <c r="B74" t="s">
        <v>95</v>
      </c>
      <c r="C74" t="s">
        <v>96</v>
      </c>
      <c r="D74" t="str">
        <f t="shared" si="4"/>
        <v>Symphyotrichum undulatum</v>
      </c>
      <c r="E74" s="3" t="e">
        <f>VLOOKUP(D74, 'Naturalized flora of The Morton'!C:C,1,FALSE)</f>
        <v>#N/A</v>
      </c>
      <c r="F74" t="s">
        <v>2605</v>
      </c>
      <c r="G74" t="s">
        <v>675</v>
      </c>
      <c r="H74" s="1">
        <v>43279</v>
      </c>
    </row>
    <row r="75" spans="1:9" x14ac:dyDescent="0.2">
      <c r="A75">
        <v>74</v>
      </c>
      <c r="B75" t="s">
        <v>97</v>
      </c>
      <c r="C75" t="s">
        <v>98</v>
      </c>
      <c r="D75" t="str">
        <f t="shared" si="4"/>
        <v>Symphyotrichum drummondii</v>
      </c>
      <c r="E75" s="3" t="e">
        <f>VLOOKUP(D75, 'Naturalized flora of The Morton'!C:C,1,FALSE)</f>
        <v>#N/A</v>
      </c>
      <c r="F75" t="s">
        <v>2605</v>
      </c>
      <c r="G75" t="s">
        <v>675</v>
      </c>
      <c r="H75" s="1">
        <v>43279</v>
      </c>
    </row>
    <row r="76" spans="1:9" x14ac:dyDescent="0.2">
      <c r="A76">
        <v>75</v>
      </c>
      <c r="B76" t="s">
        <v>99</v>
      </c>
      <c r="C76" t="s">
        <v>100</v>
      </c>
      <c r="D76" t="str">
        <f t="shared" si="4"/>
        <v>Symphyotrichum shortii</v>
      </c>
      <c r="E76" s="3" t="e">
        <f>VLOOKUP(D76, 'Naturalized flora of The Morton'!C:C,1,FALSE)</f>
        <v>#N/A</v>
      </c>
      <c r="F76" t="s">
        <v>2605</v>
      </c>
      <c r="G76" t="s">
        <v>675</v>
      </c>
      <c r="H76" s="1">
        <v>43279</v>
      </c>
    </row>
    <row r="77" spans="1:9" x14ac:dyDescent="0.2">
      <c r="A77">
        <v>76</v>
      </c>
      <c r="B77" t="s">
        <v>101</v>
      </c>
      <c r="C77" t="s">
        <v>102</v>
      </c>
      <c r="D77" t="s">
        <v>578</v>
      </c>
      <c r="E77" s="3" t="e">
        <f>VLOOKUP(D77, 'Naturalized flora of The Morton'!C:C,1,FALSE)</f>
        <v>#N/A</v>
      </c>
    </row>
    <row r="78" spans="1:9" x14ac:dyDescent="0.2">
      <c r="A78">
        <v>77</v>
      </c>
      <c r="B78" t="s">
        <v>103</v>
      </c>
      <c r="C78" t="s">
        <v>102</v>
      </c>
      <c r="D78" t="s">
        <v>578</v>
      </c>
      <c r="E78" s="3" t="e">
        <f>VLOOKUP(D78, 'Naturalized flora of The Morton'!C:C,1,FALSE)</f>
        <v>#N/A</v>
      </c>
    </row>
    <row r="79" spans="1:9" x14ac:dyDescent="0.2">
      <c r="A79">
        <v>78</v>
      </c>
      <c r="B79" t="s">
        <v>104</v>
      </c>
      <c r="D79">
        <f>IF(IF(LEN(TRIM(C79))=0,0,LEN(TRIM(C79))-LEN(SUBSTITUTE(C79," ",""))+1)&gt;2, LEFT(C79, FIND(" ", C79, 12) - 1), C79)</f>
        <v>0</v>
      </c>
      <c r="E79" s="3" t="e">
        <f>VLOOKUP(D79, 'Naturalized flora of The Morton'!C:C,1,FALSE)</f>
        <v>#N/A</v>
      </c>
    </row>
    <row r="80" spans="1:9" x14ac:dyDescent="0.2">
      <c r="A80">
        <v>79</v>
      </c>
      <c r="B80" t="s">
        <v>105</v>
      </c>
      <c r="C80" t="s">
        <v>105</v>
      </c>
      <c r="D80" t="str">
        <f>IF(IF(LEN(TRIM(C80))=0,0,LEN(TRIM(C80))-LEN(SUBSTITUTE(C80," ",""))+1)&gt;2, LEFT(C80, FIND(" ", C80, 12) - 1), C80)</f>
        <v>Barbarea vulgaris</v>
      </c>
      <c r="E80" s="3" t="str">
        <f>VLOOKUP(D80, 'Naturalized flora of The Morton'!C:C,1,FALSE)</f>
        <v>Barbarea vulgaris</v>
      </c>
    </row>
    <row r="81" spans="1:9" x14ac:dyDescent="0.2">
      <c r="A81">
        <v>80</v>
      </c>
      <c r="B81" t="s">
        <v>106</v>
      </c>
      <c r="C81" t="s">
        <v>106</v>
      </c>
      <c r="D81" t="str">
        <f>IF(IF(LEN(TRIM(C81))=0,0,LEN(TRIM(C81))-LEN(SUBSTITUTE(C81," ",""))+1)&gt;2, LEFT(C81, FIND(" ", C81, 12) - 1), C81)</f>
        <v>Berberis thunbergii</v>
      </c>
      <c r="E81" s="3" t="str">
        <f>VLOOKUP(D81, 'Naturalized flora of The Morton'!C:C,1,FALSE)</f>
        <v>Berberis thunbergii</v>
      </c>
    </row>
    <row r="82" spans="1:9" x14ac:dyDescent="0.2">
      <c r="A82">
        <v>81</v>
      </c>
      <c r="B82" t="s">
        <v>107</v>
      </c>
      <c r="C82" t="s">
        <v>107</v>
      </c>
      <c r="D82" t="str">
        <f>IF(IF(LEN(TRIM(C82))=0,0,LEN(TRIM(C82))-LEN(SUBSTITUTE(C82," ",""))+1)&gt;2, LEFT(C82, FIND(" ", C82, 12) - 1), C82)</f>
        <v>Bidens cernua</v>
      </c>
      <c r="E82" s="3" t="str">
        <f>VLOOKUP(D82, 'Naturalized flora of The Morton'!C:C,1,FALSE)</f>
        <v>Bidens cernua</v>
      </c>
    </row>
    <row r="83" spans="1:9" x14ac:dyDescent="0.2">
      <c r="A83">
        <v>82</v>
      </c>
      <c r="B83" t="s">
        <v>108</v>
      </c>
      <c r="C83" t="s">
        <v>108</v>
      </c>
      <c r="D83" t="str">
        <f>IF(IF(LEN(TRIM(C83))=0,0,LEN(TRIM(C83))-LEN(SUBSTITUTE(C83," ",""))+1)&gt;2, LEFT(C83, FIND(" ", C83, 12) - 1), C83)</f>
        <v>Bidens frondosa</v>
      </c>
      <c r="E83" s="3" t="str">
        <f>VLOOKUP(D83, 'Naturalized flora of The Morton'!C:C,1,FALSE)</f>
        <v>Bidens frondosa</v>
      </c>
    </row>
    <row r="84" spans="1:9" x14ac:dyDescent="0.2">
      <c r="A84">
        <v>83</v>
      </c>
      <c r="B84" t="s">
        <v>109</v>
      </c>
      <c r="D84" t="s">
        <v>2609</v>
      </c>
      <c r="E84" s="3" t="e">
        <f>VLOOKUP(D84, 'Naturalized flora of The Morton'!C:C,1,FALSE)</f>
        <v>#N/A</v>
      </c>
    </row>
    <row r="85" spans="1:9" x14ac:dyDescent="0.2">
      <c r="A85">
        <v>84</v>
      </c>
      <c r="B85" t="s">
        <v>110</v>
      </c>
      <c r="D85" t="s">
        <v>2609</v>
      </c>
      <c r="E85" s="3" t="e">
        <f>VLOOKUP(D85, 'Naturalized flora of The Morton'!C:C,1,FALSE)</f>
        <v>#N/A</v>
      </c>
    </row>
    <row r="86" spans="1:9" x14ac:dyDescent="0.2">
      <c r="A86">
        <v>85</v>
      </c>
      <c r="B86" t="s">
        <v>111</v>
      </c>
      <c r="C86" t="s">
        <v>111</v>
      </c>
      <c r="D86" t="str">
        <f t="shared" ref="D86:D95" si="5">IF(IF(LEN(TRIM(C86))=0,0,LEN(TRIM(C86))-LEN(SUBSTITUTE(C86," ",""))+1)&gt;2, LEFT(C86, FIND(" ", C86, 12) - 1), C86)</f>
        <v>Boehmeria cylindrica</v>
      </c>
      <c r="E86" s="3" t="str">
        <f>VLOOKUP(D86, 'Naturalized flora of The Morton'!C:C,1,FALSE)</f>
        <v>Boehmeria cylindrica</v>
      </c>
    </row>
    <row r="87" spans="1:9" x14ac:dyDescent="0.2">
      <c r="A87">
        <v>86</v>
      </c>
      <c r="B87" t="s">
        <v>112</v>
      </c>
      <c r="C87" t="s">
        <v>113</v>
      </c>
      <c r="D87" t="str">
        <f t="shared" si="5"/>
        <v>Brassica</v>
      </c>
      <c r="E87" s="3" t="e">
        <f>VLOOKUP(D87, 'Naturalized flora of The Morton'!C:C,1,FALSE)</f>
        <v>#N/A</v>
      </c>
    </row>
    <row r="88" spans="1:9" x14ac:dyDescent="0.2">
      <c r="A88">
        <v>87</v>
      </c>
      <c r="B88" t="s">
        <v>114</v>
      </c>
      <c r="C88" t="s">
        <v>115</v>
      </c>
      <c r="D88" t="str">
        <f t="shared" si="5"/>
        <v>Brassicaceae</v>
      </c>
      <c r="E88" s="3" t="e">
        <f>VLOOKUP(D88, 'Naturalized flora of The Morton'!C:C,1,FALSE)</f>
        <v>#N/A</v>
      </c>
    </row>
    <row r="89" spans="1:9" x14ac:dyDescent="0.2">
      <c r="A89">
        <v>88</v>
      </c>
      <c r="B89" t="s">
        <v>116</v>
      </c>
      <c r="C89" t="s">
        <v>117</v>
      </c>
      <c r="D89" t="str">
        <f t="shared" si="5"/>
        <v>Bromus inermis</v>
      </c>
      <c r="E89" s="3" t="str">
        <f>VLOOKUP(D89, 'Naturalized flora of The Morton'!C:C,1,FALSE)</f>
        <v>Bromus inermis</v>
      </c>
    </row>
    <row r="90" spans="1:9" x14ac:dyDescent="0.2">
      <c r="A90">
        <v>89</v>
      </c>
      <c r="B90" t="s">
        <v>117</v>
      </c>
      <c r="C90" t="s">
        <v>117</v>
      </c>
      <c r="D90" t="str">
        <f t="shared" si="5"/>
        <v>Bromus inermis</v>
      </c>
      <c r="E90" s="3" t="str">
        <f>VLOOKUP(D90, 'Naturalized flora of The Morton'!C:C,1,FALSE)</f>
        <v>Bromus inermis</v>
      </c>
    </row>
    <row r="91" spans="1:9" x14ac:dyDescent="0.2">
      <c r="A91">
        <v>90</v>
      </c>
      <c r="B91" t="s">
        <v>118</v>
      </c>
      <c r="C91" t="s">
        <v>119</v>
      </c>
      <c r="D91" t="str">
        <f t="shared" si="5"/>
        <v>Bromus</v>
      </c>
      <c r="E91" s="3" t="e">
        <f>VLOOKUP(D91, 'Naturalized flora of The Morton'!C:C,1,FALSE)</f>
        <v>#N/A</v>
      </c>
    </row>
    <row r="92" spans="1:9" x14ac:dyDescent="0.2">
      <c r="A92">
        <v>91</v>
      </c>
      <c r="B92" t="s">
        <v>120</v>
      </c>
      <c r="C92" t="s">
        <v>121</v>
      </c>
      <c r="D92" t="str">
        <f t="shared" si="5"/>
        <v>Arnoglossum atriplicifolium</v>
      </c>
      <c r="E92" s="3" t="e">
        <f>VLOOKUP(D92, 'Naturalized flora of The Morton'!C:C,1,FALSE)</f>
        <v>#N/A</v>
      </c>
      <c r="F92" t="s">
        <v>2605</v>
      </c>
      <c r="G92" t="s">
        <v>675</v>
      </c>
      <c r="H92" s="1">
        <v>43278</v>
      </c>
    </row>
    <row r="93" spans="1:9" x14ac:dyDescent="0.2">
      <c r="A93">
        <v>92</v>
      </c>
      <c r="B93" t="s">
        <v>122</v>
      </c>
      <c r="C93" t="s">
        <v>123</v>
      </c>
      <c r="D93" t="str">
        <f t="shared" si="5"/>
        <v>Clinopodium vulgare</v>
      </c>
      <c r="E93" s="3" t="e">
        <f>VLOOKUP(D93, 'Naturalized flora of The Morton'!C:C,1,FALSE)</f>
        <v>#N/A</v>
      </c>
      <c r="F93" t="s">
        <v>2610</v>
      </c>
      <c r="G93" t="s">
        <v>675</v>
      </c>
      <c r="H93" s="1">
        <v>43278</v>
      </c>
    </row>
    <row r="94" spans="1:9" x14ac:dyDescent="0.2">
      <c r="A94">
        <v>93</v>
      </c>
      <c r="B94" t="s">
        <v>124</v>
      </c>
      <c r="C94" t="s">
        <v>124</v>
      </c>
      <c r="D94" t="str">
        <f t="shared" si="5"/>
        <v>Calluna vulgaris</v>
      </c>
      <c r="E94" s="3" t="e">
        <f>VLOOKUP(D94, 'Naturalized flora of The Morton'!C:C,1,FALSE)</f>
        <v>#N/A</v>
      </c>
      <c r="F94" t="s">
        <v>2611</v>
      </c>
      <c r="G94" t="s">
        <v>675</v>
      </c>
      <c r="H94" s="1">
        <v>43278</v>
      </c>
      <c r="I94" t="s">
        <v>2651</v>
      </c>
    </row>
    <row r="95" spans="1:9" x14ac:dyDescent="0.2">
      <c r="A95">
        <v>94</v>
      </c>
      <c r="B95" t="s">
        <v>125</v>
      </c>
      <c r="C95" t="s">
        <v>125</v>
      </c>
      <c r="D95" t="str">
        <f t="shared" si="5"/>
        <v>Camassia scilloides</v>
      </c>
      <c r="E95" s="3" t="str">
        <f>VLOOKUP(D95, 'Naturalized flora of The Morton'!C:C,1,FALSE)</f>
        <v>Camassia scilloides</v>
      </c>
    </row>
    <row r="96" spans="1:9" x14ac:dyDescent="0.2">
      <c r="A96">
        <v>95</v>
      </c>
      <c r="B96" t="s">
        <v>126</v>
      </c>
      <c r="C96" t="s">
        <v>127</v>
      </c>
      <c r="E96" s="3" t="e">
        <f>VLOOKUP(D96, 'Naturalized flora of The Morton'!C:C,1,FALSE)</f>
        <v>#N/A</v>
      </c>
    </row>
    <row r="97" spans="1:5" x14ac:dyDescent="0.2">
      <c r="A97">
        <v>96</v>
      </c>
      <c r="B97" t="s">
        <v>128</v>
      </c>
      <c r="C97" t="s">
        <v>128</v>
      </c>
      <c r="D97" t="str">
        <f t="shared" ref="D97:D140" si="6">IF(IF(LEN(TRIM(C97))=0,0,LEN(TRIM(C97))-LEN(SUBSTITUTE(C97," ",""))+1)&gt;2, LEFT(C97, FIND(" ", C97, 12) - 1), C97)</f>
        <v>Campanula americana</v>
      </c>
      <c r="E97" s="3" t="str">
        <f>VLOOKUP(D97, 'Naturalized flora of The Morton'!C:C,1,FALSE)</f>
        <v>Campanula americana</v>
      </c>
    </row>
    <row r="98" spans="1:5" x14ac:dyDescent="0.2">
      <c r="A98">
        <v>97</v>
      </c>
      <c r="B98" t="s">
        <v>129</v>
      </c>
      <c r="C98" t="s">
        <v>130</v>
      </c>
      <c r="D98" t="str">
        <f t="shared" si="6"/>
        <v>Cardamine</v>
      </c>
      <c r="E98" s="3" t="e">
        <f>VLOOKUP(D98, 'Naturalized flora of The Morton'!C:C,1,FALSE)</f>
        <v>#N/A</v>
      </c>
    </row>
    <row r="99" spans="1:5" x14ac:dyDescent="0.2">
      <c r="A99">
        <v>98</v>
      </c>
      <c r="B99" t="s">
        <v>131</v>
      </c>
      <c r="C99" t="s">
        <v>131</v>
      </c>
      <c r="D99" t="str">
        <f t="shared" si="6"/>
        <v>Cardamine concatenata</v>
      </c>
      <c r="E99" s="3" t="str">
        <f>VLOOKUP(D99, 'Naturalized flora of The Morton'!C:C,1,FALSE)</f>
        <v>Cardamine concatenata</v>
      </c>
    </row>
    <row r="100" spans="1:5" x14ac:dyDescent="0.2">
      <c r="A100">
        <v>99</v>
      </c>
      <c r="B100" t="s">
        <v>132</v>
      </c>
      <c r="C100" t="s">
        <v>132</v>
      </c>
      <c r="D100" t="str">
        <f t="shared" si="6"/>
        <v>Cardamine douglassii</v>
      </c>
      <c r="E100" s="3" t="str">
        <f>VLOOKUP(D100, 'Naturalized flora of The Morton'!C:C,1,FALSE)</f>
        <v>Cardamine douglassii</v>
      </c>
    </row>
    <row r="101" spans="1:5" x14ac:dyDescent="0.2">
      <c r="A101">
        <v>100</v>
      </c>
      <c r="B101" t="s">
        <v>133</v>
      </c>
      <c r="C101" t="s">
        <v>133</v>
      </c>
      <c r="D101" t="str">
        <f t="shared" si="6"/>
        <v>Carex albursina</v>
      </c>
      <c r="E101" s="3" t="str">
        <f>VLOOKUP(D101, 'Naturalized flora of The Morton'!C:C,1,FALSE)</f>
        <v>Carex albursina</v>
      </c>
    </row>
    <row r="102" spans="1:5" x14ac:dyDescent="0.2">
      <c r="A102">
        <v>101</v>
      </c>
      <c r="B102" t="s">
        <v>134</v>
      </c>
      <c r="C102" t="s">
        <v>134</v>
      </c>
      <c r="D102" t="str">
        <f t="shared" si="6"/>
        <v>Carex blanda</v>
      </c>
      <c r="E102" s="3" t="str">
        <f>VLOOKUP(D102, 'Naturalized flora of The Morton'!C:C,1,FALSE)</f>
        <v>Carex blanda</v>
      </c>
    </row>
    <row r="103" spans="1:5" x14ac:dyDescent="0.2">
      <c r="A103">
        <v>102</v>
      </c>
      <c r="B103" t="s">
        <v>135</v>
      </c>
      <c r="C103" t="s">
        <v>135</v>
      </c>
      <c r="D103" t="str">
        <f t="shared" si="6"/>
        <v>Carex gravida</v>
      </c>
      <c r="E103" s="3" t="str">
        <f>VLOOKUP(D103, 'Naturalized flora of The Morton'!C:C,1,FALSE)</f>
        <v>Carex gravida</v>
      </c>
    </row>
    <row r="104" spans="1:5" x14ac:dyDescent="0.2">
      <c r="A104">
        <v>103</v>
      </c>
      <c r="B104" t="s">
        <v>136</v>
      </c>
      <c r="C104" t="s">
        <v>136</v>
      </c>
      <c r="D104" t="str">
        <f t="shared" si="6"/>
        <v>Carex hirtifolia</v>
      </c>
      <c r="E104" s="3" t="str">
        <f>VLOOKUP(D104, 'Naturalized flora of The Morton'!C:C,1,FALSE)</f>
        <v>Carex hirtifolia</v>
      </c>
    </row>
    <row r="105" spans="1:5" x14ac:dyDescent="0.2">
      <c r="A105">
        <v>104</v>
      </c>
      <c r="B105" t="s">
        <v>137</v>
      </c>
      <c r="C105" t="s">
        <v>137</v>
      </c>
      <c r="D105" t="str">
        <f t="shared" si="6"/>
        <v>Carex jamesii</v>
      </c>
      <c r="E105" s="3" t="str">
        <f>VLOOKUP(D105, 'Naturalized flora of The Morton'!C:C,1,FALSE)</f>
        <v>Carex jamesii</v>
      </c>
    </row>
    <row r="106" spans="1:5" x14ac:dyDescent="0.2">
      <c r="A106">
        <v>105</v>
      </c>
      <c r="B106" t="s">
        <v>138</v>
      </c>
      <c r="C106" t="s">
        <v>138</v>
      </c>
      <c r="D106" t="str">
        <f t="shared" si="6"/>
        <v>Carex pensylvanica</v>
      </c>
      <c r="E106" s="3" t="str">
        <f>VLOOKUP(D106, 'Naturalized flora of The Morton'!C:C,1,FALSE)</f>
        <v>Carex pensylvanica</v>
      </c>
    </row>
    <row r="107" spans="1:5" x14ac:dyDescent="0.2">
      <c r="A107">
        <v>106</v>
      </c>
      <c r="B107" t="s">
        <v>139</v>
      </c>
      <c r="C107" t="s">
        <v>139</v>
      </c>
      <c r="D107" t="str">
        <f t="shared" si="6"/>
        <v>Carex rosea</v>
      </c>
      <c r="E107" s="3" t="str">
        <f>VLOOKUP(D107, 'Naturalized flora of The Morton'!C:C,1,FALSE)</f>
        <v>Carex rosea</v>
      </c>
    </row>
    <row r="108" spans="1:5" x14ac:dyDescent="0.2">
      <c r="A108">
        <v>107</v>
      </c>
      <c r="B108" t="s">
        <v>140</v>
      </c>
      <c r="C108" t="s">
        <v>141</v>
      </c>
      <c r="D108" t="str">
        <f t="shared" si="6"/>
        <v>Carex</v>
      </c>
      <c r="E108" s="3" t="e">
        <f>VLOOKUP(D108, 'Naturalized flora of The Morton'!C:C,1,FALSE)</f>
        <v>#N/A</v>
      </c>
    </row>
    <row r="109" spans="1:5" x14ac:dyDescent="0.2">
      <c r="A109">
        <v>108</v>
      </c>
      <c r="B109" t="s">
        <v>142</v>
      </c>
      <c r="C109" t="s">
        <v>141</v>
      </c>
      <c r="D109" t="str">
        <f t="shared" si="6"/>
        <v>Carex</v>
      </c>
      <c r="E109" s="3" t="e">
        <f>VLOOKUP(D109, 'Naturalized flora of The Morton'!C:C,1,FALSE)</f>
        <v>#N/A</v>
      </c>
    </row>
    <row r="110" spans="1:5" x14ac:dyDescent="0.2">
      <c r="A110">
        <v>109</v>
      </c>
      <c r="B110" t="s">
        <v>143</v>
      </c>
      <c r="C110" t="s">
        <v>141</v>
      </c>
      <c r="D110" t="str">
        <f t="shared" si="6"/>
        <v>Carex</v>
      </c>
      <c r="E110" s="3" t="e">
        <f>VLOOKUP(D110, 'Naturalized flora of The Morton'!C:C,1,FALSE)</f>
        <v>#N/A</v>
      </c>
    </row>
    <row r="111" spans="1:5" x14ac:dyDescent="0.2">
      <c r="A111">
        <v>110</v>
      </c>
      <c r="B111" t="s">
        <v>144</v>
      </c>
      <c r="C111" t="s">
        <v>141</v>
      </c>
      <c r="D111" t="str">
        <f t="shared" si="6"/>
        <v>Carex</v>
      </c>
      <c r="E111" s="3" t="e">
        <f>VLOOKUP(D111, 'Naturalized flora of The Morton'!C:C,1,FALSE)</f>
        <v>#N/A</v>
      </c>
    </row>
    <row r="112" spans="1:5" x14ac:dyDescent="0.2">
      <c r="A112">
        <v>111</v>
      </c>
      <c r="B112" t="s">
        <v>145</v>
      </c>
      <c r="C112" t="s">
        <v>145</v>
      </c>
      <c r="D112" t="str">
        <f t="shared" si="6"/>
        <v>Carex sparganioides</v>
      </c>
      <c r="E112" s="3" t="str">
        <f>VLOOKUP(D112, 'Naturalized flora of The Morton'!C:C,1,FALSE)</f>
        <v>Carex sparganioides</v>
      </c>
    </row>
    <row r="113" spans="1:9" x14ac:dyDescent="0.2">
      <c r="A113">
        <v>112</v>
      </c>
      <c r="B113" t="s">
        <v>146</v>
      </c>
      <c r="C113" t="s">
        <v>141</v>
      </c>
      <c r="D113" t="str">
        <f t="shared" si="6"/>
        <v>Carex</v>
      </c>
      <c r="E113" s="3" t="e">
        <f>VLOOKUP(D113, 'Naturalized flora of The Morton'!C:C,1,FALSE)</f>
        <v>#N/A</v>
      </c>
    </row>
    <row r="114" spans="1:9" x14ac:dyDescent="0.2">
      <c r="A114">
        <v>113</v>
      </c>
      <c r="B114" t="s">
        <v>147</v>
      </c>
      <c r="C114" t="s">
        <v>147</v>
      </c>
      <c r="D114" t="str">
        <f t="shared" si="6"/>
        <v>Carex tribuloides</v>
      </c>
      <c r="E114" s="3" t="str">
        <f>VLOOKUP(D114, 'Naturalized flora of The Morton'!C:C,1,FALSE)</f>
        <v>Carex tribuloides</v>
      </c>
    </row>
    <row r="115" spans="1:9" x14ac:dyDescent="0.2">
      <c r="A115">
        <v>114</v>
      </c>
      <c r="B115" t="s">
        <v>148</v>
      </c>
      <c r="C115" t="s">
        <v>148</v>
      </c>
      <c r="D115" t="str">
        <f t="shared" si="6"/>
        <v>Carex trichocarpa</v>
      </c>
      <c r="E115" s="3" t="e">
        <f>VLOOKUP(D115, 'Naturalized flora of The Morton'!C:C,1,FALSE)</f>
        <v>#N/A</v>
      </c>
      <c r="F115" t="s">
        <v>2612</v>
      </c>
      <c r="G115" t="s">
        <v>675</v>
      </c>
      <c r="H115" s="1">
        <v>43278</v>
      </c>
      <c r="I115" t="s">
        <v>2651</v>
      </c>
    </row>
    <row r="116" spans="1:9" x14ac:dyDescent="0.2">
      <c r="A116">
        <v>115</v>
      </c>
      <c r="B116" t="s">
        <v>149</v>
      </c>
      <c r="C116" t="s">
        <v>149</v>
      </c>
      <c r="D116" t="str">
        <f t="shared" si="6"/>
        <v>Carex vulpinoidea</v>
      </c>
      <c r="E116" s="3" t="str">
        <f>VLOOKUP(D116, 'Naturalized flora of The Morton'!C:C,1,FALSE)</f>
        <v>Carex vulpinoidea</v>
      </c>
    </row>
    <row r="117" spans="1:9" x14ac:dyDescent="0.2">
      <c r="A117">
        <v>116</v>
      </c>
      <c r="B117" t="s">
        <v>150</v>
      </c>
      <c r="C117" t="s">
        <v>150</v>
      </c>
      <c r="D117" t="str">
        <f t="shared" si="6"/>
        <v>Carya cordiformis</v>
      </c>
      <c r="E117" s="3" t="str">
        <f>VLOOKUP(D117, 'Naturalized flora of The Morton'!C:C,1,FALSE)</f>
        <v>Carya cordiformis</v>
      </c>
    </row>
    <row r="118" spans="1:9" x14ac:dyDescent="0.2">
      <c r="A118">
        <v>117</v>
      </c>
      <c r="B118" t="s">
        <v>151</v>
      </c>
      <c r="C118" t="s">
        <v>151</v>
      </c>
      <c r="D118" t="str">
        <f t="shared" si="6"/>
        <v>Carya ovata</v>
      </c>
      <c r="E118" s="3" t="str">
        <f>VLOOKUP(D118, 'Naturalized flora of The Morton'!C:C,1,FALSE)</f>
        <v>Carya ovata</v>
      </c>
    </row>
    <row r="119" spans="1:9" x14ac:dyDescent="0.2">
      <c r="A119">
        <v>118</v>
      </c>
      <c r="B119" t="s">
        <v>152</v>
      </c>
      <c r="C119" t="s">
        <v>153</v>
      </c>
      <c r="D119" t="str">
        <f t="shared" si="6"/>
        <v>Carya</v>
      </c>
      <c r="E119" s="3" t="e">
        <f>VLOOKUP(D119, 'Naturalized flora of The Morton'!C:C,1,FALSE)</f>
        <v>#N/A</v>
      </c>
    </row>
    <row r="120" spans="1:9" x14ac:dyDescent="0.2">
      <c r="A120">
        <v>119</v>
      </c>
      <c r="B120" t="s">
        <v>154</v>
      </c>
      <c r="C120" t="s">
        <v>153</v>
      </c>
      <c r="D120" t="str">
        <f t="shared" si="6"/>
        <v>Carya</v>
      </c>
      <c r="E120" s="3" t="e">
        <f>VLOOKUP(D120, 'Naturalized flora of The Morton'!C:C,1,FALSE)</f>
        <v>#N/A</v>
      </c>
    </row>
    <row r="121" spans="1:9" x14ac:dyDescent="0.2">
      <c r="A121">
        <v>120</v>
      </c>
      <c r="B121" t="s">
        <v>155</v>
      </c>
      <c r="C121" t="s">
        <v>155</v>
      </c>
      <c r="D121" t="str">
        <f t="shared" si="6"/>
        <v>Caulophyllum thalictroides</v>
      </c>
      <c r="E121" s="3" t="str">
        <f>VLOOKUP(D121, 'Naturalized flora of The Morton'!C:C,1,FALSE)</f>
        <v>Caulophyllum thalictroides</v>
      </c>
    </row>
    <row r="122" spans="1:9" x14ac:dyDescent="0.2">
      <c r="A122">
        <v>121</v>
      </c>
      <c r="B122" t="s">
        <v>156</v>
      </c>
      <c r="C122" t="s">
        <v>156</v>
      </c>
      <c r="D122" t="str">
        <f t="shared" si="6"/>
        <v>Celastrus orbiculatus</v>
      </c>
      <c r="E122" s="3" t="e">
        <f>VLOOKUP(D122, 'Naturalized flora of The Morton'!C:C,1,FALSE)</f>
        <v>#N/A</v>
      </c>
      <c r="F122" t="s">
        <v>2605</v>
      </c>
      <c r="G122" t="s">
        <v>675</v>
      </c>
      <c r="H122" s="1">
        <v>43278</v>
      </c>
    </row>
    <row r="123" spans="1:9" x14ac:dyDescent="0.2">
      <c r="A123">
        <v>122</v>
      </c>
      <c r="B123" t="s">
        <v>157</v>
      </c>
      <c r="C123" t="s">
        <v>157</v>
      </c>
      <c r="D123" t="str">
        <f t="shared" si="6"/>
        <v>Celastrus scandens</v>
      </c>
      <c r="E123" s="3" t="str">
        <f>VLOOKUP(D123, 'Naturalized flora of The Morton'!C:C,1,FALSE)</f>
        <v>Celastrus scandens</v>
      </c>
    </row>
    <row r="124" spans="1:9" x14ac:dyDescent="0.2">
      <c r="A124">
        <v>123</v>
      </c>
      <c r="B124" t="s">
        <v>158</v>
      </c>
      <c r="C124" t="s">
        <v>158</v>
      </c>
      <c r="D124" t="str">
        <f t="shared" si="6"/>
        <v>Celtis occidentalis</v>
      </c>
      <c r="E124" s="3" t="str">
        <f>VLOOKUP(D124, 'Naturalized flora of The Morton'!C:C,1,FALSE)</f>
        <v>Celtis occidentalis</v>
      </c>
    </row>
    <row r="125" spans="1:9" x14ac:dyDescent="0.2">
      <c r="A125">
        <v>124</v>
      </c>
      <c r="B125" t="s">
        <v>159</v>
      </c>
      <c r="C125" t="s">
        <v>160</v>
      </c>
      <c r="D125" t="str">
        <f t="shared" si="6"/>
        <v>Cerastium</v>
      </c>
      <c r="E125" s="3" t="e">
        <f>VLOOKUP(D125, 'Naturalized flora of The Morton'!C:C,1,FALSE)</f>
        <v>#N/A</v>
      </c>
    </row>
    <row r="126" spans="1:9" x14ac:dyDescent="0.2">
      <c r="A126">
        <v>125</v>
      </c>
      <c r="B126" t="s">
        <v>161</v>
      </c>
      <c r="C126" t="s">
        <v>160</v>
      </c>
      <c r="D126" t="str">
        <f t="shared" si="6"/>
        <v>Cerastium</v>
      </c>
      <c r="E126" s="3" t="e">
        <f>VLOOKUP(D126, 'Naturalized flora of The Morton'!C:C,1,FALSE)</f>
        <v>#N/A</v>
      </c>
    </row>
    <row r="127" spans="1:9" x14ac:dyDescent="0.2">
      <c r="A127">
        <v>126</v>
      </c>
      <c r="B127" t="s">
        <v>162</v>
      </c>
      <c r="C127" t="s">
        <v>162</v>
      </c>
      <c r="D127" t="str">
        <f t="shared" si="6"/>
        <v>Cercis canadensis</v>
      </c>
      <c r="E127" s="3" t="str">
        <f>VLOOKUP(D127, 'Naturalized flora of The Morton'!C:C,1,FALSE)</f>
        <v>Cercis canadensis</v>
      </c>
    </row>
    <row r="128" spans="1:9" x14ac:dyDescent="0.2">
      <c r="A128">
        <v>127</v>
      </c>
      <c r="B128" t="s">
        <v>163</v>
      </c>
      <c r="C128" t="s">
        <v>163</v>
      </c>
      <c r="D128" t="str">
        <f t="shared" si="6"/>
        <v>Chenopodium album</v>
      </c>
      <c r="E128" s="3" t="str">
        <f>VLOOKUP(D128, 'Naturalized flora of The Morton'!C:C,1,FALSE)</f>
        <v>Chenopodium album</v>
      </c>
    </row>
    <row r="129" spans="1:9" x14ac:dyDescent="0.2">
      <c r="A129">
        <v>128</v>
      </c>
      <c r="B129" t="s">
        <v>164</v>
      </c>
      <c r="C129" t="s">
        <v>165</v>
      </c>
      <c r="D129" t="str">
        <f t="shared" si="6"/>
        <v>Chenopodium</v>
      </c>
      <c r="E129" s="3" t="str">
        <f>VLOOKUP(D129, 'Naturalized flora of The Morton'!C:C,1,FALSE)</f>
        <v>Chenopodium</v>
      </c>
    </row>
    <row r="130" spans="1:9" x14ac:dyDescent="0.2">
      <c r="A130">
        <v>129</v>
      </c>
      <c r="B130" t="s">
        <v>166</v>
      </c>
      <c r="C130" t="s">
        <v>167</v>
      </c>
      <c r="D130" t="str">
        <f t="shared" si="6"/>
        <v>Leucanthemum vulgare</v>
      </c>
      <c r="E130" s="3" t="e">
        <f>VLOOKUP(D130, 'Naturalized flora of The Morton'!C:C,1,FALSE)</f>
        <v>#N/A</v>
      </c>
      <c r="F130" t="s">
        <v>2605</v>
      </c>
      <c r="G130" t="s">
        <v>675</v>
      </c>
      <c r="H130" s="1">
        <v>43278</v>
      </c>
    </row>
    <row r="131" spans="1:9" x14ac:dyDescent="0.2">
      <c r="A131">
        <v>130</v>
      </c>
      <c r="B131" t="s">
        <v>168</v>
      </c>
      <c r="C131" t="s">
        <v>167</v>
      </c>
      <c r="D131" t="str">
        <f t="shared" si="6"/>
        <v>Leucanthemum vulgare</v>
      </c>
      <c r="E131" s="3" t="e">
        <f>VLOOKUP(D131, 'Naturalized flora of The Morton'!C:C,1,FALSE)</f>
        <v>#N/A</v>
      </c>
      <c r="F131" t="s">
        <v>2605</v>
      </c>
      <c r="G131" t="s">
        <v>675</v>
      </c>
      <c r="H131" s="1">
        <v>43278</v>
      </c>
    </row>
    <row r="132" spans="1:9" x14ac:dyDescent="0.2">
      <c r="A132">
        <v>131</v>
      </c>
      <c r="B132" t="s">
        <v>169</v>
      </c>
      <c r="C132" t="s">
        <v>169</v>
      </c>
      <c r="D132" t="str">
        <f t="shared" si="6"/>
        <v>Circaea lutetiana</v>
      </c>
      <c r="E132" s="3" t="str">
        <f>VLOOKUP(D132, 'Naturalized flora of The Morton'!C:C,1,FALSE)</f>
        <v>Circaea lutetiana</v>
      </c>
    </row>
    <row r="133" spans="1:9" x14ac:dyDescent="0.2">
      <c r="A133">
        <v>132</v>
      </c>
      <c r="B133" t="s">
        <v>170</v>
      </c>
      <c r="C133" t="s">
        <v>171</v>
      </c>
      <c r="D133" t="str">
        <f t="shared" si="6"/>
        <v>Circaea lutetiana</v>
      </c>
      <c r="E133" s="3" t="str">
        <f>VLOOKUP(D133, 'Naturalized flora of The Morton'!C:C,1,FALSE)</f>
        <v>Circaea lutetiana</v>
      </c>
    </row>
    <row r="134" spans="1:9" x14ac:dyDescent="0.2">
      <c r="A134">
        <v>133</v>
      </c>
      <c r="B134" t="s">
        <v>172</v>
      </c>
      <c r="C134" t="s">
        <v>172</v>
      </c>
      <c r="D134" t="str">
        <f t="shared" si="6"/>
        <v>Cirsium arvense</v>
      </c>
      <c r="E134" s="3" t="str">
        <f>VLOOKUP(D134, 'Naturalized flora of The Morton'!C:C,1,FALSE)</f>
        <v>Cirsium arvense</v>
      </c>
    </row>
    <row r="135" spans="1:9" x14ac:dyDescent="0.2">
      <c r="A135">
        <v>134</v>
      </c>
      <c r="B135" t="s">
        <v>173</v>
      </c>
      <c r="C135" t="s">
        <v>174</v>
      </c>
      <c r="D135" t="str">
        <f t="shared" si="6"/>
        <v>Cirsium</v>
      </c>
      <c r="E135" s="3" t="e">
        <f>VLOOKUP(D135, 'Naturalized flora of The Morton'!C:C,1,FALSE)</f>
        <v>#N/A</v>
      </c>
    </row>
    <row r="136" spans="1:9" x14ac:dyDescent="0.2">
      <c r="A136">
        <v>135</v>
      </c>
      <c r="B136" t="s">
        <v>175</v>
      </c>
      <c r="C136" t="s">
        <v>175</v>
      </c>
      <c r="D136" t="str">
        <f t="shared" si="6"/>
        <v>Cirsium vulgare</v>
      </c>
      <c r="E136" s="3" t="str">
        <f>VLOOKUP(D136, 'Naturalized flora of The Morton'!C:C,1,FALSE)</f>
        <v>Cirsium vulgare</v>
      </c>
    </row>
    <row r="137" spans="1:9" x14ac:dyDescent="0.2">
      <c r="A137">
        <v>136</v>
      </c>
      <c r="B137" t="s">
        <v>176</v>
      </c>
      <c r="C137" t="s">
        <v>177</v>
      </c>
      <c r="D137" t="str">
        <f t="shared" si="6"/>
        <v>Cladrastis kentukea</v>
      </c>
      <c r="E137" s="3" t="e">
        <f>VLOOKUP(D137, 'Naturalized flora of The Morton'!C:C,1,FALSE)</f>
        <v>#N/A</v>
      </c>
      <c r="F137" t="s">
        <v>2613</v>
      </c>
      <c r="G137" t="s">
        <v>675</v>
      </c>
      <c r="H137" s="1">
        <v>43278</v>
      </c>
      <c r="I137" t="s">
        <v>2651</v>
      </c>
    </row>
    <row r="138" spans="1:9" x14ac:dyDescent="0.2">
      <c r="A138">
        <v>137</v>
      </c>
      <c r="B138" t="s">
        <v>178</v>
      </c>
      <c r="C138" t="s">
        <v>178</v>
      </c>
      <c r="D138" t="str">
        <f t="shared" si="6"/>
        <v>Cladrastis lutea</v>
      </c>
      <c r="E138" s="3" t="e">
        <f>VLOOKUP(D138, 'Naturalized flora of The Morton'!C:C,1,FALSE)</f>
        <v>#N/A</v>
      </c>
      <c r="F138" t="s">
        <v>2613</v>
      </c>
      <c r="G138" t="s">
        <v>675</v>
      </c>
      <c r="H138" s="1">
        <v>43278</v>
      </c>
      <c r="I138" t="s">
        <v>2651</v>
      </c>
    </row>
    <row r="139" spans="1:9" x14ac:dyDescent="0.2">
      <c r="A139">
        <v>138</v>
      </c>
      <c r="B139" t="s">
        <v>179</v>
      </c>
      <c r="C139" t="s">
        <v>179</v>
      </c>
      <c r="D139" t="str">
        <f t="shared" si="6"/>
        <v>Claytonia virginica</v>
      </c>
      <c r="E139" s="3" t="str">
        <f>VLOOKUP(D139, 'Naturalized flora of The Morton'!C:C,1,FALSE)</f>
        <v>Claytonia virginica</v>
      </c>
    </row>
    <row r="140" spans="1:9" x14ac:dyDescent="0.2">
      <c r="A140">
        <v>139</v>
      </c>
      <c r="B140" t="s">
        <v>180</v>
      </c>
      <c r="C140" t="s">
        <v>180</v>
      </c>
      <c r="D140" t="str">
        <f t="shared" si="6"/>
        <v>Clematis virginiana</v>
      </c>
      <c r="E140" s="3" t="str">
        <f>VLOOKUP(D140, 'Naturalized flora of The Morton'!C:C,1,FALSE)</f>
        <v>Clematis virginiana</v>
      </c>
    </row>
    <row r="141" spans="1:9" x14ac:dyDescent="0.2">
      <c r="A141">
        <v>140</v>
      </c>
      <c r="B141" t="s">
        <v>181</v>
      </c>
      <c r="E141" s="3" t="e">
        <f>VLOOKUP(D141, 'Naturalized flora of The Morton'!C:C,1,FALSE)</f>
        <v>#N/A</v>
      </c>
    </row>
    <row r="142" spans="1:9" x14ac:dyDescent="0.2">
      <c r="A142">
        <v>141</v>
      </c>
      <c r="B142" t="s">
        <v>182</v>
      </c>
      <c r="E142" s="3" t="e">
        <f>VLOOKUP(D142, 'Naturalized flora of The Morton'!C:C,1,FALSE)</f>
        <v>#N/A</v>
      </c>
    </row>
    <row r="143" spans="1:9" x14ac:dyDescent="0.2">
      <c r="A143">
        <v>142</v>
      </c>
      <c r="B143" t="s">
        <v>183</v>
      </c>
      <c r="C143" t="s">
        <v>183</v>
      </c>
      <c r="D143" t="str">
        <f t="shared" ref="D143:D167" si="7">IF(IF(LEN(TRIM(C143))=0,0,LEN(TRIM(C143))-LEN(SUBSTITUTE(C143," ",""))+1)&gt;2, LEFT(C143, FIND(" ", C143, 12) - 1), C143)</f>
        <v>Convolvulus arvensis</v>
      </c>
      <c r="E143" s="3" t="str">
        <f>VLOOKUP(D143, 'Naturalized flora of The Morton'!C:C,1,FALSE)</f>
        <v>Convolvulus arvensis</v>
      </c>
    </row>
    <row r="144" spans="1:9" x14ac:dyDescent="0.2">
      <c r="A144">
        <v>143</v>
      </c>
      <c r="B144" t="s">
        <v>184</v>
      </c>
      <c r="C144" t="s">
        <v>185</v>
      </c>
      <c r="D144" t="str">
        <f t="shared" si="7"/>
        <v>Calystegia sepium</v>
      </c>
      <c r="E144" s="3" t="str">
        <f>VLOOKUP(D144, 'Naturalized flora of The Morton'!C:C,1,FALSE)</f>
        <v>Calystegia sepium</v>
      </c>
    </row>
    <row r="145" spans="1:8" x14ac:dyDescent="0.2">
      <c r="A145">
        <v>144</v>
      </c>
      <c r="B145" t="s">
        <v>186</v>
      </c>
      <c r="C145" t="s">
        <v>187</v>
      </c>
      <c r="D145" t="str">
        <f t="shared" si="7"/>
        <v>Convolvulus</v>
      </c>
      <c r="E145" s="3" t="e">
        <f>VLOOKUP(D145, 'Naturalized flora of The Morton'!C:C,1,FALSE)</f>
        <v>#N/A</v>
      </c>
    </row>
    <row r="146" spans="1:8" x14ac:dyDescent="0.2">
      <c r="A146">
        <v>145</v>
      </c>
      <c r="B146" t="s">
        <v>188</v>
      </c>
      <c r="C146" t="s">
        <v>187</v>
      </c>
      <c r="D146" t="str">
        <f t="shared" si="7"/>
        <v>Convolvulus</v>
      </c>
      <c r="E146" s="3" t="e">
        <f>VLOOKUP(D146, 'Naturalized flora of The Morton'!C:C,1,FALSE)</f>
        <v>#N/A</v>
      </c>
    </row>
    <row r="147" spans="1:8" x14ac:dyDescent="0.2">
      <c r="A147">
        <v>146</v>
      </c>
      <c r="B147" t="s">
        <v>189</v>
      </c>
      <c r="C147" t="s">
        <v>187</v>
      </c>
      <c r="D147" t="str">
        <f t="shared" si="7"/>
        <v>Convolvulus</v>
      </c>
      <c r="E147" s="3" t="e">
        <f>VLOOKUP(D147, 'Naturalized flora of The Morton'!C:C,1,FALSE)</f>
        <v>#N/A</v>
      </c>
    </row>
    <row r="148" spans="1:8" x14ac:dyDescent="0.2">
      <c r="A148">
        <v>147</v>
      </c>
      <c r="B148" t="s">
        <v>190</v>
      </c>
      <c r="C148" t="s">
        <v>190</v>
      </c>
      <c r="D148" t="str">
        <f t="shared" si="7"/>
        <v>Coreopsis tripteris</v>
      </c>
      <c r="E148" s="3" t="str">
        <f>VLOOKUP(D148, 'Naturalized flora of The Morton'!C:C,1,FALSE)</f>
        <v>Coreopsis tripteris</v>
      </c>
    </row>
    <row r="149" spans="1:8" x14ac:dyDescent="0.2">
      <c r="A149">
        <v>148</v>
      </c>
      <c r="B149" t="s">
        <v>191</v>
      </c>
      <c r="C149" t="s">
        <v>191</v>
      </c>
      <c r="D149" t="str">
        <f t="shared" si="7"/>
        <v>Cornus racemosa</v>
      </c>
      <c r="E149" s="3" t="str">
        <f>VLOOKUP(D149, 'Naturalized flora of The Morton'!C:C,1,FALSE)</f>
        <v>Cornus racemosa</v>
      </c>
    </row>
    <row r="150" spans="1:8" x14ac:dyDescent="0.2">
      <c r="A150">
        <v>149</v>
      </c>
      <c r="B150" t="s">
        <v>192</v>
      </c>
      <c r="C150" t="s">
        <v>193</v>
      </c>
      <c r="D150" t="str">
        <f t="shared" si="7"/>
        <v>Cornus</v>
      </c>
      <c r="E150" s="3" t="e">
        <f>VLOOKUP(D150, 'Naturalized flora of The Morton'!C:C,1,FALSE)</f>
        <v>#N/A</v>
      </c>
    </row>
    <row r="151" spans="1:8" x14ac:dyDescent="0.2">
      <c r="A151">
        <v>150</v>
      </c>
      <c r="B151" t="s">
        <v>194</v>
      </c>
      <c r="C151" t="s">
        <v>195</v>
      </c>
      <c r="D151" t="str">
        <f t="shared" si="7"/>
        <v>Securigera varia</v>
      </c>
      <c r="E151" s="3" t="e">
        <f>VLOOKUP(D151, 'Naturalized flora of The Morton'!C:C,1,FALSE)</f>
        <v>#N/A</v>
      </c>
      <c r="F151" t="s">
        <v>2605</v>
      </c>
      <c r="G151" s="1" t="s">
        <v>675</v>
      </c>
      <c r="H151" s="1">
        <v>43278</v>
      </c>
    </row>
    <row r="152" spans="1:8" x14ac:dyDescent="0.2">
      <c r="A152">
        <v>151</v>
      </c>
      <c r="B152" t="s">
        <v>196</v>
      </c>
      <c r="C152" t="s">
        <v>197</v>
      </c>
      <c r="D152" t="str">
        <f t="shared" si="7"/>
        <v>Crataegus</v>
      </c>
      <c r="E152" s="3" t="e">
        <f>VLOOKUP(D152, 'Naturalized flora of The Morton'!C:C,1,FALSE)</f>
        <v>#N/A</v>
      </c>
    </row>
    <row r="153" spans="1:8" x14ac:dyDescent="0.2">
      <c r="A153">
        <v>152</v>
      </c>
      <c r="B153" t="s">
        <v>198</v>
      </c>
      <c r="C153" t="s">
        <v>197</v>
      </c>
      <c r="D153" t="str">
        <f t="shared" si="7"/>
        <v>Crataegus</v>
      </c>
      <c r="E153" s="3" t="e">
        <f>VLOOKUP(D153, 'Naturalized flora of The Morton'!C:C,1,FALSE)</f>
        <v>#N/A</v>
      </c>
    </row>
    <row r="154" spans="1:8" x14ac:dyDescent="0.2">
      <c r="A154">
        <v>153</v>
      </c>
      <c r="B154" t="s">
        <v>199</v>
      </c>
      <c r="C154" t="s">
        <v>199</v>
      </c>
      <c r="D154" t="str">
        <f t="shared" si="7"/>
        <v>Cryptotaenia canadensis</v>
      </c>
      <c r="E154" s="3" t="str">
        <f>VLOOKUP(D154, 'Naturalized flora of The Morton'!C:C,1,FALSE)</f>
        <v>Cryptotaenia canadensis</v>
      </c>
    </row>
    <row r="155" spans="1:8" x14ac:dyDescent="0.2">
      <c r="A155">
        <v>154</v>
      </c>
      <c r="B155" t="s">
        <v>200</v>
      </c>
      <c r="C155" t="s">
        <v>200</v>
      </c>
      <c r="D155" t="str">
        <f t="shared" si="7"/>
        <v>Cystopteris protrusa</v>
      </c>
      <c r="E155" s="3" t="str">
        <f>VLOOKUP(D155, 'Naturalized flora of The Morton'!C:C,1,FALSE)</f>
        <v>Cystopteris protrusa</v>
      </c>
    </row>
    <row r="156" spans="1:8" x14ac:dyDescent="0.2">
      <c r="A156">
        <v>155</v>
      </c>
      <c r="B156" t="s">
        <v>201</v>
      </c>
      <c r="C156" t="s">
        <v>201</v>
      </c>
      <c r="D156" t="str">
        <f t="shared" si="7"/>
        <v>Dactylis glomerata</v>
      </c>
      <c r="E156" s="3" t="str">
        <f>VLOOKUP(D156, 'Naturalized flora of The Morton'!C:C,1,FALSE)</f>
        <v>Dactylis glomerata</v>
      </c>
    </row>
    <row r="157" spans="1:8" x14ac:dyDescent="0.2">
      <c r="A157">
        <v>156</v>
      </c>
      <c r="B157" t="s">
        <v>202</v>
      </c>
      <c r="C157" t="s">
        <v>202</v>
      </c>
      <c r="D157" t="str">
        <f t="shared" si="7"/>
        <v>Danthonia spicata</v>
      </c>
      <c r="E157" s="3" t="str">
        <f>VLOOKUP(D157, 'Naturalized flora of The Morton'!C:C,1,FALSE)</f>
        <v>Danthonia spicata</v>
      </c>
    </row>
    <row r="158" spans="1:8" x14ac:dyDescent="0.2">
      <c r="A158">
        <v>157</v>
      </c>
      <c r="B158" t="s">
        <v>203</v>
      </c>
      <c r="C158" t="s">
        <v>203</v>
      </c>
      <c r="D158" t="str">
        <f t="shared" si="7"/>
        <v>Daucus carota</v>
      </c>
      <c r="E158" s="3" t="str">
        <f>VLOOKUP(D158, 'Naturalized flora of The Morton'!C:C,1,FALSE)</f>
        <v>Daucus carota</v>
      </c>
    </row>
    <row r="159" spans="1:8" x14ac:dyDescent="0.2">
      <c r="A159">
        <v>158</v>
      </c>
      <c r="B159" t="s">
        <v>204</v>
      </c>
      <c r="C159" t="s">
        <v>205</v>
      </c>
      <c r="D159" t="str">
        <f t="shared" si="7"/>
        <v>Desmodium</v>
      </c>
      <c r="E159" s="3" t="e">
        <f>VLOOKUP(D159, 'Naturalized flora of The Morton'!C:C,1,FALSE)</f>
        <v>#N/A</v>
      </c>
    </row>
    <row r="160" spans="1:8" x14ac:dyDescent="0.2">
      <c r="A160">
        <v>159</v>
      </c>
      <c r="B160" t="s">
        <v>206</v>
      </c>
      <c r="C160" t="s">
        <v>206</v>
      </c>
      <c r="D160" t="str">
        <f t="shared" si="7"/>
        <v>Dicentra cucullaria</v>
      </c>
      <c r="E160" s="3" t="str">
        <f>VLOOKUP(D160, 'Naturalized flora of The Morton'!C:C,1,FALSE)</f>
        <v>Dicentra cucullaria</v>
      </c>
    </row>
    <row r="161" spans="1:8" x14ac:dyDescent="0.2">
      <c r="A161">
        <v>160</v>
      </c>
      <c r="B161" t="s">
        <v>207</v>
      </c>
      <c r="C161" t="s">
        <v>207</v>
      </c>
      <c r="D161" t="str">
        <f t="shared" si="7"/>
        <v>Dioscorea villosa</v>
      </c>
      <c r="E161" s="3" t="str">
        <f>VLOOKUP(D161, 'Naturalized flora of The Morton'!C:C,1,FALSE)</f>
        <v>Dioscorea villosa</v>
      </c>
    </row>
    <row r="162" spans="1:8" x14ac:dyDescent="0.2">
      <c r="A162">
        <v>161</v>
      </c>
      <c r="B162" t="s">
        <v>208</v>
      </c>
      <c r="C162" t="s">
        <v>208</v>
      </c>
      <c r="D162" t="str">
        <f t="shared" si="7"/>
        <v>Dipsacus fullonum</v>
      </c>
      <c r="E162" s="3" t="e">
        <f>VLOOKUP(D162, 'Naturalized flora of The Morton'!C:C,1,FALSE)</f>
        <v>#N/A</v>
      </c>
      <c r="F162" t="s">
        <v>2605</v>
      </c>
      <c r="G162" t="s">
        <v>675</v>
      </c>
      <c r="H162" s="1">
        <v>43278</v>
      </c>
    </row>
    <row r="163" spans="1:8" x14ac:dyDescent="0.2">
      <c r="A163">
        <v>162</v>
      </c>
      <c r="B163" t="s">
        <v>209</v>
      </c>
      <c r="C163" t="s">
        <v>209</v>
      </c>
      <c r="D163" t="str">
        <f t="shared" si="7"/>
        <v>Dipsacus laciniatus</v>
      </c>
      <c r="E163" s="3" t="str">
        <f>VLOOKUP(D163, 'Naturalized flora of The Morton'!C:C,1,FALSE)</f>
        <v>Dipsacus laciniatus</v>
      </c>
    </row>
    <row r="164" spans="1:8" x14ac:dyDescent="0.2">
      <c r="A164">
        <v>163</v>
      </c>
      <c r="B164" t="s">
        <v>210</v>
      </c>
      <c r="C164" t="s">
        <v>208</v>
      </c>
      <c r="D164" t="str">
        <f t="shared" si="7"/>
        <v>Dipsacus fullonum</v>
      </c>
      <c r="E164" s="3" t="e">
        <f>VLOOKUP(D164, 'Naturalized flora of The Morton'!C:C,1,FALSE)</f>
        <v>#N/A</v>
      </c>
      <c r="F164" t="s">
        <v>2605</v>
      </c>
      <c r="G164" t="s">
        <v>675</v>
      </c>
      <c r="H164" s="1">
        <v>43278</v>
      </c>
    </row>
    <row r="165" spans="1:8" x14ac:dyDescent="0.2">
      <c r="A165">
        <v>164</v>
      </c>
      <c r="B165" t="s">
        <v>211</v>
      </c>
      <c r="C165" t="s">
        <v>211</v>
      </c>
      <c r="D165" t="str">
        <f t="shared" si="7"/>
        <v>Dodecatheon meadia</v>
      </c>
      <c r="E165" s="3" t="str">
        <f>VLOOKUP(D165, 'Naturalized flora of The Morton'!C:C,1,FALSE)</f>
        <v>Dodecatheon meadia</v>
      </c>
    </row>
    <row r="166" spans="1:8" x14ac:dyDescent="0.2">
      <c r="A166">
        <v>165</v>
      </c>
      <c r="B166" t="s">
        <v>212</v>
      </c>
      <c r="C166" t="s">
        <v>212</v>
      </c>
      <c r="D166" t="str">
        <f t="shared" si="7"/>
        <v>Duchesnea indica</v>
      </c>
      <c r="E166" s="3" t="str">
        <f>VLOOKUP(D166, 'Naturalized flora of The Morton'!C:C,1,FALSE)</f>
        <v>Duchesnea indica</v>
      </c>
    </row>
    <row r="167" spans="1:8" x14ac:dyDescent="0.2">
      <c r="A167">
        <v>166</v>
      </c>
      <c r="B167" t="s">
        <v>213</v>
      </c>
      <c r="C167" t="s">
        <v>213</v>
      </c>
      <c r="D167" t="str">
        <f t="shared" si="7"/>
        <v>Ellisia nyctelea</v>
      </c>
      <c r="E167" s="3" t="str">
        <f>VLOOKUP(D167, 'Naturalized flora of The Morton'!C:C,1,FALSE)</f>
        <v>Ellisia nyctelea</v>
      </c>
    </row>
    <row r="168" spans="1:8" x14ac:dyDescent="0.2">
      <c r="A168">
        <v>167</v>
      </c>
      <c r="B168" t="s">
        <v>214</v>
      </c>
      <c r="C168" t="s">
        <v>215</v>
      </c>
      <c r="D168" t="s">
        <v>216</v>
      </c>
      <c r="E168" s="3" t="str">
        <f>VLOOKUP(D168, 'Naturalized flora of The Morton'!C:C,1,FALSE)</f>
        <v>Elymus hystrix</v>
      </c>
      <c r="F168" t="s">
        <v>2614</v>
      </c>
      <c r="G168" t="s">
        <v>675</v>
      </c>
      <c r="H168" s="1">
        <v>43278</v>
      </c>
    </row>
    <row r="169" spans="1:8" x14ac:dyDescent="0.2">
      <c r="A169">
        <v>168</v>
      </c>
      <c r="B169" t="s">
        <v>216</v>
      </c>
      <c r="C169" t="s">
        <v>215</v>
      </c>
      <c r="D169" t="s">
        <v>216</v>
      </c>
      <c r="E169" s="3" t="str">
        <f>VLOOKUP(D169, 'Naturalized flora of The Morton'!C:C,1,FALSE)</f>
        <v>Elymus hystrix</v>
      </c>
      <c r="F169" t="s">
        <v>2614</v>
      </c>
      <c r="G169" t="s">
        <v>675</v>
      </c>
    </row>
    <row r="170" spans="1:8" x14ac:dyDescent="0.2">
      <c r="A170">
        <v>169</v>
      </c>
      <c r="B170" t="s">
        <v>217</v>
      </c>
      <c r="C170" t="s">
        <v>218</v>
      </c>
      <c r="D170" t="str">
        <f t="shared" ref="D170:D177" si="8">IF(IF(LEN(TRIM(C170))=0,0,LEN(TRIM(C170))-LEN(SUBSTITUTE(C170," ",""))+1)&gt;2, LEFT(C170, FIND(" ", C170, 12) - 1), C170)</f>
        <v>Elymus</v>
      </c>
      <c r="E170" s="3" t="e">
        <f>VLOOKUP(D170, 'Naturalized flora of The Morton'!C:C,1,FALSE)</f>
        <v>#N/A</v>
      </c>
    </row>
    <row r="171" spans="1:8" x14ac:dyDescent="0.2">
      <c r="A171">
        <v>170</v>
      </c>
      <c r="B171" t="s">
        <v>219</v>
      </c>
      <c r="C171" t="s">
        <v>219</v>
      </c>
      <c r="D171" t="str">
        <f t="shared" si="8"/>
        <v>Elymus villosus</v>
      </c>
      <c r="E171" s="3" t="str">
        <f>VLOOKUP(D171, 'Naturalized flora of The Morton'!C:C,1,FALSE)</f>
        <v>Elymus villosus</v>
      </c>
    </row>
    <row r="172" spans="1:8" x14ac:dyDescent="0.2">
      <c r="A172">
        <v>171</v>
      </c>
      <c r="B172" t="s">
        <v>220</v>
      </c>
      <c r="C172" t="s">
        <v>220</v>
      </c>
      <c r="D172" t="str">
        <f t="shared" si="8"/>
        <v>Elymus virginicus</v>
      </c>
      <c r="E172" s="3" t="str">
        <f>VLOOKUP(D172, 'Naturalized flora of The Morton'!C:C,1,FALSE)</f>
        <v>Elymus virginicus</v>
      </c>
    </row>
    <row r="173" spans="1:8" x14ac:dyDescent="0.2">
      <c r="A173">
        <v>172</v>
      </c>
      <c r="B173" t="s">
        <v>221</v>
      </c>
      <c r="C173" t="s">
        <v>221</v>
      </c>
      <c r="D173" t="str">
        <f t="shared" si="8"/>
        <v>Enemion biternatum</v>
      </c>
      <c r="E173" s="3" t="e">
        <f>VLOOKUP(D173, 'Naturalized flora of The Morton'!C:C,1,FALSE)</f>
        <v>#N/A</v>
      </c>
      <c r="F173" t="s">
        <v>2605</v>
      </c>
      <c r="G173" t="s">
        <v>675</v>
      </c>
      <c r="H173" s="1">
        <v>43278</v>
      </c>
    </row>
    <row r="174" spans="1:8" x14ac:dyDescent="0.2">
      <c r="A174">
        <v>173</v>
      </c>
      <c r="B174" t="s">
        <v>222</v>
      </c>
      <c r="C174" t="s">
        <v>222</v>
      </c>
      <c r="D174" t="str">
        <f t="shared" si="8"/>
        <v>Epilobium coloratum</v>
      </c>
      <c r="E174" s="3" t="str">
        <f>VLOOKUP(D174, 'Naturalized flora of The Morton'!C:C,1,FALSE)</f>
        <v>Epilobium coloratum</v>
      </c>
    </row>
    <row r="175" spans="1:8" x14ac:dyDescent="0.2">
      <c r="A175">
        <v>174</v>
      </c>
      <c r="B175" t="s">
        <v>223</v>
      </c>
      <c r="C175" t="s">
        <v>223</v>
      </c>
      <c r="D175" t="str">
        <f t="shared" si="8"/>
        <v>Equisetum arvense</v>
      </c>
      <c r="E175" s="3" t="str">
        <f>VLOOKUP(D175, 'Naturalized flora of The Morton'!C:C,1,FALSE)</f>
        <v>Equisetum arvense</v>
      </c>
    </row>
    <row r="176" spans="1:8" x14ac:dyDescent="0.2">
      <c r="A176">
        <v>175</v>
      </c>
      <c r="B176" t="s">
        <v>224</v>
      </c>
      <c r="C176" t="s">
        <v>225</v>
      </c>
      <c r="D176" t="str">
        <f t="shared" si="8"/>
        <v>Erechtites hieraciifolius</v>
      </c>
      <c r="E176" s="3" t="e">
        <f>VLOOKUP(D176, 'Naturalized flora of The Morton'!C:C,1,FALSE)</f>
        <v>#N/A</v>
      </c>
      <c r="F176" t="s">
        <v>2605</v>
      </c>
      <c r="G176" t="s">
        <v>675</v>
      </c>
      <c r="H176" s="1">
        <v>43278</v>
      </c>
    </row>
    <row r="177" spans="1:9" x14ac:dyDescent="0.2">
      <c r="A177">
        <v>176</v>
      </c>
      <c r="B177" t="s">
        <v>226</v>
      </c>
      <c r="C177" t="s">
        <v>226</v>
      </c>
      <c r="D177" t="str">
        <f t="shared" si="8"/>
        <v>Erigeron annuus</v>
      </c>
      <c r="E177" s="3" t="str">
        <f>VLOOKUP(D177, 'Naturalized flora of The Morton'!C:C,1,FALSE)</f>
        <v>Erigeron annuus</v>
      </c>
    </row>
    <row r="178" spans="1:9" x14ac:dyDescent="0.2">
      <c r="A178">
        <v>177</v>
      </c>
      <c r="B178" t="s">
        <v>227</v>
      </c>
      <c r="D178" t="s">
        <v>2373</v>
      </c>
      <c r="E178" s="3" t="str">
        <f>VLOOKUP(D178, 'Naturalized flora of The Morton'!C:C,1,FALSE)</f>
        <v>Conyza canadensis</v>
      </c>
      <c r="F178" t="s">
        <v>2615</v>
      </c>
      <c r="G178" t="s">
        <v>675</v>
      </c>
      <c r="H178" s="1">
        <v>43278</v>
      </c>
    </row>
    <row r="179" spans="1:9" x14ac:dyDescent="0.2">
      <c r="A179">
        <v>178</v>
      </c>
      <c r="B179" t="s">
        <v>228</v>
      </c>
      <c r="C179" t="s">
        <v>228</v>
      </c>
      <c r="D179" t="str">
        <f t="shared" ref="D179:D193" si="9">IF(IF(LEN(TRIM(C179))=0,0,LEN(TRIM(C179))-LEN(SUBSTITUTE(C179," ",""))+1)&gt;2, LEFT(C179, FIND(" ", C179, 12) - 1), C179)</f>
        <v>Erigeron philadelphicus</v>
      </c>
      <c r="E179" s="3" t="str">
        <f>VLOOKUP(D179, 'Naturalized flora of The Morton'!C:C,1,FALSE)</f>
        <v>Erigeron philadelphicus</v>
      </c>
    </row>
    <row r="180" spans="1:9" x14ac:dyDescent="0.2">
      <c r="A180">
        <v>179</v>
      </c>
      <c r="B180" t="s">
        <v>229</v>
      </c>
      <c r="C180" t="s">
        <v>230</v>
      </c>
      <c r="D180" t="str">
        <f t="shared" si="9"/>
        <v>Erigeron</v>
      </c>
      <c r="E180" s="3" t="e">
        <f>VLOOKUP(D180, 'Naturalized flora of The Morton'!C:C,1,FALSE)</f>
        <v>#N/A</v>
      </c>
    </row>
    <row r="181" spans="1:9" x14ac:dyDescent="0.2">
      <c r="A181">
        <v>180</v>
      </c>
      <c r="B181" t="s">
        <v>231</v>
      </c>
      <c r="C181" t="s">
        <v>231</v>
      </c>
      <c r="D181" t="str">
        <f t="shared" si="9"/>
        <v>Erigeron strigosus</v>
      </c>
      <c r="E181" s="3" t="str">
        <f>VLOOKUP(D181, 'Naturalized flora of The Morton'!C:C,1,FALSE)</f>
        <v>Erigeron strigosus</v>
      </c>
    </row>
    <row r="182" spans="1:9" x14ac:dyDescent="0.2">
      <c r="A182">
        <v>181</v>
      </c>
      <c r="B182" t="s">
        <v>232</v>
      </c>
      <c r="C182" t="s">
        <v>232</v>
      </c>
      <c r="D182" t="str">
        <f t="shared" si="9"/>
        <v>Erythronium albidum</v>
      </c>
      <c r="E182" s="3" t="str">
        <f>VLOOKUP(D182, 'Naturalized flora of The Morton'!C:C,1,FALSE)</f>
        <v>Erythronium albidum</v>
      </c>
    </row>
    <row r="183" spans="1:9" x14ac:dyDescent="0.2">
      <c r="A183">
        <v>182</v>
      </c>
      <c r="B183" t="s">
        <v>233</v>
      </c>
      <c r="C183" t="s">
        <v>233</v>
      </c>
      <c r="D183" t="str">
        <f t="shared" si="9"/>
        <v>Euonymus alatus</v>
      </c>
      <c r="E183" s="3" t="e">
        <f>VLOOKUP(D183, 'Naturalized flora of The Morton'!C:C,1,FALSE)</f>
        <v>#N/A</v>
      </c>
      <c r="F183" t="s">
        <v>2605</v>
      </c>
      <c r="G183" t="s">
        <v>675</v>
      </c>
      <c r="H183" s="1">
        <v>43278</v>
      </c>
    </row>
    <row r="184" spans="1:9" x14ac:dyDescent="0.2">
      <c r="A184">
        <v>183</v>
      </c>
      <c r="B184" t="s">
        <v>234</v>
      </c>
      <c r="C184" t="s">
        <v>234</v>
      </c>
      <c r="D184" t="str">
        <f t="shared" si="9"/>
        <v>Euonymus atropurpureus</v>
      </c>
      <c r="E184" s="3" t="e">
        <f>VLOOKUP(D184, 'Naturalized flora of The Morton'!C:C,1,FALSE)</f>
        <v>#N/A</v>
      </c>
      <c r="F184" t="s">
        <v>2605</v>
      </c>
      <c r="G184" t="s">
        <v>675</v>
      </c>
      <c r="H184" s="1">
        <v>43278</v>
      </c>
    </row>
    <row r="185" spans="1:9" x14ac:dyDescent="0.2">
      <c r="A185">
        <v>184</v>
      </c>
      <c r="B185" t="s">
        <v>235</v>
      </c>
      <c r="C185" t="s">
        <v>235</v>
      </c>
      <c r="D185" t="str">
        <f t="shared" si="9"/>
        <v>Euonymus europaeus</v>
      </c>
      <c r="E185" s="3" t="e">
        <f>VLOOKUP(D185, 'Naturalized flora of The Morton'!C:C,1,FALSE)</f>
        <v>#N/A</v>
      </c>
      <c r="F185" t="s">
        <v>2605</v>
      </c>
      <c r="G185" t="s">
        <v>675</v>
      </c>
      <c r="H185" s="1">
        <v>43278</v>
      </c>
    </row>
    <row r="186" spans="1:9" x14ac:dyDescent="0.2">
      <c r="A186">
        <v>185</v>
      </c>
      <c r="B186" t="s">
        <v>236</v>
      </c>
      <c r="C186" t="s">
        <v>237</v>
      </c>
      <c r="D186" t="str">
        <f t="shared" si="9"/>
        <v>Euonymus</v>
      </c>
      <c r="E186" s="3" t="e">
        <f>VLOOKUP(D186, 'Naturalized flora of The Morton'!C:C,1,FALSE)</f>
        <v>#N/A</v>
      </c>
    </row>
    <row r="187" spans="1:9" x14ac:dyDescent="0.2">
      <c r="A187">
        <v>186</v>
      </c>
      <c r="B187" t="s">
        <v>238</v>
      </c>
      <c r="C187" t="s">
        <v>237</v>
      </c>
      <c r="D187" t="str">
        <f t="shared" si="9"/>
        <v>Euonymus</v>
      </c>
      <c r="E187" s="3" t="e">
        <f>VLOOKUP(D187, 'Naturalized flora of The Morton'!C:C,1,FALSE)</f>
        <v>#N/A</v>
      </c>
    </row>
    <row r="188" spans="1:9" x14ac:dyDescent="0.2">
      <c r="A188">
        <v>187</v>
      </c>
      <c r="B188" t="s">
        <v>239</v>
      </c>
      <c r="C188" t="s">
        <v>239</v>
      </c>
      <c r="D188" t="str">
        <f t="shared" si="9"/>
        <v>Eupatorium purpureum</v>
      </c>
      <c r="E188" s="3" t="str">
        <f>VLOOKUP(D188, 'Naturalized flora of The Morton'!C:C,1,FALSE)</f>
        <v>Eupatorium purpureum</v>
      </c>
    </row>
    <row r="189" spans="1:9" x14ac:dyDescent="0.2">
      <c r="A189">
        <v>188</v>
      </c>
      <c r="B189" t="s">
        <v>240</v>
      </c>
      <c r="C189" t="s">
        <v>24</v>
      </c>
      <c r="D189" t="str">
        <f t="shared" si="9"/>
        <v>Ageratina altissima</v>
      </c>
      <c r="E189" s="3" t="e">
        <f>VLOOKUP(D189, 'Naturalized flora of The Morton'!C:C,1,FALSE)</f>
        <v>#N/A</v>
      </c>
      <c r="F189" t="s">
        <v>2605</v>
      </c>
      <c r="G189" t="s">
        <v>675</v>
      </c>
      <c r="H189" s="1">
        <v>43278</v>
      </c>
    </row>
    <row r="190" spans="1:9" x14ac:dyDescent="0.2">
      <c r="A190">
        <v>189</v>
      </c>
      <c r="B190" t="s">
        <v>241</v>
      </c>
      <c r="C190" t="s">
        <v>242</v>
      </c>
      <c r="D190" t="str">
        <f t="shared" si="9"/>
        <v>Eupatorium</v>
      </c>
      <c r="E190" s="3" t="e">
        <f>VLOOKUP(D190, 'Naturalized flora of The Morton'!C:C,1,FALSE)</f>
        <v>#N/A</v>
      </c>
    </row>
    <row r="191" spans="1:9" x14ac:dyDescent="0.2">
      <c r="A191">
        <v>190</v>
      </c>
      <c r="B191" t="s">
        <v>243</v>
      </c>
      <c r="C191" t="s">
        <v>244</v>
      </c>
      <c r="D191" t="str">
        <f t="shared" si="9"/>
        <v>Festuca arundinacea</v>
      </c>
      <c r="E191" s="3" t="e">
        <f>VLOOKUP(D191, 'Naturalized flora of The Morton'!C:C,1,FALSE)</f>
        <v>#N/A</v>
      </c>
      <c r="F191" t="s">
        <v>2616</v>
      </c>
      <c r="G191" t="s">
        <v>675</v>
      </c>
      <c r="H191" s="1">
        <v>43278</v>
      </c>
      <c r="I191" t="s">
        <v>2651</v>
      </c>
    </row>
    <row r="192" spans="1:9" x14ac:dyDescent="0.2">
      <c r="A192">
        <v>191</v>
      </c>
      <c r="B192" t="s">
        <v>245</v>
      </c>
      <c r="C192" t="s">
        <v>246</v>
      </c>
      <c r="D192" t="str">
        <f t="shared" si="9"/>
        <v>Festuca</v>
      </c>
      <c r="E192" s="3" t="e">
        <f>VLOOKUP(D192, 'Naturalized flora of The Morton'!C:C,1,FALSE)</f>
        <v>#N/A</v>
      </c>
    </row>
    <row r="193" spans="1:9" x14ac:dyDescent="0.2">
      <c r="A193">
        <v>192</v>
      </c>
      <c r="B193" t="s">
        <v>247</v>
      </c>
      <c r="C193" t="s">
        <v>247</v>
      </c>
      <c r="D193" t="str">
        <f t="shared" si="9"/>
        <v>Floerkea proserpinacoides</v>
      </c>
      <c r="E193" s="3" t="str">
        <f>VLOOKUP(D193, 'Naturalized flora of The Morton'!C:C,1,FALSE)</f>
        <v>Floerkea proserpinacoides</v>
      </c>
    </row>
    <row r="194" spans="1:9" x14ac:dyDescent="0.2">
      <c r="A194">
        <v>193</v>
      </c>
      <c r="B194" t="s">
        <v>248</v>
      </c>
      <c r="E194" s="3" t="e">
        <f>VLOOKUP(D194, 'Naturalized flora of The Morton'!C:C,1,FALSE)</f>
        <v>#N/A</v>
      </c>
    </row>
    <row r="195" spans="1:9" x14ac:dyDescent="0.2">
      <c r="A195">
        <v>194</v>
      </c>
      <c r="B195" t="s">
        <v>249</v>
      </c>
      <c r="C195" t="s">
        <v>250</v>
      </c>
      <c r="D195" t="str">
        <f>IF(IF(LEN(TRIM(C195))=0,0,LEN(TRIM(C195))-LEN(SUBSTITUTE(C195," ",""))+1)&gt;2, LEFT(C195, FIND(" ", C195, 12) - 1), C195)</f>
        <v>Fragaria vesca</v>
      </c>
      <c r="E195" s="3" t="e">
        <f>VLOOKUP(D195, 'Naturalized flora of The Morton'!C:C,1,FALSE)</f>
        <v>#N/A</v>
      </c>
      <c r="F195" t="s">
        <v>2617</v>
      </c>
      <c r="G195" t="s">
        <v>675</v>
      </c>
      <c r="H195" s="1">
        <v>43278</v>
      </c>
      <c r="I195" t="s">
        <v>2651</v>
      </c>
    </row>
    <row r="196" spans="1:9" x14ac:dyDescent="0.2">
      <c r="A196">
        <v>195</v>
      </c>
      <c r="B196" t="s">
        <v>251</v>
      </c>
      <c r="C196" t="s">
        <v>251</v>
      </c>
      <c r="D196" t="str">
        <f>IF(IF(LEN(TRIM(C196))=0,0,LEN(TRIM(C196))-LEN(SUBSTITUTE(C196," ",""))+1)&gt;2, LEFT(C196, FIND(" ", C196, 12) - 1), C196)</f>
        <v>Fragaria virginiana</v>
      </c>
      <c r="E196" s="3" t="str">
        <f>VLOOKUP(D196, 'Naturalized flora of The Morton'!C:C,1,FALSE)</f>
        <v>Fragaria virginiana</v>
      </c>
    </row>
    <row r="197" spans="1:9" x14ac:dyDescent="0.2">
      <c r="A197">
        <v>196</v>
      </c>
      <c r="B197" t="s">
        <v>252</v>
      </c>
      <c r="C197" t="s">
        <v>252</v>
      </c>
      <c r="D197" t="str">
        <f>IF(IF(LEN(TRIM(C197))=0,0,LEN(TRIM(C197))-LEN(SUBSTITUTE(C197," ",""))+1)&gt;2, LEFT(C197, FIND(" ", C197, 12) - 1), C197)</f>
        <v>Fraxinus</v>
      </c>
      <c r="E197" s="3" t="e">
        <f>VLOOKUP(D197, 'Naturalized flora of The Morton'!C:C,1,FALSE)</f>
        <v>#N/A</v>
      </c>
    </row>
    <row r="198" spans="1:9" x14ac:dyDescent="0.2">
      <c r="A198">
        <v>197</v>
      </c>
      <c r="B198" t="s">
        <v>253</v>
      </c>
      <c r="E198" s="3" t="e">
        <f>VLOOKUP(D198, 'Naturalized flora of The Morton'!C:C,1,FALSE)</f>
        <v>#N/A</v>
      </c>
    </row>
    <row r="199" spans="1:9" x14ac:dyDescent="0.2">
      <c r="A199">
        <v>198</v>
      </c>
      <c r="B199" t="s">
        <v>254</v>
      </c>
      <c r="C199" t="s">
        <v>254</v>
      </c>
      <c r="D199" t="str">
        <f t="shared" ref="D199:D217" si="10">IF(IF(LEN(TRIM(C199))=0,0,LEN(TRIM(C199))-LEN(SUBSTITUTE(C199," ",""))+1)&gt;2, LEFT(C199, FIND(" ", C199, 12) - 1), C199)</f>
        <v>Fraxinus americana</v>
      </c>
      <c r="E199" s="3" t="str">
        <f>VLOOKUP(D199, 'Naturalized flora of The Morton'!C:C,1,FALSE)</f>
        <v>Fraxinus americana</v>
      </c>
    </row>
    <row r="200" spans="1:9" x14ac:dyDescent="0.2">
      <c r="A200">
        <v>199</v>
      </c>
      <c r="B200" t="s">
        <v>255</v>
      </c>
      <c r="C200" t="s">
        <v>255</v>
      </c>
      <c r="D200" t="str">
        <f t="shared" si="10"/>
        <v>Fraxinus pennsylvanica</v>
      </c>
      <c r="E200" s="3" t="str">
        <f>VLOOKUP(D200, 'Naturalized flora of The Morton'!C:C,1,FALSE)</f>
        <v>Fraxinus pennsylvanica</v>
      </c>
    </row>
    <row r="201" spans="1:9" x14ac:dyDescent="0.2">
      <c r="A201">
        <v>200</v>
      </c>
      <c r="B201" t="s">
        <v>256</v>
      </c>
      <c r="C201" t="s">
        <v>255</v>
      </c>
      <c r="D201" t="str">
        <f t="shared" si="10"/>
        <v>Fraxinus pennsylvanica</v>
      </c>
      <c r="E201" s="3" t="str">
        <f>VLOOKUP(D201, 'Naturalized flora of The Morton'!C:C,1,FALSE)</f>
        <v>Fraxinus pennsylvanica</v>
      </c>
    </row>
    <row r="202" spans="1:9" x14ac:dyDescent="0.2">
      <c r="A202">
        <v>201</v>
      </c>
      <c r="B202" t="s">
        <v>257</v>
      </c>
      <c r="C202" t="s">
        <v>257</v>
      </c>
      <c r="D202" t="str">
        <f t="shared" si="10"/>
        <v>Fraxinus quadrangulata</v>
      </c>
      <c r="E202" s="3" t="str">
        <f>VLOOKUP(D202, 'Naturalized flora of The Morton'!C:C,1,FALSE)</f>
        <v>Fraxinus quadrangulata</v>
      </c>
    </row>
    <row r="203" spans="1:9" x14ac:dyDescent="0.2">
      <c r="A203">
        <v>202</v>
      </c>
      <c r="B203" t="s">
        <v>258</v>
      </c>
      <c r="C203" t="s">
        <v>252</v>
      </c>
      <c r="D203" t="str">
        <f t="shared" si="10"/>
        <v>Fraxinus</v>
      </c>
      <c r="E203" s="3" t="e">
        <f>VLOOKUP(D203, 'Naturalized flora of The Morton'!C:C,1,FALSE)</f>
        <v>#N/A</v>
      </c>
    </row>
    <row r="204" spans="1:9" x14ac:dyDescent="0.2">
      <c r="A204">
        <v>203</v>
      </c>
      <c r="B204" t="s">
        <v>259</v>
      </c>
      <c r="C204" t="s">
        <v>252</v>
      </c>
      <c r="D204" t="str">
        <f t="shared" si="10"/>
        <v>Fraxinus</v>
      </c>
      <c r="E204" s="3" t="e">
        <f>VLOOKUP(D204, 'Naturalized flora of The Morton'!C:C,1,FALSE)</f>
        <v>#N/A</v>
      </c>
    </row>
    <row r="205" spans="1:9" x14ac:dyDescent="0.2">
      <c r="A205">
        <v>204</v>
      </c>
      <c r="B205" t="s">
        <v>260</v>
      </c>
      <c r="C205" t="s">
        <v>252</v>
      </c>
      <c r="D205" t="str">
        <f t="shared" si="10"/>
        <v>Fraxinus</v>
      </c>
      <c r="E205" s="3" t="e">
        <f>VLOOKUP(D205, 'Naturalized flora of The Morton'!C:C,1,FALSE)</f>
        <v>#N/A</v>
      </c>
    </row>
    <row r="206" spans="1:9" x14ac:dyDescent="0.2">
      <c r="A206">
        <v>205</v>
      </c>
      <c r="B206" t="s">
        <v>261</v>
      </c>
      <c r="C206" t="s">
        <v>261</v>
      </c>
      <c r="D206" t="str">
        <f t="shared" si="10"/>
        <v>Galium aparine</v>
      </c>
      <c r="E206" s="3" t="str">
        <f>VLOOKUP(D206, 'Naturalized flora of The Morton'!C:C,1,FALSE)</f>
        <v>Galium aparine</v>
      </c>
    </row>
    <row r="207" spans="1:9" s="4" customFormat="1" x14ac:dyDescent="0.2">
      <c r="A207" s="4">
        <v>206</v>
      </c>
      <c r="B207" s="4" t="s">
        <v>262</v>
      </c>
      <c r="C207" s="4" t="s">
        <v>262</v>
      </c>
      <c r="D207" s="4" t="str">
        <f t="shared" si="10"/>
        <v>Galium asprellum</v>
      </c>
      <c r="E207" s="4" t="e">
        <f>VLOOKUP(D207, 'Naturalized flora of The Morton'!C:C,1,FALSE)</f>
        <v>#N/A</v>
      </c>
      <c r="F207" s="4" t="s">
        <v>2618</v>
      </c>
      <c r="G207" s="4" t="s">
        <v>675</v>
      </c>
      <c r="H207" s="5">
        <v>43278</v>
      </c>
      <c r="I207" s="4" t="s">
        <v>2651</v>
      </c>
    </row>
    <row r="208" spans="1:9" x14ac:dyDescent="0.2">
      <c r="A208">
        <v>207</v>
      </c>
      <c r="B208" t="s">
        <v>263</v>
      </c>
      <c r="C208" t="s">
        <v>263</v>
      </c>
      <c r="D208" t="str">
        <f t="shared" si="10"/>
        <v>Galium circaezans</v>
      </c>
      <c r="E208" s="3" t="str">
        <f>VLOOKUP(D208, 'Naturalized flora of The Morton'!C:C,1,FALSE)</f>
        <v>Galium circaezans</v>
      </c>
    </row>
    <row r="209" spans="1:5" x14ac:dyDescent="0.2">
      <c r="A209">
        <v>208</v>
      </c>
      <c r="B209" t="s">
        <v>264</v>
      </c>
      <c r="C209" t="s">
        <v>264</v>
      </c>
      <c r="D209" t="str">
        <f t="shared" si="10"/>
        <v>Galium obtusum</v>
      </c>
      <c r="E209" s="3" t="str">
        <f>VLOOKUP(D209, 'Naturalized flora of The Morton'!C:C,1,FALSE)</f>
        <v>Galium obtusum</v>
      </c>
    </row>
    <row r="210" spans="1:5" x14ac:dyDescent="0.2">
      <c r="A210">
        <v>209</v>
      </c>
      <c r="B210" t="s">
        <v>265</v>
      </c>
      <c r="C210" t="s">
        <v>266</v>
      </c>
      <c r="D210" t="str">
        <f t="shared" si="10"/>
        <v>Galium</v>
      </c>
      <c r="E210" s="3" t="e">
        <f>VLOOKUP(D210, 'Naturalized flora of The Morton'!C:C,1,FALSE)</f>
        <v>#N/A</v>
      </c>
    </row>
    <row r="211" spans="1:5" x14ac:dyDescent="0.2">
      <c r="A211">
        <v>210</v>
      </c>
      <c r="B211" t="s">
        <v>267</v>
      </c>
      <c r="C211" t="s">
        <v>266</v>
      </c>
      <c r="D211" t="str">
        <f t="shared" si="10"/>
        <v>Galium</v>
      </c>
      <c r="E211" s="3" t="e">
        <f>VLOOKUP(D211, 'Naturalized flora of The Morton'!C:C,1,FALSE)</f>
        <v>#N/A</v>
      </c>
    </row>
    <row r="212" spans="1:5" x14ac:dyDescent="0.2">
      <c r="A212">
        <v>211</v>
      </c>
      <c r="B212" t="s">
        <v>268</v>
      </c>
      <c r="C212" t="s">
        <v>268</v>
      </c>
      <c r="D212" t="str">
        <f t="shared" si="10"/>
        <v>Galium triflorum</v>
      </c>
      <c r="E212" s="3" t="str">
        <f>VLOOKUP(D212, 'Naturalized flora of The Morton'!C:C,1,FALSE)</f>
        <v>Galium triflorum</v>
      </c>
    </row>
    <row r="213" spans="1:5" x14ac:dyDescent="0.2">
      <c r="A213">
        <v>212</v>
      </c>
      <c r="B213" t="s">
        <v>269</v>
      </c>
      <c r="C213" t="s">
        <v>269</v>
      </c>
      <c r="D213" t="str">
        <f t="shared" si="10"/>
        <v>Geranium maculatum</v>
      </c>
      <c r="E213" s="3" t="str">
        <f>VLOOKUP(D213, 'Naturalized flora of The Morton'!C:C,1,FALSE)</f>
        <v>Geranium maculatum</v>
      </c>
    </row>
    <row r="214" spans="1:5" x14ac:dyDescent="0.2">
      <c r="A214">
        <v>213</v>
      </c>
      <c r="B214" t="s">
        <v>270</v>
      </c>
      <c r="C214" t="s">
        <v>269</v>
      </c>
      <c r="D214" t="str">
        <f t="shared" si="10"/>
        <v>Geranium maculatum</v>
      </c>
      <c r="E214" s="3" t="str">
        <f>VLOOKUP(D214, 'Naturalized flora of The Morton'!C:C,1,FALSE)</f>
        <v>Geranium maculatum</v>
      </c>
    </row>
    <row r="215" spans="1:5" x14ac:dyDescent="0.2">
      <c r="A215">
        <v>214</v>
      </c>
      <c r="B215" t="s">
        <v>271</v>
      </c>
      <c r="C215" t="s">
        <v>271</v>
      </c>
      <c r="D215" t="str">
        <f t="shared" si="10"/>
        <v>Geum canadense</v>
      </c>
      <c r="E215" s="3" t="str">
        <f>VLOOKUP(D215, 'Naturalized flora of The Morton'!C:C,1,FALSE)</f>
        <v>Geum canadense</v>
      </c>
    </row>
    <row r="216" spans="1:5" x14ac:dyDescent="0.2">
      <c r="A216">
        <v>215</v>
      </c>
      <c r="B216" t="s">
        <v>272</v>
      </c>
      <c r="C216" t="s">
        <v>273</v>
      </c>
      <c r="D216" t="str">
        <f t="shared" si="10"/>
        <v>Geum</v>
      </c>
      <c r="E216" s="3" t="e">
        <f>VLOOKUP(D216, 'Naturalized flora of The Morton'!C:C,1,FALSE)</f>
        <v>#N/A</v>
      </c>
    </row>
    <row r="217" spans="1:5" x14ac:dyDescent="0.2">
      <c r="A217">
        <v>216</v>
      </c>
      <c r="B217" t="s">
        <v>274</v>
      </c>
      <c r="C217" t="s">
        <v>274</v>
      </c>
      <c r="D217" t="str">
        <f t="shared" si="10"/>
        <v>Glechoma hederacea</v>
      </c>
      <c r="E217" s="3" t="str">
        <f>VLOOKUP(D217, 'Naturalized flora of The Morton'!C:C,1,FALSE)</f>
        <v>Glechoma hederacea</v>
      </c>
    </row>
    <row r="218" spans="1:5" x14ac:dyDescent="0.2">
      <c r="A218">
        <v>217</v>
      </c>
      <c r="B218" t="s">
        <v>275</v>
      </c>
      <c r="D218" t="s">
        <v>275</v>
      </c>
      <c r="E218" s="3" t="str">
        <f>VLOOKUP(D218, 'Naturalized flora of The Morton'!C:C,1,FALSE)</f>
        <v>Gleditsia triacanthos</v>
      </c>
    </row>
    <row r="219" spans="1:5" x14ac:dyDescent="0.2">
      <c r="A219">
        <v>218</v>
      </c>
      <c r="B219" t="s">
        <v>276</v>
      </c>
      <c r="C219" t="s">
        <v>276</v>
      </c>
      <c r="D219" t="str">
        <f>IF(IF(LEN(TRIM(C219))=0,0,LEN(TRIM(C219))-LEN(SUBSTITUTE(C219," ",""))+1)&gt;2, LEFT(C219, FIND(" ", C219, 12) - 1), C219)</f>
        <v>Glyceria striata</v>
      </c>
      <c r="E219" s="3" t="str">
        <f>VLOOKUP(D219, 'Naturalized flora of The Morton'!C:C,1,FALSE)</f>
        <v>Glyceria striata</v>
      </c>
    </row>
    <row r="220" spans="1:5" x14ac:dyDescent="0.2">
      <c r="A220">
        <v>219</v>
      </c>
      <c r="B220" t="s">
        <v>277</v>
      </c>
      <c r="C220" t="s">
        <v>278</v>
      </c>
      <c r="E220" s="3" t="e">
        <f>VLOOKUP(D220, 'Naturalized flora of The Morton'!C:C,1,FALSE)</f>
        <v>#N/A</v>
      </c>
    </row>
    <row r="221" spans="1:5" x14ac:dyDescent="0.2">
      <c r="A221">
        <v>220</v>
      </c>
      <c r="B221" t="s">
        <v>279</v>
      </c>
      <c r="C221" t="s">
        <v>279</v>
      </c>
      <c r="D221" t="str">
        <f>IF(IF(LEN(TRIM(C221))=0,0,LEN(TRIM(C221))-LEN(SUBSTITUTE(C221," ",""))+1)&gt;2, LEFT(C221, FIND(" ", C221, 12) - 1), C221)</f>
        <v>Gymnocladus dioica</v>
      </c>
      <c r="E221" s="3" t="str">
        <f>VLOOKUP(D221, 'Naturalized flora of The Morton'!C:C,1,FALSE)</f>
        <v>Gymnocladus dioica</v>
      </c>
    </row>
    <row r="222" spans="1:5" x14ac:dyDescent="0.2">
      <c r="A222">
        <v>221</v>
      </c>
      <c r="B222" t="s">
        <v>280</v>
      </c>
      <c r="C222" t="s">
        <v>279</v>
      </c>
      <c r="D222" t="str">
        <f>IF(IF(LEN(TRIM(C222))=0,0,LEN(TRIM(C222))-LEN(SUBSTITUTE(C222," ",""))+1)&gt;2, LEFT(C222, FIND(" ", C222, 12) - 1), C222)</f>
        <v>Gymnocladus dioica</v>
      </c>
      <c r="E222" s="3" t="str">
        <f>VLOOKUP(D222, 'Naturalized flora of The Morton'!C:C,1,FALSE)</f>
        <v>Gymnocladus dioica</v>
      </c>
    </row>
    <row r="223" spans="1:5" x14ac:dyDescent="0.2">
      <c r="A223">
        <v>222</v>
      </c>
      <c r="B223" t="s">
        <v>281</v>
      </c>
      <c r="C223" t="s">
        <v>281</v>
      </c>
      <c r="D223" t="str">
        <f>IF(IF(LEN(TRIM(C223))=0,0,LEN(TRIM(C223))-LEN(SUBSTITUTE(C223," ",""))+1)&gt;2, LEFT(C223, FIND(" ", C223, 12) - 1), C223)</f>
        <v>Hackelia virginiana</v>
      </c>
      <c r="E223" s="3" t="str">
        <f>VLOOKUP(D223, 'Naturalized flora of The Morton'!C:C,1,FALSE)</f>
        <v>Hackelia virginiana</v>
      </c>
    </row>
    <row r="224" spans="1:5" x14ac:dyDescent="0.2">
      <c r="A224">
        <v>223</v>
      </c>
      <c r="B224" t="s">
        <v>282</v>
      </c>
      <c r="E224" s="3" t="e">
        <f>VLOOKUP(D224, 'Naturalized flora of The Morton'!C:C,1,FALSE)</f>
        <v>#N/A</v>
      </c>
    </row>
    <row r="225" spans="1:9" x14ac:dyDescent="0.2">
      <c r="A225">
        <v>224</v>
      </c>
      <c r="B225" t="s">
        <v>283</v>
      </c>
      <c r="C225" t="s">
        <v>283</v>
      </c>
      <c r="D225" t="str">
        <f>IF(IF(LEN(TRIM(C225))=0,0,LEN(TRIM(C225))-LEN(SUBSTITUTE(C225," ",""))+1)&gt;2, LEFT(C225, FIND(" ", C225, 12) - 1), C225)</f>
        <v>Helenium autumnale</v>
      </c>
      <c r="E225" s="3" t="str">
        <f>VLOOKUP(D225, 'Naturalized flora of The Morton'!C:C,1,FALSE)</f>
        <v>Helenium autumnale</v>
      </c>
    </row>
    <row r="226" spans="1:9" x14ac:dyDescent="0.2">
      <c r="A226">
        <v>225</v>
      </c>
      <c r="B226" t="s">
        <v>284</v>
      </c>
      <c r="C226" t="s">
        <v>284</v>
      </c>
      <c r="D226" t="str">
        <f>IF(IF(LEN(TRIM(C226))=0,0,LEN(TRIM(C226))-LEN(SUBSTITUTE(C226," ",""))+1)&gt;2, LEFT(C226, FIND(" ", C226, 12) - 1), C226)</f>
        <v>Helianthus divaricatus</v>
      </c>
      <c r="E226" s="3" t="e">
        <f>VLOOKUP(D226, 'Naturalized flora of The Morton'!C:C,1,FALSE)</f>
        <v>#N/A</v>
      </c>
      <c r="F226" t="s">
        <v>2618</v>
      </c>
      <c r="G226" t="s">
        <v>675</v>
      </c>
      <c r="H226" s="1">
        <v>43278</v>
      </c>
      <c r="I226" t="s">
        <v>2651</v>
      </c>
    </row>
    <row r="227" spans="1:9" x14ac:dyDescent="0.2">
      <c r="A227">
        <v>226</v>
      </c>
      <c r="B227" t="s">
        <v>285</v>
      </c>
      <c r="C227" t="s">
        <v>285</v>
      </c>
      <c r="D227" t="str">
        <f>IF(IF(LEN(TRIM(C227))=0,0,LEN(TRIM(C227))-LEN(SUBSTITUTE(C227," ",""))+1)&gt;2, LEFT(C227, FIND(" ", C227, 12) - 1), C227)</f>
        <v>Helianthus grosseserratus</v>
      </c>
      <c r="E227" s="3" t="str">
        <f>VLOOKUP(D227, 'Naturalized flora of The Morton'!C:C,1,FALSE)</f>
        <v>Helianthus grosseserratus</v>
      </c>
    </row>
    <row r="228" spans="1:9" x14ac:dyDescent="0.2">
      <c r="A228">
        <v>227</v>
      </c>
      <c r="B228" t="s">
        <v>286</v>
      </c>
      <c r="D228" t="s">
        <v>2619</v>
      </c>
      <c r="E228" s="3" t="e">
        <f>VLOOKUP(D228, 'Naturalized flora of The Morton'!C:C,1,FALSE)</f>
        <v>#N/A</v>
      </c>
    </row>
    <row r="229" spans="1:9" x14ac:dyDescent="0.2">
      <c r="A229">
        <v>228</v>
      </c>
      <c r="B229" t="s">
        <v>287</v>
      </c>
      <c r="D229" t="s">
        <v>2619</v>
      </c>
      <c r="E229" s="3" t="e">
        <f>VLOOKUP(D229, 'Naturalized flora of The Morton'!C:C,1,FALSE)</f>
        <v>#N/A</v>
      </c>
    </row>
    <row r="230" spans="1:9" x14ac:dyDescent="0.2">
      <c r="A230">
        <v>229</v>
      </c>
      <c r="B230" t="s">
        <v>288</v>
      </c>
      <c r="C230" t="s">
        <v>288</v>
      </c>
      <c r="D230" t="str">
        <f>IF(IF(LEN(TRIM(C230))=0,0,LEN(TRIM(C230))-LEN(SUBSTITUTE(C230," ",""))+1)&gt;2, LEFT(C230, FIND(" ", C230, 12) - 1), C230)</f>
        <v>Helianthus strumosus</v>
      </c>
      <c r="E230" s="3" t="str">
        <f>VLOOKUP(D230, 'Naturalized flora of The Morton'!C:C,1,FALSE)</f>
        <v>Helianthus strumosus</v>
      </c>
    </row>
    <row r="231" spans="1:9" x14ac:dyDescent="0.2">
      <c r="A231">
        <v>230</v>
      </c>
      <c r="B231" t="s">
        <v>289</v>
      </c>
      <c r="C231" t="s">
        <v>290</v>
      </c>
      <c r="D231" t="s">
        <v>289</v>
      </c>
      <c r="E231" s="3" t="str">
        <f>VLOOKUP(D231, 'Naturalized flora of The Morton'!C:C,1,FALSE)</f>
        <v>Hepatica acutiloba</v>
      </c>
      <c r="F231" t="s">
        <v>2620</v>
      </c>
      <c r="G231" t="s">
        <v>675</v>
      </c>
      <c r="H231" s="1">
        <v>43278</v>
      </c>
    </row>
    <row r="232" spans="1:9" x14ac:dyDescent="0.2">
      <c r="A232">
        <v>231</v>
      </c>
      <c r="B232" t="s">
        <v>291</v>
      </c>
      <c r="C232" t="s">
        <v>291</v>
      </c>
      <c r="D232" t="str">
        <f>IF(IF(LEN(TRIM(C232))=0,0,LEN(TRIM(C232))-LEN(SUBSTITUTE(C232," ",""))+1)&gt;2, LEFT(C232, FIND(" ", C232, 12) - 1), C232)</f>
        <v>Hesperis matronalis</v>
      </c>
      <c r="E232" s="3" t="str">
        <f>VLOOKUP(D232, 'Naturalized flora of The Morton'!C:C,1,FALSE)</f>
        <v>Hesperis matronalis</v>
      </c>
    </row>
    <row r="233" spans="1:9" x14ac:dyDescent="0.2">
      <c r="A233">
        <v>232</v>
      </c>
      <c r="B233" t="s">
        <v>292</v>
      </c>
      <c r="D233" t="s">
        <v>153</v>
      </c>
      <c r="E233" s="3" t="e">
        <f>VLOOKUP(D233, 'Naturalized flora of The Morton'!C:C,1,FALSE)</f>
        <v>#N/A</v>
      </c>
    </row>
    <row r="234" spans="1:9" x14ac:dyDescent="0.2">
      <c r="A234">
        <v>233</v>
      </c>
      <c r="B234" t="s">
        <v>293</v>
      </c>
      <c r="C234" t="s">
        <v>293</v>
      </c>
      <c r="D234" t="str">
        <f>IF(IF(LEN(TRIM(C234))=0,0,LEN(TRIM(C234))-LEN(SUBSTITUTE(C234," ",""))+1)&gt;2, LEFT(C234, FIND(" ", C234, 12) - 1), C234)</f>
        <v>Hydrastis canadensis</v>
      </c>
      <c r="E234" s="3" t="str">
        <f>VLOOKUP(D234, 'Naturalized flora of The Morton'!C:C,1,FALSE)</f>
        <v>Hydrastis canadensis</v>
      </c>
    </row>
    <row r="235" spans="1:9" x14ac:dyDescent="0.2">
      <c r="A235">
        <v>234</v>
      </c>
      <c r="B235" t="s">
        <v>294</v>
      </c>
      <c r="C235" t="s">
        <v>294</v>
      </c>
      <c r="D235" t="str">
        <f>IF(IF(LEN(TRIM(C235))=0,0,LEN(TRIM(C235))-LEN(SUBSTITUTE(C235," ",""))+1)&gt;2, LEFT(C235, FIND(" ", C235, 12) - 1), C235)</f>
        <v>Hydrophyllum appendiculatum</v>
      </c>
      <c r="E235" s="3" t="str">
        <f>VLOOKUP(D235, 'Naturalized flora of The Morton'!C:C,1,FALSE)</f>
        <v>Hydrophyllum appendiculatum</v>
      </c>
    </row>
    <row r="236" spans="1:9" x14ac:dyDescent="0.2">
      <c r="A236">
        <v>235</v>
      </c>
      <c r="B236" t="s">
        <v>295</v>
      </c>
      <c r="C236" t="s">
        <v>296</v>
      </c>
      <c r="D236" t="str">
        <f>IF(IF(LEN(TRIM(C236))=0,0,LEN(TRIM(C236))-LEN(SUBSTITUTE(C236," ",""))+1)&gt;2, LEFT(C236, FIND(" ", C236, 12) - 1), C236)</f>
        <v>Hydrophyllum</v>
      </c>
      <c r="E236" s="3" t="e">
        <f>VLOOKUP(D236, 'Naturalized flora of The Morton'!C:C,1,FALSE)</f>
        <v>#N/A</v>
      </c>
    </row>
    <row r="237" spans="1:9" x14ac:dyDescent="0.2">
      <c r="A237">
        <v>236</v>
      </c>
      <c r="B237" t="s">
        <v>297</v>
      </c>
      <c r="C237" t="s">
        <v>297</v>
      </c>
      <c r="D237" t="str">
        <f>IF(IF(LEN(TRIM(C237))=0,0,LEN(TRIM(C237))-LEN(SUBSTITUTE(C237," ",""))+1)&gt;2, LEFT(C237, FIND(" ", C237, 12) - 1), C237)</f>
        <v>Hydrophyllum virginianum</v>
      </c>
      <c r="E237" s="3" t="str">
        <f>VLOOKUP(D237, 'Naturalized flora of The Morton'!C:C,1,FALSE)</f>
        <v>Hydrophyllum virginianum</v>
      </c>
    </row>
    <row r="238" spans="1:9" x14ac:dyDescent="0.2">
      <c r="A238">
        <v>237</v>
      </c>
      <c r="B238" t="s">
        <v>298</v>
      </c>
      <c r="C238" t="s">
        <v>298</v>
      </c>
      <c r="D238" t="s">
        <v>216</v>
      </c>
      <c r="E238" s="3" t="str">
        <f>VLOOKUP(D238, 'Naturalized flora of The Morton'!C:C,1,FALSE)</f>
        <v>Elymus hystrix</v>
      </c>
    </row>
    <row r="239" spans="1:9" x14ac:dyDescent="0.2">
      <c r="A239">
        <v>238</v>
      </c>
      <c r="B239" t="s">
        <v>299</v>
      </c>
      <c r="C239" t="s">
        <v>299</v>
      </c>
      <c r="D239" t="str">
        <f t="shared" ref="D239:D252" si="11">IF(IF(LEN(TRIM(C239))=0,0,LEN(TRIM(C239))-LEN(SUBSTITUTE(C239," ",""))+1)&gt;2, LEFT(C239, FIND(" ", C239, 12) - 1), C239)</f>
        <v>Impatiens capensis</v>
      </c>
      <c r="E239" s="3" t="str">
        <f>VLOOKUP(D239, 'Naturalized flora of The Morton'!C:C,1,FALSE)</f>
        <v>Impatiens capensis</v>
      </c>
    </row>
    <row r="240" spans="1:9" x14ac:dyDescent="0.2">
      <c r="A240">
        <v>239</v>
      </c>
      <c r="B240" t="s">
        <v>300</v>
      </c>
      <c r="C240" t="s">
        <v>300</v>
      </c>
      <c r="D240" t="str">
        <f t="shared" si="11"/>
        <v>Impatiens pallida</v>
      </c>
      <c r="E240" s="3" t="str">
        <f>VLOOKUP(D240, 'Naturalized flora of The Morton'!C:C,1,FALSE)</f>
        <v>Impatiens pallida</v>
      </c>
    </row>
    <row r="241" spans="1:8" x14ac:dyDescent="0.2">
      <c r="A241">
        <v>240</v>
      </c>
      <c r="B241" t="s">
        <v>301</v>
      </c>
      <c r="C241" t="s">
        <v>302</v>
      </c>
      <c r="D241" t="str">
        <f t="shared" si="11"/>
        <v>Impatiens</v>
      </c>
      <c r="E241" s="3" t="e">
        <f>VLOOKUP(D241, 'Naturalized flora of The Morton'!C:C,1,FALSE)</f>
        <v>#N/A</v>
      </c>
    </row>
    <row r="242" spans="1:8" x14ac:dyDescent="0.2">
      <c r="A242">
        <v>241</v>
      </c>
      <c r="B242" t="s">
        <v>303</v>
      </c>
      <c r="C242" t="s">
        <v>302</v>
      </c>
      <c r="D242" t="str">
        <f t="shared" si="11"/>
        <v>Impatiens</v>
      </c>
      <c r="E242" s="3" t="e">
        <f>VLOOKUP(D242, 'Naturalized flora of The Morton'!C:C,1,FALSE)</f>
        <v>#N/A</v>
      </c>
    </row>
    <row r="243" spans="1:8" x14ac:dyDescent="0.2">
      <c r="A243">
        <v>242</v>
      </c>
      <c r="B243" t="s">
        <v>304</v>
      </c>
      <c r="C243" t="s">
        <v>302</v>
      </c>
      <c r="D243" t="str">
        <f t="shared" si="11"/>
        <v>Impatiens</v>
      </c>
      <c r="E243" s="3" t="e">
        <f>VLOOKUP(D243, 'Naturalized flora of The Morton'!C:C,1,FALSE)</f>
        <v>#N/A</v>
      </c>
    </row>
    <row r="244" spans="1:8" x14ac:dyDescent="0.2">
      <c r="A244">
        <v>243</v>
      </c>
      <c r="B244" t="s">
        <v>305</v>
      </c>
      <c r="C244" t="s">
        <v>221</v>
      </c>
      <c r="D244" t="str">
        <f t="shared" si="11"/>
        <v>Enemion biternatum</v>
      </c>
      <c r="E244" s="3" t="e">
        <f>VLOOKUP(D244, 'Naturalized flora of The Morton'!C:C,1,FALSE)</f>
        <v>#N/A</v>
      </c>
      <c r="F244" t="s">
        <v>2605</v>
      </c>
      <c r="G244" t="s">
        <v>675</v>
      </c>
      <c r="H244" s="1">
        <v>43278</v>
      </c>
    </row>
    <row r="245" spans="1:8" x14ac:dyDescent="0.2">
      <c r="A245">
        <v>244</v>
      </c>
      <c r="B245" t="s">
        <v>306</v>
      </c>
      <c r="C245" t="s">
        <v>306</v>
      </c>
      <c r="D245" t="str">
        <f t="shared" si="11"/>
        <v>Juglans cinerea</v>
      </c>
      <c r="E245" s="3" t="str">
        <f>VLOOKUP(D245, 'Naturalized flora of The Morton'!C:C,1,FALSE)</f>
        <v>Juglans cinerea</v>
      </c>
    </row>
    <row r="246" spans="1:8" x14ac:dyDescent="0.2">
      <c r="A246">
        <v>245</v>
      </c>
      <c r="B246" t="s">
        <v>307</v>
      </c>
      <c r="C246" t="s">
        <v>307</v>
      </c>
      <c r="D246" t="str">
        <f t="shared" si="11"/>
        <v>Juglans nigra</v>
      </c>
      <c r="E246" s="3" t="str">
        <f>VLOOKUP(D246, 'Naturalized flora of The Morton'!C:C,1,FALSE)</f>
        <v>Juglans nigra</v>
      </c>
    </row>
    <row r="247" spans="1:8" x14ac:dyDescent="0.2">
      <c r="A247">
        <v>246</v>
      </c>
      <c r="B247" t="s">
        <v>308</v>
      </c>
      <c r="C247" t="s">
        <v>308</v>
      </c>
      <c r="D247" t="str">
        <f t="shared" si="11"/>
        <v>Juncus dudleyi</v>
      </c>
      <c r="E247" s="3" t="str">
        <f>VLOOKUP(D247, 'Naturalized flora of The Morton'!C:C,1,FALSE)</f>
        <v>Juncus dudleyi</v>
      </c>
    </row>
    <row r="248" spans="1:8" x14ac:dyDescent="0.2">
      <c r="A248">
        <v>247</v>
      </c>
      <c r="B248" t="s">
        <v>309</v>
      </c>
      <c r="C248" t="s">
        <v>310</v>
      </c>
      <c r="D248" t="str">
        <f t="shared" si="11"/>
        <v>Juncus</v>
      </c>
      <c r="E248" s="3" t="e">
        <f>VLOOKUP(D248, 'Naturalized flora of The Morton'!C:C,1,FALSE)</f>
        <v>#N/A</v>
      </c>
    </row>
    <row r="249" spans="1:8" x14ac:dyDescent="0.2">
      <c r="A249">
        <v>248</v>
      </c>
      <c r="B249" t="s">
        <v>311</v>
      </c>
      <c r="C249" t="s">
        <v>311</v>
      </c>
      <c r="D249" t="str">
        <f t="shared" si="11"/>
        <v>Juniperus virginiana</v>
      </c>
      <c r="E249" s="3" t="str">
        <f>VLOOKUP(D249, 'Naturalized flora of The Morton'!C:C,1,FALSE)</f>
        <v>Juniperus virginiana</v>
      </c>
    </row>
    <row r="250" spans="1:8" x14ac:dyDescent="0.2">
      <c r="A250">
        <v>249</v>
      </c>
      <c r="B250" t="s">
        <v>312</v>
      </c>
      <c r="C250" t="s">
        <v>312</v>
      </c>
      <c r="D250" t="str">
        <f t="shared" si="11"/>
        <v>Lactuca canadensis</v>
      </c>
      <c r="E250" s="3" t="str">
        <f>VLOOKUP(D250, 'Naturalized flora of The Morton'!C:C,1,FALSE)</f>
        <v>Lactuca canadensis</v>
      </c>
    </row>
    <row r="251" spans="1:8" x14ac:dyDescent="0.2">
      <c r="A251">
        <v>250</v>
      </c>
      <c r="B251" t="s">
        <v>313</v>
      </c>
      <c r="C251" t="s">
        <v>313</v>
      </c>
      <c r="D251" t="str">
        <f t="shared" si="11"/>
        <v>Lactuca floridana</v>
      </c>
      <c r="E251" s="3" t="str">
        <f>VLOOKUP(D251, 'Naturalized flora of The Morton'!C:C,1,FALSE)</f>
        <v>Lactuca floridana</v>
      </c>
    </row>
    <row r="252" spans="1:8" x14ac:dyDescent="0.2">
      <c r="A252">
        <v>251</v>
      </c>
      <c r="B252" t="s">
        <v>314</v>
      </c>
      <c r="C252" t="s">
        <v>314</v>
      </c>
      <c r="D252" t="str">
        <f t="shared" si="11"/>
        <v>Lactuca serriola</v>
      </c>
      <c r="E252" s="3" t="str">
        <f>VLOOKUP(D252, 'Naturalized flora of The Morton'!C:C,1,FALSE)</f>
        <v>Lactuca serriola</v>
      </c>
    </row>
    <row r="253" spans="1:8" x14ac:dyDescent="0.2">
      <c r="A253">
        <v>252</v>
      </c>
      <c r="B253" t="s">
        <v>315</v>
      </c>
      <c r="D253" t="s">
        <v>2621</v>
      </c>
      <c r="E253" s="3" t="e">
        <f>VLOOKUP(D253, 'Naturalized flora of The Morton'!C:C,1,FALSE)</f>
        <v>#N/A</v>
      </c>
    </row>
    <row r="254" spans="1:8" x14ac:dyDescent="0.2">
      <c r="A254">
        <v>253</v>
      </c>
      <c r="B254" t="s">
        <v>316</v>
      </c>
      <c r="D254" t="s">
        <v>2621</v>
      </c>
      <c r="E254" s="3" t="e">
        <f>VLOOKUP(D254, 'Naturalized flora of The Morton'!C:C,1,FALSE)</f>
        <v>#N/A</v>
      </c>
    </row>
    <row r="255" spans="1:8" x14ac:dyDescent="0.2">
      <c r="A255">
        <v>254</v>
      </c>
      <c r="B255" t="s">
        <v>317</v>
      </c>
      <c r="C255" t="s">
        <v>317</v>
      </c>
      <c r="D255" t="str">
        <f t="shared" ref="D255:D271" si="12">IF(IF(LEN(TRIM(C255))=0,0,LEN(TRIM(C255))-LEN(SUBSTITUTE(C255," ",""))+1)&gt;2, LEFT(C255, FIND(" ", C255, 12) - 1), C255)</f>
        <v>Laportea canadensis</v>
      </c>
      <c r="E255" s="3" t="str">
        <f>VLOOKUP(D255, 'Naturalized flora of The Morton'!C:C,1,FALSE)</f>
        <v>Laportea canadensis</v>
      </c>
    </row>
    <row r="256" spans="1:8" x14ac:dyDescent="0.2">
      <c r="A256">
        <v>255</v>
      </c>
      <c r="B256" t="s">
        <v>318</v>
      </c>
      <c r="C256" t="s">
        <v>318</v>
      </c>
      <c r="D256" t="str">
        <f t="shared" si="12"/>
        <v>Leersia oryzoides</v>
      </c>
      <c r="E256" s="3" t="str">
        <f>VLOOKUP(D256, 'Naturalized flora of The Morton'!C:C,1,FALSE)</f>
        <v>Leersia oryzoides</v>
      </c>
    </row>
    <row r="257" spans="1:8" x14ac:dyDescent="0.2">
      <c r="A257">
        <v>256</v>
      </c>
      <c r="B257" t="s">
        <v>319</v>
      </c>
      <c r="C257" t="s">
        <v>319</v>
      </c>
      <c r="D257" t="str">
        <f t="shared" si="12"/>
        <v>Leersia virginica</v>
      </c>
      <c r="E257" s="3" t="str">
        <f>VLOOKUP(D257, 'Naturalized flora of The Morton'!C:C,1,FALSE)</f>
        <v>Leersia virginica</v>
      </c>
    </row>
    <row r="258" spans="1:8" x14ac:dyDescent="0.2">
      <c r="A258">
        <v>257</v>
      </c>
      <c r="B258" t="s">
        <v>320</v>
      </c>
      <c r="C258" t="s">
        <v>321</v>
      </c>
      <c r="D258" t="str">
        <f t="shared" si="12"/>
        <v>Ligusticum</v>
      </c>
      <c r="E258" s="3" t="e">
        <f>VLOOKUP(D258, 'Naturalized flora of The Morton'!C:C,1,FALSE)</f>
        <v>#N/A</v>
      </c>
    </row>
    <row r="259" spans="1:8" x14ac:dyDescent="0.2">
      <c r="A259">
        <v>258</v>
      </c>
      <c r="B259" t="s">
        <v>322</v>
      </c>
      <c r="C259" t="s">
        <v>323</v>
      </c>
      <c r="D259" t="str">
        <f t="shared" si="12"/>
        <v>Ligustrum</v>
      </c>
      <c r="E259" s="3" t="e">
        <f>VLOOKUP(D259, 'Naturalized flora of The Morton'!C:C,1,FALSE)</f>
        <v>#N/A</v>
      </c>
    </row>
    <row r="260" spans="1:8" x14ac:dyDescent="0.2">
      <c r="A260">
        <v>259</v>
      </c>
      <c r="B260" t="s">
        <v>324</v>
      </c>
      <c r="C260" t="s">
        <v>324</v>
      </c>
      <c r="D260" t="str">
        <f t="shared" si="12"/>
        <v>Liriodendron tulipifera</v>
      </c>
      <c r="E260" s="3" t="str">
        <f>VLOOKUP(D260, 'Naturalized flora of The Morton'!C:C,1,FALSE)</f>
        <v>Liriodendron tulipifera</v>
      </c>
    </row>
    <row r="261" spans="1:8" x14ac:dyDescent="0.2">
      <c r="A261">
        <v>260</v>
      </c>
      <c r="B261" t="s">
        <v>325</v>
      </c>
      <c r="C261" t="s">
        <v>326</v>
      </c>
      <c r="D261" t="str">
        <f t="shared" si="12"/>
        <v>Lonicera maackii</v>
      </c>
      <c r="E261" s="3" t="str">
        <f>VLOOKUP(D261, 'Naturalized flora of The Morton'!C:C,1,FALSE)</f>
        <v>Lonicera maackii</v>
      </c>
    </row>
    <row r="262" spans="1:8" x14ac:dyDescent="0.2">
      <c r="A262">
        <v>261</v>
      </c>
      <c r="B262" t="s">
        <v>326</v>
      </c>
      <c r="C262" t="s">
        <v>326</v>
      </c>
      <c r="D262" t="str">
        <f t="shared" si="12"/>
        <v>Lonicera maackii</v>
      </c>
      <c r="E262" s="3" t="str">
        <f>VLOOKUP(D262, 'Naturalized flora of The Morton'!C:C,1,FALSE)</f>
        <v>Lonicera maackii</v>
      </c>
    </row>
    <row r="263" spans="1:8" x14ac:dyDescent="0.2">
      <c r="A263">
        <v>262</v>
      </c>
      <c r="B263" t="s">
        <v>327</v>
      </c>
      <c r="C263" t="s">
        <v>327</v>
      </c>
      <c r="D263" t="str">
        <f t="shared" si="12"/>
        <v>Lonicera prolifera</v>
      </c>
      <c r="E263" s="3" t="str">
        <f>VLOOKUP(D263, 'Naturalized flora of The Morton'!C:C,1,FALSE)</f>
        <v>Lonicera prolifera</v>
      </c>
    </row>
    <row r="264" spans="1:8" x14ac:dyDescent="0.2">
      <c r="A264">
        <v>263</v>
      </c>
      <c r="B264" t="s">
        <v>328</v>
      </c>
      <c r="C264" t="s">
        <v>329</v>
      </c>
      <c r="D264" t="str">
        <f t="shared" si="12"/>
        <v>Lonicera</v>
      </c>
      <c r="E264" s="3" t="e">
        <f>VLOOKUP(D264, 'Naturalized flora of The Morton'!C:C,1,FALSE)</f>
        <v>#N/A</v>
      </c>
    </row>
    <row r="265" spans="1:8" x14ac:dyDescent="0.2">
      <c r="A265">
        <v>264</v>
      </c>
      <c r="B265" t="s">
        <v>330</v>
      </c>
      <c r="C265" t="s">
        <v>329</v>
      </c>
      <c r="D265" t="str">
        <f t="shared" si="12"/>
        <v>Lonicera</v>
      </c>
      <c r="E265" s="3" t="e">
        <f>VLOOKUP(D265, 'Naturalized flora of The Morton'!C:C,1,FALSE)</f>
        <v>#N/A</v>
      </c>
    </row>
    <row r="266" spans="1:8" x14ac:dyDescent="0.2">
      <c r="A266">
        <v>265</v>
      </c>
      <c r="B266" t="s">
        <v>331</v>
      </c>
      <c r="C266" t="s">
        <v>331</v>
      </c>
      <c r="D266" t="str">
        <f t="shared" si="12"/>
        <v>Lonicera tatarica</v>
      </c>
      <c r="E266" s="3" t="str">
        <f>VLOOKUP(D266, 'Naturalized flora of The Morton'!C:C,1,FALSE)</f>
        <v>Lonicera tatarica</v>
      </c>
    </row>
    <row r="267" spans="1:8" x14ac:dyDescent="0.2">
      <c r="A267">
        <v>266</v>
      </c>
      <c r="B267" t="s">
        <v>332</v>
      </c>
      <c r="C267" t="s">
        <v>332</v>
      </c>
      <c r="D267" t="str">
        <f t="shared" si="12"/>
        <v>Lycopus americanus</v>
      </c>
      <c r="E267" s="3" t="str">
        <f>VLOOKUP(D267, 'Naturalized flora of The Morton'!C:C,1,FALSE)</f>
        <v>Lycopus americanus</v>
      </c>
    </row>
    <row r="268" spans="1:8" x14ac:dyDescent="0.2">
      <c r="A268">
        <v>267</v>
      </c>
      <c r="B268" t="s">
        <v>333</v>
      </c>
      <c r="C268" t="s">
        <v>333</v>
      </c>
      <c r="D268" t="str">
        <f t="shared" si="12"/>
        <v>Lysimachia ciliata</v>
      </c>
      <c r="E268" s="3" t="str">
        <f>VLOOKUP(D268, 'Naturalized flora of The Morton'!C:C,1,FALSE)</f>
        <v>Lysimachia ciliata</v>
      </c>
    </row>
    <row r="269" spans="1:8" x14ac:dyDescent="0.2">
      <c r="A269">
        <v>268</v>
      </c>
      <c r="B269" t="s">
        <v>334</v>
      </c>
      <c r="C269" t="s">
        <v>334</v>
      </c>
      <c r="D269" t="str">
        <f t="shared" si="12"/>
        <v>Lythrum alatum</v>
      </c>
      <c r="E269" s="3" t="str">
        <f>VLOOKUP(D269, 'Naturalized flora of The Morton'!C:C,1,FALSE)</f>
        <v>Lythrum alatum</v>
      </c>
    </row>
    <row r="270" spans="1:8" x14ac:dyDescent="0.2">
      <c r="A270">
        <v>269</v>
      </c>
      <c r="B270" t="s">
        <v>335</v>
      </c>
      <c r="C270" t="s">
        <v>335</v>
      </c>
      <c r="D270" t="str">
        <f t="shared" si="12"/>
        <v>Maclura pomifera</v>
      </c>
      <c r="E270" s="3" t="str">
        <f>VLOOKUP(D270, 'Naturalized flora of The Morton'!C:C,1,FALSE)</f>
        <v>Maclura pomifera</v>
      </c>
    </row>
    <row r="271" spans="1:8" x14ac:dyDescent="0.2">
      <c r="A271">
        <v>270</v>
      </c>
      <c r="B271" t="s">
        <v>336</v>
      </c>
      <c r="C271" t="s">
        <v>336</v>
      </c>
      <c r="D271" t="str">
        <f t="shared" si="12"/>
        <v>Maianthemum racemosum</v>
      </c>
      <c r="E271" s="3" t="str">
        <f>VLOOKUP(D271, 'Naturalized flora of The Morton'!C:C,1,FALSE)</f>
        <v>Maianthemum racemosum</v>
      </c>
    </row>
    <row r="272" spans="1:8" x14ac:dyDescent="0.2">
      <c r="A272">
        <v>271</v>
      </c>
      <c r="B272" t="s">
        <v>337</v>
      </c>
      <c r="C272" t="s">
        <v>338</v>
      </c>
      <c r="D272" t="s">
        <v>336</v>
      </c>
      <c r="E272" s="3" t="str">
        <f>VLOOKUP(D272, 'Naturalized flora of The Morton'!C:C,1,FALSE)</f>
        <v>Maianthemum racemosum</v>
      </c>
      <c r="F272" t="s">
        <v>2622</v>
      </c>
      <c r="G272" t="s">
        <v>675</v>
      </c>
      <c r="H272" s="1">
        <v>43278</v>
      </c>
    </row>
    <row r="273" spans="1:9" x14ac:dyDescent="0.2">
      <c r="A273">
        <v>272</v>
      </c>
      <c r="B273" t="s">
        <v>339</v>
      </c>
      <c r="C273" t="s">
        <v>339</v>
      </c>
      <c r="D273" t="str">
        <f>IF(IF(LEN(TRIM(C273))=0,0,LEN(TRIM(C273))-LEN(SUBSTITUTE(C273," ",""))+1)&gt;2, LEFT(C273, FIND(" ", C273, 12) - 1), C273)</f>
        <v>Malus sieboldii</v>
      </c>
      <c r="E273" s="3" t="str">
        <f>VLOOKUP(D273, 'Naturalized flora of The Morton'!C:C,1,FALSE)</f>
        <v>Malus sieboldii</v>
      </c>
    </row>
    <row r="274" spans="1:9" x14ac:dyDescent="0.2">
      <c r="A274">
        <v>273</v>
      </c>
      <c r="B274" t="s">
        <v>340</v>
      </c>
      <c r="C274" t="s">
        <v>341</v>
      </c>
      <c r="D274" t="str">
        <f>IF(IF(LEN(TRIM(C274))=0,0,LEN(TRIM(C274))-LEN(SUBSTITUTE(C274," ",""))+1)&gt;2, LEFT(C274, FIND(" ", C274, 12) - 1), C274)</f>
        <v>Malus</v>
      </c>
      <c r="E274" s="3" t="e">
        <f>VLOOKUP(D274, 'Naturalized flora of The Morton'!C:C,1,FALSE)</f>
        <v>#N/A</v>
      </c>
    </row>
    <row r="275" spans="1:9" x14ac:dyDescent="0.2">
      <c r="A275">
        <v>274</v>
      </c>
      <c r="B275" t="s">
        <v>342</v>
      </c>
      <c r="C275" t="s">
        <v>341</v>
      </c>
      <c r="D275" t="str">
        <f>IF(IF(LEN(TRIM(C275))=0,0,LEN(TRIM(C275))-LEN(SUBSTITUTE(C275," ",""))+1)&gt;2, LEFT(C275, FIND(" ", C275, 12) - 1), C275)</f>
        <v>Malus</v>
      </c>
      <c r="E275" s="3" t="e">
        <f>VLOOKUP(D275, 'Naturalized flora of The Morton'!C:C,1,FALSE)</f>
        <v>#N/A</v>
      </c>
    </row>
    <row r="276" spans="1:9" x14ac:dyDescent="0.2">
      <c r="A276">
        <v>275</v>
      </c>
      <c r="B276" t="s">
        <v>343</v>
      </c>
      <c r="C276" t="s">
        <v>344</v>
      </c>
      <c r="D276" t="str">
        <f>IF(IF(LEN(TRIM(C276))=0,0,LEN(TRIM(C276))-LEN(SUBSTITUTE(C276," ",""))+1)&gt;2, LEFT(C276, FIND(" ", C276, 12) - 1), C276)</f>
        <v>Melilotus officinalis</v>
      </c>
      <c r="E276" s="3" t="str">
        <f>VLOOKUP(D276, 'Naturalized flora of The Morton'!C:C,1,FALSE)</f>
        <v>Melilotus officinalis</v>
      </c>
    </row>
    <row r="277" spans="1:9" x14ac:dyDescent="0.2">
      <c r="A277">
        <v>276</v>
      </c>
      <c r="B277" t="s">
        <v>345</v>
      </c>
      <c r="D277" t="s">
        <v>345</v>
      </c>
      <c r="E277" s="3" t="str">
        <f>VLOOKUP(D277, 'Naturalized flora of The Morton'!C:C,1,FALSE)</f>
        <v>Melilotus officinalis</v>
      </c>
    </row>
    <row r="278" spans="1:9" x14ac:dyDescent="0.2">
      <c r="A278">
        <v>277</v>
      </c>
      <c r="B278" t="s">
        <v>346</v>
      </c>
      <c r="C278" t="s">
        <v>346</v>
      </c>
      <c r="D278" t="str">
        <f>IF(IF(LEN(TRIM(C278))=0,0,LEN(TRIM(C278))-LEN(SUBSTITUTE(C278," ",""))+1)&gt;2, LEFT(C278, FIND(" ", C278, 12) - 1), C278)</f>
        <v>Menispermum canadense</v>
      </c>
      <c r="E278" s="3" t="str">
        <f>VLOOKUP(D278, 'Naturalized flora of The Morton'!C:C,1,FALSE)</f>
        <v>Menispermum canadense</v>
      </c>
    </row>
    <row r="279" spans="1:9" x14ac:dyDescent="0.2">
      <c r="A279">
        <v>278</v>
      </c>
      <c r="B279" t="s">
        <v>347</v>
      </c>
      <c r="C279" t="s">
        <v>348</v>
      </c>
      <c r="D279" t="s">
        <v>346</v>
      </c>
      <c r="E279" s="3" t="str">
        <f>VLOOKUP(D279, 'Naturalized flora of The Morton'!C:C,1,FALSE)</f>
        <v>Menispermum canadense</v>
      </c>
      <c r="F279" t="s">
        <v>2623</v>
      </c>
      <c r="G279" t="s">
        <v>675</v>
      </c>
      <c r="H279" s="1">
        <v>43278</v>
      </c>
    </row>
    <row r="280" spans="1:9" x14ac:dyDescent="0.2">
      <c r="A280">
        <v>279</v>
      </c>
      <c r="B280" t="s">
        <v>349</v>
      </c>
      <c r="C280" t="s">
        <v>349</v>
      </c>
      <c r="D280" t="str">
        <f>IF(IF(LEN(TRIM(C280))=0,0,LEN(TRIM(C280))-LEN(SUBSTITUTE(C280," ",""))+1)&gt;2, LEFT(C280, FIND(" ", C280, 12) - 1), C280)</f>
        <v>Mertensia virginica</v>
      </c>
      <c r="E280" s="3" t="str">
        <f>VLOOKUP(D280, 'Naturalized flora of The Morton'!C:C,1,FALSE)</f>
        <v>Mertensia virginica</v>
      </c>
    </row>
    <row r="281" spans="1:9" x14ac:dyDescent="0.2">
      <c r="A281">
        <v>280</v>
      </c>
      <c r="B281" t="s">
        <v>350</v>
      </c>
      <c r="E281" s="3" t="e">
        <f>VLOOKUP(D281, 'Naturalized flora of The Morton'!C:C,1,FALSE)</f>
        <v>#N/A</v>
      </c>
    </row>
    <row r="282" spans="1:9" x14ac:dyDescent="0.2">
      <c r="A282">
        <v>281</v>
      </c>
      <c r="B282" t="s">
        <v>351</v>
      </c>
      <c r="C282" t="s">
        <v>351</v>
      </c>
      <c r="D282" t="str">
        <f>IF(IF(LEN(TRIM(C282))=0,0,LEN(TRIM(C282))-LEN(SUBSTITUTE(C282," ",""))+1)&gt;2, LEFT(C282, FIND(" ", C282, 12) - 1), C282)</f>
        <v>Monarda fistulosa</v>
      </c>
      <c r="E282" s="3" t="str">
        <f>VLOOKUP(D282, 'Naturalized flora of The Morton'!C:C,1,FALSE)</f>
        <v>Monarda fistulosa</v>
      </c>
    </row>
    <row r="283" spans="1:9" x14ac:dyDescent="0.2">
      <c r="A283">
        <v>282</v>
      </c>
      <c r="B283" t="s">
        <v>352</v>
      </c>
      <c r="C283" t="s">
        <v>352</v>
      </c>
      <c r="D283" t="str">
        <f>IF(IF(LEN(TRIM(C283))=0,0,LEN(TRIM(C283))-LEN(SUBSTITUTE(C283," ",""))+1)&gt;2, LEFT(C283, FIND(" ", C283, 12) - 1), C283)</f>
        <v>Morus alba</v>
      </c>
      <c r="E283" s="3" t="str">
        <f>VLOOKUP(D283, 'Naturalized flora of The Morton'!C:C,1,FALSE)</f>
        <v>Morus alba</v>
      </c>
    </row>
    <row r="284" spans="1:9" x14ac:dyDescent="0.2">
      <c r="A284">
        <v>283</v>
      </c>
      <c r="B284" t="s">
        <v>353</v>
      </c>
      <c r="C284" t="s">
        <v>353</v>
      </c>
      <c r="D284" t="str">
        <f>IF(IF(LEN(TRIM(C284))=0,0,LEN(TRIM(C284))-LEN(SUBSTITUTE(C284," ",""))+1)&gt;2, LEFT(C284, FIND(" ", C284, 12) - 1), C284)</f>
        <v>Morus rubra</v>
      </c>
      <c r="E284" s="3" t="e">
        <f>VLOOKUP(D284, 'Naturalized flora of The Morton'!C:C,1,FALSE)</f>
        <v>#N/A</v>
      </c>
      <c r="F284" t="s">
        <v>2624</v>
      </c>
      <c r="G284" t="s">
        <v>675</v>
      </c>
      <c r="H284" s="1">
        <v>43278</v>
      </c>
      <c r="I284" t="s">
        <v>2651</v>
      </c>
    </row>
    <row r="285" spans="1:9" x14ac:dyDescent="0.2">
      <c r="A285">
        <v>284</v>
      </c>
      <c r="B285" t="s">
        <v>354</v>
      </c>
      <c r="C285" t="s">
        <v>355</v>
      </c>
      <c r="D285" t="str">
        <f>IF(IF(LEN(TRIM(C285))=0,0,LEN(TRIM(C285))-LEN(SUBSTITUTE(C285," ",""))+1)&gt;2, LEFT(C285, FIND(" ", C285, 12) - 1), C285)</f>
        <v>Morus</v>
      </c>
      <c r="E285" s="3" t="e">
        <f>VLOOKUP(D285, 'Naturalized flora of The Morton'!C:C,1,FALSE)</f>
        <v>#N/A</v>
      </c>
    </row>
    <row r="286" spans="1:9" x14ac:dyDescent="0.2">
      <c r="A286">
        <v>285</v>
      </c>
      <c r="B286" t="s">
        <v>356</v>
      </c>
      <c r="E286" s="3" t="e">
        <f>VLOOKUP(D286, 'Naturalized flora of The Morton'!C:C,1,FALSE)</f>
        <v>#N/A</v>
      </c>
    </row>
    <row r="287" spans="1:9" x14ac:dyDescent="0.2">
      <c r="A287">
        <v>286</v>
      </c>
      <c r="B287" t="s">
        <v>357</v>
      </c>
      <c r="E287" s="3" t="e">
        <f>VLOOKUP(D287, 'Naturalized flora of The Morton'!C:C,1,FALSE)</f>
        <v>#N/A</v>
      </c>
    </row>
    <row r="288" spans="1:9" x14ac:dyDescent="0.2">
      <c r="A288">
        <v>287</v>
      </c>
      <c r="B288" t="s">
        <v>358</v>
      </c>
      <c r="E288" s="3" t="e">
        <f>VLOOKUP(D288, 'Naturalized flora of The Morton'!C:C,1,FALSE)</f>
        <v>#N/A</v>
      </c>
    </row>
    <row r="289" spans="1:8" x14ac:dyDescent="0.2">
      <c r="A289">
        <v>288</v>
      </c>
      <c r="B289" t="s">
        <v>359</v>
      </c>
      <c r="C289" t="s">
        <v>360</v>
      </c>
      <c r="E289" s="3" t="e">
        <f>VLOOKUP(D289, 'Naturalized flora of The Morton'!C:C,1,FALSE)</f>
        <v>#N/A</v>
      </c>
    </row>
    <row r="290" spans="1:8" x14ac:dyDescent="0.2">
      <c r="A290">
        <v>289</v>
      </c>
      <c r="B290" t="s">
        <v>361</v>
      </c>
      <c r="C290" t="s">
        <v>361</v>
      </c>
      <c r="D290" t="str">
        <f>IF(IF(LEN(TRIM(C290))=0,0,LEN(TRIM(C290))-LEN(SUBSTITUTE(C290," ",""))+1)&gt;2, LEFT(C290, FIND(" ", C290, 12) - 1), C290)</f>
        <v>Onoclea sensibilis</v>
      </c>
      <c r="E290" s="3" t="str">
        <f>VLOOKUP(D290, 'Naturalized flora of The Morton'!C:C,1,FALSE)</f>
        <v>Onoclea sensibilis</v>
      </c>
    </row>
    <row r="291" spans="1:8" x14ac:dyDescent="0.2">
      <c r="A291">
        <v>290</v>
      </c>
      <c r="B291" t="s">
        <v>362</v>
      </c>
      <c r="C291" t="s">
        <v>363</v>
      </c>
      <c r="E291" s="3" t="e">
        <f>VLOOKUP(D291, 'Naturalized flora of The Morton'!C:C,1,FALSE)</f>
        <v>#N/A</v>
      </c>
    </row>
    <row r="292" spans="1:8" x14ac:dyDescent="0.2">
      <c r="A292">
        <v>291</v>
      </c>
      <c r="B292" t="s">
        <v>364</v>
      </c>
      <c r="C292" t="s">
        <v>365</v>
      </c>
      <c r="D292" t="s">
        <v>366</v>
      </c>
      <c r="E292" s="3" t="str">
        <f>VLOOKUP(D292, 'Naturalized flora of The Morton'!C:C,1,FALSE)</f>
        <v>Osmorhiza claytonii</v>
      </c>
      <c r="F292" t="s">
        <v>2625</v>
      </c>
      <c r="G292" t="s">
        <v>675</v>
      </c>
      <c r="H292" s="1">
        <v>43278</v>
      </c>
    </row>
    <row r="293" spans="1:8" x14ac:dyDescent="0.2">
      <c r="A293">
        <v>292</v>
      </c>
      <c r="B293" t="s">
        <v>366</v>
      </c>
      <c r="C293" t="s">
        <v>367</v>
      </c>
      <c r="D293" t="s">
        <v>366</v>
      </c>
      <c r="E293" s="3" t="str">
        <f>VLOOKUP(D293, 'Naturalized flora of The Morton'!C:C,1,FALSE)</f>
        <v>Osmorhiza claytonii</v>
      </c>
      <c r="F293" t="s">
        <v>2625</v>
      </c>
      <c r="G293" t="s">
        <v>675</v>
      </c>
      <c r="H293" s="1">
        <v>43278</v>
      </c>
    </row>
    <row r="294" spans="1:8" x14ac:dyDescent="0.2">
      <c r="A294">
        <v>293</v>
      </c>
      <c r="B294" t="s">
        <v>368</v>
      </c>
      <c r="C294" t="s">
        <v>368</v>
      </c>
      <c r="D294" t="str">
        <f t="shared" ref="D294:D300" si="13">IF(IF(LEN(TRIM(C294))=0,0,LEN(TRIM(C294))-LEN(SUBSTITUTE(C294," ",""))+1)&gt;2, LEFT(C294, FIND(" ", C294, 12) - 1), C294)</f>
        <v>Osmorhiza longistylis</v>
      </c>
      <c r="E294" s="3" t="str">
        <f>VLOOKUP(D294, 'Naturalized flora of The Morton'!C:C,1,FALSE)</f>
        <v>Osmorhiza longistylis</v>
      </c>
    </row>
    <row r="295" spans="1:8" x14ac:dyDescent="0.2">
      <c r="A295">
        <v>294</v>
      </c>
      <c r="B295" t="s">
        <v>369</v>
      </c>
      <c r="C295" t="s">
        <v>365</v>
      </c>
      <c r="D295" t="str">
        <f t="shared" si="13"/>
        <v>Osmorhiza</v>
      </c>
      <c r="E295" s="3" t="e">
        <f>VLOOKUP(D295, 'Naturalized flora of The Morton'!C:C,1,FALSE)</f>
        <v>#N/A</v>
      </c>
    </row>
    <row r="296" spans="1:8" x14ac:dyDescent="0.2">
      <c r="A296">
        <v>295</v>
      </c>
      <c r="B296" t="s">
        <v>370</v>
      </c>
      <c r="C296" t="s">
        <v>370</v>
      </c>
      <c r="D296" t="str">
        <f t="shared" si="13"/>
        <v>Osmunda claytoniana</v>
      </c>
      <c r="E296" s="3" t="e">
        <f>VLOOKUP(D296, 'Naturalized flora of The Morton'!C:C,1,FALSE)</f>
        <v>#N/A</v>
      </c>
    </row>
    <row r="297" spans="1:8" x14ac:dyDescent="0.2">
      <c r="A297">
        <v>296</v>
      </c>
      <c r="B297" t="s">
        <v>371</v>
      </c>
      <c r="C297" t="s">
        <v>371</v>
      </c>
      <c r="D297" t="str">
        <f t="shared" si="13"/>
        <v>Ostrya virginiana</v>
      </c>
      <c r="E297" s="3" t="str">
        <f>VLOOKUP(D297, 'Naturalized flora of The Morton'!C:C,1,FALSE)</f>
        <v>Ostrya virginiana</v>
      </c>
    </row>
    <row r="298" spans="1:8" x14ac:dyDescent="0.2">
      <c r="A298">
        <v>297</v>
      </c>
      <c r="B298" t="s">
        <v>372</v>
      </c>
      <c r="C298" t="s">
        <v>373</v>
      </c>
      <c r="D298" t="str">
        <f t="shared" si="13"/>
        <v>Oxalis stricta</v>
      </c>
      <c r="E298" s="3" t="str">
        <f>VLOOKUP(D298, 'Naturalized flora of The Morton'!C:C,1,FALSE)</f>
        <v>Oxalis stricta</v>
      </c>
    </row>
    <row r="299" spans="1:8" x14ac:dyDescent="0.2">
      <c r="A299">
        <v>298</v>
      </c>
      <c r="B299" t="s">
        <v>374</v>
      </c>
      <c r="C299" t="s">
        <v>375</v>
      </c>
      <c r="D299" t="str">
        <f t="shared" si="13"/>
        <v>Oxalis</v>
      </c>
      <c r="E299" s="3" t="e">
        <f>VLOOKUP(D299, 'Naturalized flora of The Morton'!C:C,1,FALSE)</f>
        <v>#N/A</v>
      </c>
    </row>
    <row r="300" spans="1:8" x14ac:dyDescent="0.2">
      <c r="A300">
        <v>299</v>
      </c>
      <c r="B300" t="s">
        <v>373</v>
      </c>
      <c r="C300" t="s">
        <v>373</v>
      </c>
      <c r="D300" t="str">
        <f t="shared" si="13"/>
        <v>Oxalis stricta</v>
      </c>
      <c r="E300" s="3" t="str">
        <f>VLOOKUP(D300, 'Naturalized flora of The Morton'!C:C,1,FALSE)</f>
        <v>Oxalis stricta</v>
      </c>
    </row>
    <row r="301" spans="1:8" x14ac:dyDescent="0.2">
      <c r="A301">
        <v>300</v>
      </c>
      <c r="B301" t="s">
        <v>376</v>
      </c>
      <c r="C301" t="s">
        <v>377</v>
      </c>
      <c r="D301" t="s">
        <v>2602</v>
      </c>
      <c r="E301" s="3" t="str">
        <f>VLOOKUP(D301, 'Naturalized flora of The Morton'!C:C,1,FALSE)</f>
        <v>Dichanthelium acuminatum</v>
      </c>
    </row>
    <row r="302" spans="1:8" x14ac:dyDescent="0.2">
      <c r="A302">
        <v>301</v>
      </c>
      <c r="B302" t="s">
        <v>378</v>
      </c>
      <c r="C302" t="s">
        <v>379</v>
      </c>
      <c r="D302" t="str">
        <f>IF(IF(LEN(TRIM(C302))=0,0,LEN(TRIM(C302))-LEN(SUBSTITUTE(C302," ",""))+1)&gt;2, LEFT(C302, FIND(" ", C302, 12) - 1), C302)</f>
        <v>Panicum</v>
      </c>
      <c r="E302" s="3" t="e">
        <f>VLOOKUP(D302, 'Naturalized flora of The Morton'!C:C,1,FALSE)</f>
        <v>#N/A</v>
      </c>
      <c r="F302" t="s">
        <v>2626</v>
      </c>
      <c r="G302" t="s">
        <v>675</v>
      </c>
      <c r="H302" s="1">
        <v>43278</v>
      </c>
    </row>
    <row r="303" spans="1:8" x14ac:dyDescent="0.2">
      <c r="A303">
        <v>302</v>
      </c>
      <c r="B303" t="s">
        <v>380</v>
      </c>
      <c r="C303" t="s">
        <v>377</v>
      </c>
      <c r="D303" t="s">
        <v>2602</v>
      </c>
      <c r="E303" s="3" t="str">
        <f>VLOOKUP(D303, 'Naturalized flora of The Morton'!C:C,1,FALSE)</f>
        <v>Dichanthelium acuminatum</v>
      </c>
    </row>
    <row r="304" spans="1:8" x14ac:dyDescent="0.2">
      <c r="A304">
        <v>303</v>
      </c>
      <c r="B304" t="s">
        <v>381</v>
      </c>
      <c r="C304" t="s">
        <v>381</v>
      </c>
      <c r="D304" t="str">
        <f t="shared" ref="D304:D311" si="14">IF(IF(LEN(TRIM(C304))=0,0,LEN(TRIM(C304))-LEN(SUBSTITUTE(C304," ",""))+1)&gt;2, LEFT(C304, FIND(" ", C304, 12) - 1), C304)</f>
        <v>Parthenocissus quinquefolia</v>
      </c>
      <c r="E304" s="3" t="str">
        <f>VLOOKUP(D304, 'Naturalized flora of The Morton'!C:C,1,FALSE)</f>
        <v>Parthenocissus quinquefolia</v>
      </c>
    </row>
    <row r="305" spans="1:9" x14ac:dyDescent="0.2">
      <c r="A305">
        <v>304</v>
      </c>
      <c r="B305" t="s">
        <v>382</v>
      </c>
      <c r="C305" t="s">
        <v>383</v>
      </c>
      <c r="D305" t="str">
        <f t="shared" si="14"/>
        <v>Parthenocissus</v>
      </c>
      <c r="E305" s="3" t="e">
        <f>VLOOKUP(D305, 'Naturalized flora of The Morton'!C:C,1,FALSE)</f>
        <v>#N/A</v>
      </c>
      <c r="F305" t="s">
        <v>2627</v>
      </c>
      <c r="G305" t="s">
        <v>675</v>
      </c>
      <c r="H305" s="1">
        <v>43278</v>
      </c>
    </row>
    <row r="306" spans="1:9" x14ac:dyDescent="0.2">
      <c r="A306">
        <v>305</v>
      </c>
      <c r="B306" t="s">
        <v>384</v>
      </c>
      <c r="C306" t="s">
        <v>384</v>
      </c>
      <c r="D306" t="str">
        <f t="shared" si="14"/>
        <v>Pastinaca sativa</v>
      </c>
      <c r="E306" s="3" t="str">
        <f>VLOOKUP(D306, 'Naturalized flora of The Morton'!C:C,1,FALSE)</f>
        <v>Pastinaca sativa</v>
      </c>
    </row>
    <row r="307" spans="1:9" x14ac:dyDescent="0.2">
      <c r="A307">
        <v>306</v>
      </c>
      <c r="B307" t="s">
        <v>385</v>
      </c>
      <c r="C307" t="s">
        <v>386</v>
      </c>
      <c r="D307" t="str">
        <f t="shared" si="14"/>
        <v>Persicaria amphibia</v>
      </c>
      <c r="E307" s="3" t="e">
        <f>VLOOKUP(D307, 'Naturalized flora of The Morton'!C:C,1,FALSE)</f>
        <v>#N/A</v>
      </c>
      <c r="F307" t="s">
        <v>2605</v>
      </c>
      <c r="G307" t="s">
        <v>675</v>
      </c>
      <c r="H307" s="1">
        <v>43278</v>
      </c>
    </row>
    <row r="308" spans="1:9" x14ac:dyDescent="0.2">
      <c r="A308">
        <v>307</v>
      </c>
      <c r="B308" t="s">
        <v>387</v>
      </c>
      <c r="C308" t="s">
        <v>387</v>
      </c>
      <c r="D308" t="str">
        <f t="shared" si="14"/>
        <v>Phalaris arundinacea</v>
      </c>
      <c r="E308" s="3" t="str">
        <f>VLOOKUP(D308, 'Naturalized flora of The Morton'!C:C,1,FALSE)</f>
        <v>Phalaris arundinacea</v>
      </c>
    </row>
    <row r="309" spans="1:9" x14ac:dyDescent="0.2">
      <c r="A309">
        <v>308</v>
      </c>
      <c r="B309" t="s">
        <v>388</v>
      </c>
      <c r="C309" t="s">
        <v>388</v>
      </c>
      <c r="D309" t="str">
        <f t="shared" si="14"/>
        <v>Phellodendron amurense</v>
      </c>
      <c r="E309" s="3" t="str">
        <f>VLOOKUP(D309, 'Naturalized flora of The Morton'!C:C,1,FALSE)</f>
        <v>Phellodendron amurense</v>
      </c>
    </row>
    <row r="310" spans="1:9" x14ac:dyDescent="0.2">
      <c r="A310">
        <v>309</v>
      </c>
      <c r="B310" t="s">
        <v>389</v>
      </c>
      <c r="C310" t="s">
        <v>389</v>
      </c>
      <c r="D310" t="str">
        <f t="shared" si="14"/>
        <v>Phleum pratense</v>
      </c>
      <c r="E310" s="3" t="str">
        <f>VLOOKUP(D310, 'Naturalized flora of The Morton'!C:C,1,FALSE)</f>
        <v>Phleum pratense</v>
      </c>
    </row>
    <row r="311" spans="1:9" x14ac:dyDescent="0.2">
      <c r="A311">
        <v>310</v>
      </c>
      <c r="B311" t="s">
        <v>390</v>
      </c>
      <c r="C311" t="s">
        <v>390</v>
      </c>
      <c r="D311" t="str">
        <f t="shared" si="14"/>
        <v>Phlox divaricata</v>
      </c>
      <c r="E311" s="3" t="str">
        <f>VLOOKUP(D311, 'Naturalized flora of The Morton'!C:C,1,FALSE)</f>
        <v>Phlox divaricata</v>
      </c>
    </row>
    <row r="312" spans="1:9" x14ac:dyDescent="0.2">
      <c r="A312">
        <v>311</v>
      </c>
      <c r="B312" t="s">
        <v>391</v>
      </c>
      <c r="C312" t="s">
        <v>392</v>
      </c>
      <c r="E312" s="3" t="e">
        <f>VLOOKUP(D312, 'Naturalized flora of The Morton'!C:C,1,FALSE)</f>
        <v>#N/A</v>
      </c>
      <c r="F312" t="s">
        <v>2603</v>
      </c>
      <c r="G312" t="s">
        <v>675</v>
      </c>
      <c r="H312" s="1">
        <v>43278</v>
      </c>
    </row>
    <row r="313" spans="1:9" x14ac:dyDescent="0.2">
      <c r="A313">
        <v>312</v>
      </c>
      <c r="B313" t="s">
        <v>393</v>
      </c>
      <c r="C313" t="s">
        <v>393</v>
      </c>
      <c r="D313" t="str">
        <f t="shared" ref="D313:D329" si="15">IF(IF(LEN(TRIM(C313))=0,0,LEN(TRIM(C313))-LEN(SUBSTITUTE(C313," ",""))+1)&gt;2, LEFT(C313, FIND(" ", C313, 12) - 1), C313)</f>
        <v>Phryma leptostachya</v>
      </c>
      <c r="E313" s="3" t="str">
        <f>VLOOKUP(D313, 'Naturalized flora of The Morton'!C:C,1,FALSE)</f>
        <v>Phryma leptostachya</v>
      </c>
    </row>
    <row r="314" spans="1:9" x14ac:dyDescent="0.2">
      <c r="A314">
        <v>313</v>
      </c>
      <c r="B314" t="s">
        <v>394</v>
      </c>
      <c r="C314" t="s">
        <v>395</v>
      </c>
      <c r="D314" t="str">
        <f t="shared" si="15"/>
        <v>Physalis</v>
      </c>
      <c r="E314" s="3" t="e">
        <f>VLOOKUP(D314, 'Naturalized flora of The Morton'!C:C,1,FALSE)</f>
        <v>#N/A</v>
      </c>
    </row>
    <row r="315" spans="1:9" x14ac:dyDescent="0.2">
      <c r="A315">
        <v>314</v>
      </c>
      <c r="B315" t="s">
        <v>396</v>
      </c>
      <c r="C315" t="s">
        <v>396</v>
      </c>
      <c r="D315" t="str">
        <f t="shared" si="15"/>
        <v>Physalis virginiana</v>
      </c>
      <c r="E315" s="3" t="str">
        <f>VLOOKUP(D315, 'Naturalized flora of The Morton'!C:C,1,FALSE)</f>
        <v>Physalis virginiana</v>
      </c>
    </row>
    <row r="316" spans="1:9" x14ac:dyDescent="0.2">
      <c r="A316">
        <v>315</v>
      </c>
      <c r="B316" t="s">
        <v>397</v>
      </c>
      <c r="C316" t="s">
        <v>397</v>
      </c>
      <c r="D316" t="str">
        <f t="shared" si="15"/>
        <v>Phytolacca americana</v>
      </c>
      <c r="E316" s="3" t="str">
        <f>VLOOKUP(D316, 'Naturalized flora of The Morton'!C:C,1,FALSE)</f>
        <v>Phytolacca americana</v>
      </c>
    </row>
    <row r="317" spans="1:9" x14ac:dyDescent="0.2">
      <c r="A317">
        <v>316</v>
      </c>
      <c r="B317" t="s">
        <v>398</v>
      </c>
      <c r="C317" t="s">
        <v>398</v>
      </c>
      <c r="D317" t="str">
        <f t="shared" si="15"/>
        <v>Picea abies</v>
      </c>
      <c r="E317" s="3" t="e">
        <f>VLOOKUP(D317, 'Naturalized flora of The Morton'!C:C,1,FALSE)</f>
        <v>#N/A</v>
      </c>
    </row>
    <row r="318" spans="1:9" x14ac:dyDescent="0.2">
      <c r="A318">
        <v>317</v>
      </c>
      <c r="B318" t="s">
        <v>399</v>
      </c>
      <c r="C318" t="s">
        <v>400</v>
      </c>
      <c r="D318" t="str">
        <f t="shared" si="15"/>
        <v>Picea</v>
      </c>
      <c r="E318" s="3" t="e">
        <f>VLOOKUP(D318, 'Naturalized flora of The Morton'!C:C,1,FALSE)</f>
        <v>#N/A</v>
      </c>
    </row>
    <row r="319" spans="1:9" x14ac:dyDescent="0.2">
      <c r="A319">
        <v>318</v>
      </c>
      <c r="B319" t="s">
        <v>401</v>
      </c>
      <c r="C319" t="s">
        <v>401</v>
      </c>
      <c r="D319" t="str">
        <f t="shared" si="15"/>
        <v>Pilea pumila</v>
      </c>
      <c r="E319" s="3" t="str">
        <f>VLOOKUP(D319, 'Naturalized flora of The Morton'!C:C,1,FALSE)</f>
        <v>Pilea pumila</v>
      </c>
    </row>
    <row r="320" spans="1:9" x14ac:dyDescent="0.2">
      <c r="A320">
        <v>319</v>
      </c>
      <c r="B320" t="s">
        <v>402</v>
      </c>
      <c r="C320" t="s">
        <v>402</v>
      </c>
      <c r="D320" t="str">
        <f t="shared" si="15"/>
        <v>Pinus banksiana</v>
      </c>
      <c r="E320" s="3" t="e">
        <f>VLOOKUP(D320, 'Naturalized flora of The Morton'!C:C,1,FALSE)</f>
        <v>#N/A</v>
      </c>
      <c r="F320" t="s">
        <v>2628</v>
      </c>
      <c r="G320" t="s">
        <v>675</v>
      </c>
      <c r="H320" s="1">
        <v>43278</v>
      </c>
      <c r="I320" t="s">
        <v>2651</v>
      </c>
    </row>
    <row r="321" spans="1:8" x14ac:dyDescent="0.2">
      <c r="A321">
        <v>320</v>
      </c>
      <c r="B321" t="s">
        <v>403</v>
      </c>
      <c r="C321" t="s">
        <v>403</v>
      </c>
      <c r="D321" t="str">
        <f t="shared" si="15"/>
        <v>Pinus resinosa</v>
      </c>
      <c r="E321" s="3" t="e">
        <f>VLOOKUP(D321, 'Naturalized flora of The Morton'!C:C,1,FALSE)</f>
        <v>#N/A</v>
      </c>
    </row>
    <row r="322" spans="1:8" x14ac:dyDescent="0.2">
      <c r="A322">
        <v>321</v>
      </c>
      <c r="B322" t="s">
        <v>404</v>
      </c>
      <c r="C322" t="s">
        <v>405</v>
      </c>
      <c r="D322" t="str">
        <f t="shared" si="15"/>
        <v>Pinus</v>
      </c>
      <c r="E322" s="3" t="e">
        <f>VLOOKUP(D322, 'Naturalized flora of The Morton'!C:C,1,FALSE)</f>
        <v>#N/A</v>
      </c>
    </row>
    <row r="323" spans="1:8" x14ac:dyDescent="0.2">
      <c r="A323">
        <v>322</v>
      </c>
      <c r="B323" t="s">
        <v>406</v>
      </c>
      <c r="C323" t="s">
        <v>406</v>
      </c>
      <c r="D323" t="str">
        <f t="shared" si="15"/>
        <v>Plantago lanceolata</v>
      </c>
      <c r="E323" s="3" t="str">
        <f>VLOOKUP(D323, 'Naturalized flora of The Morton'!C:C,1,FALSE)</f>
        <v>Plantago lanceolata</v>
      </c>
    </row>
    <row r="324" spans="1:8" x14ac:dyDescent="0.2">
      <c r="A324">
        <v>323</v>
      </c>
      <c r="B324" t="s">
        <v>407</v>
      </c>
      <c r="C324" t="s">
        <v>407</v>
      </c>
      <c r="D324" t="str">
        <f t="shared" si="15"/>
        <v>Plantago rugelii</v>
      </c>
      <c r="E324" s="3" t="str">
        <f>VLOOKUP(D324, 'Naturalized flora of The Morton'!C:C,1,FALSE)</f>
        <v>Plantago rugelii</v>
      </c>
    </row>
    <row r="325" spans="1:8" x14ac:dyDescent="0.2">
      <c r="A325">
        <v>324</v>
      </c>
      <c r="B325" t="s">
        <v>408</v>
      </c>
      <c r="C325" t="s">
        <v>408</v>
      </c>
      <c r="D325" t="str">
        <f t="shared" si="15"/>
        <v>Poa compressa</v>
      </c>
      <c r="E325" s="3" t="str">
        <f>VLOOKUP(D325, 'Naturalized flora of The Morton'!C:C,1,FALSE)</f>
        <v>Poa compressa</v>
      </c>
    </row>
    <row r="326" spans="1:8" x14ac:dyDescent="0.2">
      <c r="A326">
        <v>325</v>
      </c>
      <c r="B326" t="s">
        <v>409</v>
      </c>
      <c r="C326" t="s">
        <v>409</v>
      </c>
      <c r="D326" t="str">
        <f t="shared" si="15"/>
        <v>Poa pratensis</v>
      </c>
      <c r="E326" s="3" t="str">
        <f>VLOOKUP(D326, 'Naturalized flora of The Morton'!C:C,1,FALSE)</f>
        <v>Poa pratensis</v>
      </c>
    </row>
    <row r="327" spans="1:8" x14ac:dyDescent="0.2">
      <c r="A327">
        <v>326</v>
      </c>
      <c r="B327" t="s">
        <v>410</v>
      </c>
      <c r="C327" t="s">
        <v>411</v>
      </c>
      <c r="D327" t="str">
        <f t="shared" si="15"/>
        <v>Poa</v>
      </c>
      <c r="E327" s="3" t="e">
        <f>VLOOKUP(D327, 'Naturalized flora of The Morton'!C:C,1,FALSE)</f>
        <v>#N/A</v>
      </c>
    </row>
    <row r="328" spans="1:8" x14ac:dyDescent="0.2">
      <c r="A328">
        <v>327</v>
      </c>
      <c r="B328" t="s">
        <v>412</v>
      </c>
      <c r="C328" t="s">
        <v>411</v>
      </c>
      <c r="D328" t="str">
        <f t="shared" si="15"/>
        <v>Poa</v>
      </c>
      <c r="E328" s="3" t="e">
        <f>VLOOKUP(D328, 'Naturalized flora of The Morton'!C:C,1,FALSE)</f>
        <v>#N/A</v>
      </c>
    </row>
    <row r="329" spans="1:8" x14ac:dyDescent="0.2">
      <c r="A329">
        <v>328</v>
      </c>
      <c r="B329" t="s">
        <v>413</v>
      </c>
      <c r="C329" t="s">
        <v>413</v>
      </c>
      <c r="D329" t="str">
        <f t="shared" si="15"/>
        <v>Podophyllum peltatum</v>
      </c>
      <c r="E329" s="3" t="str">
        <f>VLOOKUP(D329, 'Naturalized flora of The Morton'!C:C,1,FALSE)</f>
        <v>Podophyllum peltatum</v>
      </c>
    </row>
    <row r="330" spans="1:8" x14ac:dyDescent="0.2">
      <c r="A330">
        <v>329</v>
      </c>
      <c r="B330" t="s">
        <v>414</v>
      </c>
      <c r="C330" t="s">
        <v>415</v>
      </c>
      <c r="D330" t="s">
        <v>418</v>
      </c>
      <c r="E330" s="3" t="str">
        <f>VLOOKUP(D330, 'Naturalized flora of The Morton'!C:C,1,FALSE)</f>
        <v>Polygonatum biflorum</v>
      </c>
      <c r="F330" t="s">
        <v>2622</v>
      </c>
      <c r="G330" t="s">
        <v>675</v>
      </c>
      <c r="H330" s="1">
        <v>43278</v>
      </c>
    </row>
    <row r="331" spans="1:8" x14ac:dyDescent="0.2">
      <c r="A331">
        <v>330</v>
      </c>
      <c r="B331" t="s">
        <v>416</v>
      </c>
      <c r="C331" t="s">
        <v>416</v>
      </c>
      <c r="D331" t="str">
        <f t="shared" ref="D331:D350" si="16">IF(IF(LEN(TRIM(C331))=0,0,LEN(TRIM(C331))-LEN(SUBSTITUTE(C331," ",""))+1)&gt;2, LEFT(C331, FIND(" ", C331, 12) - 1), C331)</f>
        <v>Polemonium reptans</v>
      </c>
      <c r="E331" s="3" t="str">
        <f>VLOOKUP(D331, 'Naturalized flora of The Morton'!C:C,1,FALSE)</f>
        <v>Polemonium reptans</v>
      </c>
    </row>
    <row r="332" spans="1:8" x14ac:dyDescent="0.2">
      <c r="A332">
        <v>331</v>
      </c>
      <c r="B332" t="s">
        <v>417</v>
      </c>
      <c r="C332" t="s">
        <v>418</v>
      </c>
      <c r="D332" t="str">
        <f t="shared" si="16"/>
        <v>Polygonatum biflorum</v>
      </c>
      <c r="E332" s="3" t="str">
        <f>VLOOKUP(D332, 'Naturalized flora of The Morton'!C:C,1,FALSE)</f>
        <v>Polygonatum biflorum</v>
      </c>
    </row>
    <row r="333" spans="1:8" x14ac:dyDescent="0.2">
      <c r="A333">
        <v>332</v>
      </c>
      <c r="B333" t="s">
        <v>418</v>
      </c>
      <c r="C333" t="s">
        <v>418</v>
      </c>
      <c r="D333" t="str">
        <f t="shared" si="16"/>
        <v>Polygonatum biflorum</v>
      </c>
      <c r="E333" s="3" t="str">
        <f>VLOOKUP(D333, 'Naturalized flora of The Morton'!C:C,1,FALSE)</f>
        <v>Polygonatum biflorum</v>
      </c>
    </row>
    <row r="334" spans="1:8" x14ac:dyDescent="0.2">
      <c r="A334">
        <v>333</v>
      </c>
      <c r="B334" t="s">
        <v>419</v>
      </c>
      <c r="C334" t="s">
        <v>418</v>
      </c>
      <c r="D334" t="str">
        <f t="shared" si="16"/>
        <v>Polygonatum biflorum</v>
      </c>
      <c r="E334" s="3" t="str">
        <f>VLOOKUP(D334, 'Naturalized flora of The Morton'!C:C,1,FALSE)</f>
        <v>Polygonatum biflorum</v>
      </c>
    </row>
    <row r="335" spans="1:8" x14ac:dyDescent="0.2">
      <c r="A335">
        <v>334</v>
      </c>
      <c r="B335" t="s">
        <v>420</v>
      </c>
      <c r="C335" t="s">
        <v>418</v>
      </c>
      <c r="D335" t="str">
        <f t="shared" si="16"/>
        <v>Polygonatum biflorum</v>
      </c>
      <c r="E335" s="3" t="str">
        <f>VLOOKUP(D335, 'Naturalized flora of The Morton'!C:C,1,FALSE)</f>
        <v>Polygonatum biflorum</v>
      </c>
    </row>
    <row r="336" spans="1:8" x14ac:dyDescent="0.2">
      <c r="A336">
        <v>335</v>
      </c>
      <c r="B336" t="s">
        <v>421</v>
      </c>
      <c r="C336" t="s">
        <v>422</v>
      </c>
      <c r="D336" t="str">
        <f t="shared" si="16"/>
        <v>Persicaria lapathifolia</v>
      </c>
      <c r="E336" s="3" t="e">
        <f>VLOOKUP(D336, 'Naturalized flora of The Morton'!C:C,1,FALSE)</f>
        <v>#N/A</v>
      </c>
      <c r="F336" t="s">
        <v>2605</v>
      </c>
      <c r="G336" t="s">
        <v>675</v>
      </c>
      <c r="H336" s="1">
        <v>43278</v>
      </c>
    </row>
    <row r="337" spans="1:9" x14ac:dyDescent="0.2">
      <c r="A337">
        <v>336</v>
      </c>
      <c r="B337" t="s">
        <v>423</v>
      </c>
      <c r="C337" t="s">
        <v>424</v>
      </c>
      <c r="D337" t="str">
        <f t="shared" si="16"/>
        <v>Persicaria punctata</v>
      </c>
      <c r="E337" s="3" t="e">
        <f>VLOOKUP(D337, 'Naturalized flora of The Morton'!C:C,1,FALSE)</f>
        <v>#N/A</v>
      </c>
      <c r="F337" t="s">
        <v>2605</v>
      </c>
      <c r="G337" t="s">
        <v>675</v>
      </c>
      <c r="H337" s="1">
        <v>43278</v>
      </c>
    </row>
    <row r="338" spans="1:9" x14ac:dyDescent="0.2">
      <c r="A338">
        <v>337</v>
      </c>
      <c r="B338" t="s">
        <v>425</v>
      </c>
      <c r="C338" t="s">
        <v>426</v>
      </c>
      <c r="D338" t="str">
        <f t="shared" si="16"/>
        <v>Fallopia scandens</v>
      </c>
      <c r="E338" s="3" t="e">
        <f>VLOOKUP(D338, 'Naturalized flora of The Morton'!C:C,1,FALSE)</f>
        <v>#N/A</v>
      </c>
      <c r="F338" t="s">
        <v>2605</v>
      </c>
      <c r="G338" t="s">
        <v>675</v>
      </c>
      <c r="H338" s="1">
        <v>43278</v>
      </c>
    </row>
    <row r="339" spans="1:9" x14ac:dyDescent="0.2">
      <c r="A339">
        <v>338</v>
      </c>
      <c r="B339" t="s">
        <v>427</v>
      </c>
      <c r="C339" t="s">
        <v>428</v>
      </c>
      <c r="D339" t="str">
        <f t="shared" si="16"/>
        <v>Polygonum</v>
      </c>
      <c r="E339" s="3" t="e">
        <f>VLOOKUP(D339, 'Naturalized flora of The Morton'!C:C,1,FALSE)</f>
        <v>#N/A</v>
      </c>
      <c r="F339" t="s">
        <v>2630</v>
      </c>
      <c r="G339" t="s">
        <v>675</v>
      </c>
      <c r="H339" s="1">
        <v>43278</v>
      </c>
    </row>
    <row r="340" spans="1:9" x14ac:dyDescent="0.2">
      <c r="A340">
        <v>339</v>
      </c>
      <c r="B340" t="s">
        <v>429</v>
      </c>
      <c r="C340" t="s">
        <v>428</v>
      </c>
      <c r="D340" t="str">
        <f t="shared" si="16"/>
        <v>Polygonum</v>
      </c>
      <c r="E340" s="3" t="e">
        <f>VLOOKUP(D340, 'Naturalized flora of The Morton'!C:C,1,FALSE)</f>
        <v>#N/A</v>
      </c>
      <c r="F340" t="s">
        <v>2630</v>
      </c>
      <c r="G340" t="s">
        <v>675</v>
      </c>
      <c r="H340" s="1">
        <v>43278</v>
      </c>
    </row>
    <row r="341" spans="1:9" x14ac:dyDescent="0.2">
      <c r="A341">
        <v>340</v>
      </c>
      <c r="B341" t="s">
        <v>430</v>
      </c>
      <c r="C341" t="s">
        <v>430</v>
      </c>
      <c r="D341" t="str">
        <f t="shared" si="16"/>
        <v>Polygonum virginianum</v>
      </c>
      <c r="E341" s="3" t="str">
        <f>VLOOKUP(D341, 'Naturalized flora of The Morton'!C:C,1,FALSE)</f>
        <v>Polygonum virginianum</v>
      </c>
    </row>
    <row r="342" spans="1:9" x14ac:dyDescent="0.2">
      <c r="A342">
        <v>341</v>
      </c>
      <c r="B342" t="s">
        <v>431</v>
      </c>
      <c r="C342" t="s">
        <v>428</v>
      </c>
      <c r="D342" t="str">
        <f t="shared" si="16"/>
        <v>Polygonum</v>
      </c>
      <c r="E342" s="3" t="e">
        <f>VLOOKUP(D342, 'Naturalized flora of The Morton'!C:C,1,FALSE)</f>
        <v>#N/A</v>
      </c>
      <c r="F342" t="s">
        <v>2630</v>
      </c>
      <c r="G342" t="s">
        <v>675</v>
      </c>
      <c r="H342" s="1">
        <v>43278</v>
      </c>
    </row>
    <row r="343" spans="1:9" x14ac:dyDescent="0.2">
      <c r="A343">
        <v>342</v>
      </c>
      <c r="B343" t="s">
        <v>432</v>
      </c>
      <c r="C343" t="s">
        <v>432</v>
      </c>
      <c r="D343" t="str">
        <f t="shared" si="16"/>
        <v>Polypodium virginianum</v>
      </c>
      <c r="E343" s="3" t="e">
        <f>VLOOKUP(D343, 'Naturalized flora of The Morton'!C:C,1,FALSE)</f>
        <v>#N/A</v>
      </c>
    </row>
    <row r="344" spans="1:9" x14ac:dyDescent="0.2">
      <c r="A344">
        <v>343</v>
      </c>
      <c r="B344" t="s">
        <v>433</v>
      </c>
      <c r="C344" t="s">
        <v>433</v>
      </c>
      <c r="D344" t="str">
        <f t="shared" si="16"/>
        <v>Populus alba</v>
      </c>
      <c r="E344" s="3" t="e">
        <f>VLOOKUP(D344, 'Naturalized flora of The Morton'!C:C,1,FALSE)</f>
        <v>#N/A</v>
      </c>
      <c r="F344" t="s">
        <v>2631</v>
      </c>
      <c r="G344" t="s">
        <v>675</v>
      </c>
      <c r="H344" s="1">
        <v>43278</v>
      </c>
      <c r="I344" t="s">
        <v>2651</v>
      </c>
    </row>
    <row r="345" spans="1:9" x14ac:dyDescent="0.2">
      <c r="A345">
        <v>344</v>
      </c>
      <c r="B345" t="s">
        <v>434</v>
      </c>
      <c r="C345" t="s">
        <v>434</v>
      </c>
      <c r="D345" t="str">
        <f t="shared" si="16"/>
        <v>Populus deltoides</v>
      </c>
      <c r="E345" s="3" t="str">
        <f>VLOOKUP(D345, 'Naturalized flora of The Morton'!C:C,1,FALSE)</f>
        <v>Populus deltoides</v>
      </c>
    </row>
    <row r="346" spans="1:9" x14ac:dyDescent="0.2">
      <c r="A346">
        <v>345</v>
      </c>
      <c r="B346" t="s">
        <v>435</v>
      </c>
      <c r="C346" t="s">
        <v>435</v>
      </c>
      <c r="D346" t="str">
        <f t="shared" si="16"/>
        <v>Populus grandidentata</v>
      </c>
      <c r="E346" s="3" t="str">
        <f>VLOOKUP(D346, 'Naturalized flora of The Morton'!C:C,1,FALSE)</f>
        <v>Populus grandidentata</v>
      </c>
    </row>
    <row r="347" spans="1:9" x14ac:dyDescent="0.2">
      <c r="A347">
        <v>346</v>
      </c>
      <c r="B347" t="s">
        <v>436</v>
      </c>
      <c r="C347" t="s">
        <v>437</v>
      </c>
      <c r="D347" t="str">
        <f t="shared" si="16"/>
        <v>Populus</v>
      </c>
      <c r="E347" s="3" t="e">
        <f>VLOOKUP(D347, 'Naturalized flora of The Morton'!C:C,1,FALSE)</f>
        <v>#N/A</v>
      </c>
    </row>
    <row r="348" spans="1:9" x14ac:dyDescent="0.2">
      <c r="A348">
        <v>347</v>
      </c>
      <c r="B348" t="s">
        <v>438</v>
      </c>
      <c r="C348" t="s">
        <v>438</v>
      </c>
      <c r="D348" t="str">
        <f t="shared" si="16"/>
        <v>Potentilla norvegica</v>
      </c>
      <c r="E348" s="3" t="str">
        <f>VLOOKUP(D348, 'Naturalized flora of The Morton'!C:C,1,FALSE)</f>
        <v>Potentilla norvegica</v>
      </c>
    </row>
    <row r="349" spans="1:9" x14ac:dyDescent="0.2">
      <c r="A349">
        <v>348</v>
      </c>
      <c r="B349" t="s">
        <v>439</v>
      </c>
      <c r="C349" t="s">
        <v>439</v>
      </c>
      <c r="D349" t="str">
        <f t="shared" si="16"/>
        <v>Potentilla recta</v>
      </c>
      <c r="E349" s="3" t="str">
        <f>VLOOKUP(D349, 'Naturalized flora of The Morton'!C:C,1,FALSE)</f>
        <v>Potentilla recta</v>
      </c>
    </row>
    <row r="350" spans="1:9" x14ac:dyDescent="0.2">
      <c r="A350">
        <v>349</v>
      </c>
      <c r="B350" t="s">
        <v>440</v>
      </c>
      <c r="C350" t="s">
        <v>440</v>
      </c>
      <c r="D350" t="str">
        <f t="shared" si="16"/>
        <v>Potentilla simplex</v>
      </c>
      <c r="E350" s="3" t="str">
        <f>VLOOKUP(D350, 'Naturalized flora of The Morton'!C:C,1,FALSE)</f>
        <v>Potentilla simplex</v>
      </c>
    </row>
    <row r="351" spans="1:9" x14ac:dyDescent="0.2">
      <c r="A351">
        <v>350</v>
      </c>
      <c r="B351" t="s">
        <v>441</v>
      </c>
      <c r="C351" t="s">
        <v>442</v>
      </c>
      <c r="D351" t="s">
        <v>441</v>
      </c>
      <c r="E351" s="3" t="str">
        <f>VLOOKUP(D351, 'Naturalized flora of The Morton'!C:C,1,FALSE)</f>
        <v>Prenanthes alba</v>
      </c>
      <c r="F351" t="s">
        <v>2632</v>
      </c>
      <c r="G351" t="s">
        <v>675</v>
      </c>
      <c r="H351" s="1">
        <v>43278</v>
      </c>
    </row>
    <row r="352" spans="1:9" x14ac:dyDescent="0.2">
      <c r="A352">
        <v>351</v>
      </c>
      <c r="B352" t="s">
        <v>443</v>
      </c>
      <c r="D352" t="s">
        <v>2633</v>
      </c>
      <c r="E352" s="3" t="e">
        <f>VLOOKUP(D352, 'Naturalized flora of The Morton'!C:C,1,FALSE)</f>
        <v>#N/A</v>
      </c>
    </row>
    <row r="353" spans="1:8" x14ac:dyDescent="0.2">
      <c r="A353">
        <v>352</v>
      </c>
      <c r="B353" t="s">
        <v>444</v>
      </c>
      <c r="C353" t="s">
        <v>444</v>
      </c>
      <c r="D353" t="str">
        <f t="shared" ref="D353:D358" si="17">IF(IF(LEN(TRIM(C353))=0,0,LEN(TRIM(C353))-LEN(SUBSTITUTE(C353," ",""))+1)&gt;2, LEFT(C353, FIND(" ", C353, 12) - 1), C353)</f>
        <v>Prunella vulgaris</v>
      </c>
      <c r="E353" s="3" t="str">
        <f>VLOOKUP(D353, 'Naturalized flora of The Morton'!C:C,1,FALSE)</f>
        <v>Prunella vulgaris</v>
      </c>
    </row>
    <row r="354" spans="1:8" x14ac:dyDescent="0.2">
      <c r="A354">
        <v>353</v>
      </c>
      <c r="B354" t="s">
        <v>445</v>
      </c>
      <c r="C354" t="s">
        <v>446</v>
      </c>
      <c r="D354" t="str">
        <f t="shared" si="17"/>
        <v>Prunella vulgaris</v>
      </c>
      <c r="E354" s="3" t="str">
        <f>VLOOKUP(D354, 'Naturalized flora of The Morton'!C:C,1,FALSE)</f>
        <v>Prunella vulgaris</v>
      </c>
    </row>
    <row r="355" spans="1:8" x14ac:dyDescent="0.2">
      <c r="A355">
        <v>354</v>
      </c>
      <c r="B355" t="s">
        <v>447</v>
      </c>
      <c r="C355" t="s">
        <v>447</v>
      </c>
      <c r="D355" t="str">
        <f t="shared" si="17"/>
        <v>Prunus americana</v>
      </c>
      <c r="E355" s="3" t="str">
        <f>VLOOKUP(D355, 'Naturalized flora of The Morton'!C:C,1,FALSE)</f>
        <v>Prunus americana</v>
      </c>
    </row>
    <row r="356" spans="1:8" x14ac:dyDescent="0.2">
      <c r="A356">
        <v>355</v>
      </c>
      <c r="B356" t="s">
        <v>448</v>
      </c>
      <c r="C356" t="s">
        <v>448</v>
      </c>
      <c r="D356" t="str">
        <f t="shared" si="17"/>
        <v>Prunus serotina</v>
      </c>
      <c r="E356" s="3" t="str">
        <f>VLOOKUP(D356, 'Naturalized flora of The Morton'!C:C,1,FALSE)</f>
        <v>Prunus serotina</v>
      </c>
    </row>
    <row r="357" spans="1:8" x14ac:dyDescent="0.2">
      <c r="A357">
        <v>356</v>
      </c>
      <c r="B357" t="s">
        <v>449</v>
      </c>
      <c r="C357" t="s">
        <v>450</v>
      </c>
      <c r="D357" t="str">
        <f t="shared" si="17"/>
        <v>Prunus</v>
      </c>
      <c r="E357" s="3" t="e">
        <f>VLOOKUP(D357, 'Naturalized flora of The Morton'!C:C,1,FALSE)</f>
        <v>#N/A</v>
      </c>
    </row>
    <row r="358" spans="1:8" x14ac:dyDescent="0.2">
      <c r="A358">
        <v>357</v>
      </c>
      <c r="B358" t="s">
        <v>451</v>
      </c>
      <c r="C358" t="s">
        <v>451</v>
      </c>
      <c r="D358" t="str">
        <f t="shared" si="17"/>
        <v>Prunus virginiana</v>
      </c>
      <c r="E358" s="3" t="str">
        <f>VLOOKUP(D358, 'Naturalized flora of The Morton'!C:C,1,FALSE)</f>
        <v>Prunus virginiana</v>
      </c>
    </row>
    <row r="359" spans="1:8" x14ac:dyDescent="0.2">
      <c r="A359">
        <v>358</v>
      </c>
      <c r="B359" t="s">
        <v>452</v>
      </c>
      <c r="D359" t="s">
        <v>448</v>
      </c>
      <c r="E359" s="3" t="str">
        <f>VLOOKUP(D359, 'Naturalized flora of The Morton'!C:C,1,FALSE)</f>
        <v>Prunus serotina</v>
      </c>
      <c r="F359" t="s">
        <v>2634</v>
      </c>
      <c r="G359" t="s">
        <v>675</v>
      </c>
      <c r="H359" s="1">
        <v>43278</v>
      </c>
    </row>
    <row r="360" spans="1:8" x14ac:dyDescent="0.2">
      <c r="A360">
        <v>359</v>
      </c>
      <c r="B360" t="s">
        <v>453</v>
      </c>
      <c r="C360" t="s">
        <v>453</v>
      </c>
      <c r="D360" t="str">
        <f t="shared" ref="D360:D365" si="18">IF(IF(LEN(TRIM(C360))=0,0,LEN(TRIM(C360))-LEN(SUBSTITUTE(C360," ",""))+1)&gt;2, LEFT(C360, FIND(" ", C360, 12) - 1), C360)</f>
        <v>Pseudotsuga menziesii</v>
      </c>
      <c r="E360" s="3" t="e">
        <f>VLOOKUP(D360, 'Naturalized flora of The Morton'!C:C,1,FALSE)</f>
        <v>#N/A</v>
      </c>
      <c r="F360" t="s">
        <v>2635</v>
      </c>
      <c r="G360" t="s">
        <v>675</v>
      </c>
      <c r="H360" s="1">
        <v>43278</v>
      </c>
    </row>
    <row r="361" spans="1:8" x14ac:dyDescent="0.2">
      <c r="A361">
        <v>360</v>
      </c>
      <c r="B361" t="s">
        <v>454</v>
      </c>
      <c r="C361" t="s">
        <v>454</v>
      </c>
      <c r="D361" t="str">
        <f t="shared" si="18"/>
        <v>Ptelea trifoliata</v>
      </c>
      <c r="E361" s="3" t="str">
        <f>VLOOKUP(D361, 'Naturalized flora of The Morton'!C:C,1,FALSE)</f>
        <v>Ptelea trifoliata</v>
      </c>
    </row>
    <row r="362" spans="1:8" x14ac:dyDescent="0.2">
      <c r="A362">
        <v>361</v>
      </c>
      <c r="B362" t="s">
        <v>455</v>
      </c>
      <c r="C362" t="s">
        <v>456</v>
      </c>
      <c r="D362" t="str">
        <f t="shared" si="18"/>
        <v>Quercus alba</v>
      </c>
      <c r="E362" s="3" t="str">
        <f>VLOOKUP(D362, 'Naturalized flora of The Morton'!C:C,1,FALSE)</f>
        <v>Quercus alba</v>
      </c>
    </row>
    <row r="363" spans="1:8" x14ac:dyDescent="0.2">
      <c r="A363">
        <v>362</v>
      </c>
      <c r="B363" t="s">
        <v>457</v>
      </c>
      <c r="C363" t="s">
        <v>456</v>
      </c>
      <c r="D363" t="str">
        <f t="shared" si="18"/>
        <v>Quercus alba</v>
      </c>
      <c r="E363" s="3" t="str">
        <f>VLOOKUP(D363, 'Naturalized flora of The Morton'!C:C,1,FALSE)</f>
        <v>Quercus alba</v>
      </c>
    </row>
    <row r="364" spans="1:8" x14ac:dyDescent="0.2">
      <c r="A364">
        <v>363</v>
      </c>
      <c r="B364" t="s">
        <v>456</v>
      </c>
      <c r="C364" t="s">
        <v>456</v>
      </c>
      <c r="D364" t="str">
        <f t="shared" si="18"/>
        <v>Quercus alba</v>
      </c>
      <c r="E364" s="3" t="str">
        <f>VLOOKUP(D364, 'Naturalized flora of The Morton'!C:C,1,FALSE)</f>
        <v>Quercus alba</v>
      </c>
    </row>
    <row r="365" spans="1:8" x14ac:dyDescent="0.2">
      <c r="A365">
        <v>364</v>
      </c>
      <c r="B365" t="s">
        <v>458</v>
      </c>
      <c r="C365" t="s">
        <v>458</v>
      </c>
      <c r="D365" t="str">
        <f t="shared" si="18"/>
        <v>Quercus bicolor</v>
      </c>
      <c r="E365" s="3" t="e">
        <f>VLOOKUP(D365, 'Naturalized flora of The Morton'!C:C,1,FALSE)</f>
        <v>#N/A</v>
      </c>
      <c r="F365" t="s">
        <v>2636</v>
      </c>
    </row>
    <row r="366" spans="1:8" x14ac:dyDescent="0.2">
      <c r="A366">
        <v>365</v>
      </c>
      <c r="B366" t="s">
        <v>459</v>
      </c>
      <c r="C366" t="s">
        <v>459</v>
      </c>
      <c r="D366" t="s">
        <v>460</v>
      </c>
      <c r="E366" s="3" t="str">
        <f>VLOOKUP(D366, 'Naturalized flora of The Morton'!C:C,1,FALSE)</f>
        <v>Quercus ellipsoidalis</v>
      </c>
      <c r="F366" t="s">
        <v>2629</v>
      </c>
      <c r="G366" t="s">
        <v>675</v>
      </c>
      <c r="H366" s="1">
        <v>43278</v>
      </c>
    </row>
    <row r="367" spans="1:8" x14ac:dyDescent="0.2">
      <c r="A367">
        <v>366</v>
      </c>
      <c r="B367" t="s">
        <v>460</v>
      </c>
      <c r="C367" t="s">
        <v>460</v>
      </c>
      <c r="D367" t="str">
        <f t="shared" ref="D367:D397" si="19">IF(IF(LEN(TRIM(C367))=0,0,LEN(TRIM(C367))-LEN(SUBSTITUTE(C367," ",""))+1)&gt;2, LEFT(C367, FIND(" ", C367, 12) - 1), C367)</f>
        <v>Quercus ellipsoidalis</v>
      </c>
      <c r="E367" s="3" t="str">
        <f>VLOOKUP(D367, 'Naturalized flora of The Morton'!C:C,1,FALSE)</f>
        <v>Quercus ellipsoidalis</v>
      </c>
    </row>
    <row r="368" spans="1:8" x14ac:dyDescent="0.2">
      <c r="A368">
        <v>367</v>
      </c>
      <c r="B368" t="s">
        <v>461</v>
      </c>
      <c r="C368" t="s">
        <v>461</v>
      </c>
      <c r="D368" t="str">
        <f t="shared" si="19"/>
        <v>Quercus macrocarpa</v>
      </c>
      <c r="E368" s="3" t="str">
        <f>VLOOKUP(D368, 'Naturalized flora of The Morton'!C:C,1,FALSE)</f>
        <v>Quercus macrocarpa</v>
      </c>
    </row>
    <row r="369" spans="1:8" x14ac:dyDescent="0.2">
      <c r="A369">
        <v>368</v>
      </c>
      <c r="B369" t="s">
        <v>462</v>
      </c>
      <c r="C369" t="s">
        <v>462</v>
      </c>
      <c r="D369" t="str">
        <f t="shared" si="19"/>
        <v>Quercus palustris</v>
      </c>
      <c r="E369" s="3" t="str">
        <f>VLOOKUP(D369, 'Naturalized flora of The Morton'!C:C,1,FALSE)</f>
        <v>Quercus palustris</v>
      </c>
    </row>
    <row r="370" spans="1:8" x14ac:dyDescent="0.2">
      <c r="A370">
        <v>369</v>
      </c>
      <c r="B370" t="s">
        <v>463</v>
      </c>
      <c r="C370" t="s">
        <v>463</v>
      </c>
      <c r="D370" t="str">
        <f t="shared" si="19"/>
        <v>Quercus rubra</v>
      </c>
      <c r="E370" s="3" t="str">
        <f>VLOOKUP(D370, 'Naturalized flora of The Morton'!C:C,1,FALSE)</f>
        <v>Quercus rubra</v>
      </c>
    </row>
    <row r="371" spans="1:8" x14ac:dyDescent="0.2">
      <c r="A371">
        <v>370</v>
      </c>
      <c r="B371" t="s">
        <v>464</v>
      </c>
      <c r="C371" t="s">
        <v>465</v>
      </c>
      <c r="D371" t="str">
        <f t="shared" si="19"/>
        <v>Quercus</v>
      </c>
      <c r="E371" s="3" t="e">
        <f>VLOOKUP(D371, 'Naturalized flora of The Morton'!C:C,1,FALSE)</f>
        <v>#N/A</v>
      </c>
    </row>
    <row r="372" spans="1:8" x14ac:dyDescent="0.2">
      <c r="A372">
        <v>371</v>
      </c>
      <c r="B372" t="s">
        <v>466</v>
      </c>
      <c r="C372" t="s">
        <v>465</v>
      </c>
      <c r="D372" t="str">
        <f t="shared" si="19"/>
        <v>Quercus</v>
      </c>
      <c r="E372" s="3" t="e">
        <f>VLOOKUP(D372, 'Naturalized flora of The Morton'!C:C,1,FALSE)</f>
        <v>#N/A</v>
      </c>
    </row>
    <row r="373" spans="1:8" x14ac:dyDescent="0.2">
      <c r="A373">
        <v>372</v>
      </c>
      <c r="B373" t="s">
        <v>467</v>
      </c>
      <c r="C373" t="s">
        <v>467</v>
      </c>
      <c r="D373" t="str">
        <f t="shared" si="19"/>
        <v>Ranunculus abortivus</v>
      </c>
      <c r="E373" s="3" t="str">
        <f>VLOOKUP(D373, 'Naturalized flora of The Morton'!C:C,1,FALSE)</f>
        <v>Ranunculus abortivus</v>
      </c>
    </row>
    <row r="374" spans="1:8" x14ac:dyDescent="0.2">
      <c r="A374">
        <v>373</v>
      </c>
      <c r="B374" t="s">
        <v>468</v>
      </c>
      <c r="C374" t="s">
        <v>469</v>
      </c>
      <c r="D374" t="str">
        <f t="shared" si="19"/>
        <v>Ficaria verna</v>
      </c>
      <c r="E374" s="3" t="e">
        <f>VLOOKUP(D374, 'Naturalized flora of The Morton'!C:C,1,FALSE)</f>
        <v>#N/A</v>
      </c>
      <c r="F374" t="s">
        <v>2605</v>
      </c>
      <c r="G374" t="s">
        <v>675</v>
      </c>
      <c r="H374" s="1">
        <v>43278</v>
      </c>
    </row>
    <row r="375" spans="1:8" x14ac:dyDescent="0.2">
      <c r="A375">
        <v>374</v>
      </c>
      <c r="B375" t="s">
        <v>470</v>
      </c>
      <c r="C375" t="s">
        <v>470</v>
      </c>
      <c r="D375" t="str">
        <f t="shared" si="19"/>
        <v>Ranunculus hispidus</v>
      </c>
      <c r="E375" s="3" t="str">
        <f>VLOOKUP(D375, 'Naturalized flora of The Morton'!C:C,1,FALSE)</f>
        <v>Ranunculus hispidus</v>
      </c>
    </row>
    <row r="376" spans="1:8" x14ac:dyDescent="0.2">
      <c r="A376">
        <v>375</v>
      </c>
      <c r="B376" t="s">
        <v>471</v>
      </c>
      <c r="C376" t="s">
        <v>470</v>
      </c>
      <c r="D376" t="str">
        <f t="shared" si="19"/>
        <v>Ranunculus hispidus</v>
      </c>
      <c r="E376" s="3" t="str">
        <f>VLOOKUP(D376, 'Naturalized flora of The Morton'!C:C,1,FALSE)</f>
        <v>Ranunculus hispidus</v>
      </c>
    </row>
    <row r="377" spans="1:8" x14ac:dyDescent="0.2">
      <c r="A377">
        <v>376</v>
      </c>
      <c r="B377" t="s">
        <v>472</v>
      </c>
      <c r="C377" t="s">
        <v>472</v>
      </c>
      <c r="D377" t="str">
        <f t="shared" si="19"/>
        <v>Ranunculus pensylvanicus</v>
      </c>
      <c r="E377" s="3" t="str">
        <f>VLOOKUP(D377, 'Naturalized flora of The Morton'!C:C,1,FALSE)</f>
        <v>Ranunculus pensylvanicus</v>
      </c>
    </row>
    <row r="378" spans="1:8" x14ac:dyDescent="0.2">
      <c r="A378">
        <v>377</v>
      </c>
      <c r="B378" t="s">
        <v>473</v>
      </c>
      <c r="C378" t="s">
        <v>473</v>
      </c>
      <c r="D378" t="s">
        <v>470</v>
      </c>
      <c r="E378" s="3" t="str">
        <f>VLOOKUP(D378, 'Naturalized flora of The Morton'!C:C,1,FALSE)</f>
        <v>Ranunculus hispidus</v>
      </c>
      <c r="F378" t="s">
        <v>2637</v>
      </c>
      <c r="G378" t="s">
        <v>675</v>
      </c>
      <c r="H378" s="1">
        <v>43278</v>
      </c>
    </row>
    <row r="379" spans="1:8" x14ac:dyDescent="0.2">
      <c r="A379">
        <v>378</v>
      </c>
      <c r="B379" t="s">
        <v>474</v>
      </c>
      <c r="C379" t="s">
        <v>475</v>
      </c>
      <c r="D379" t="str">
        <f t="shared" si="19"/>
        <v>Ranunculus</v>
      </c>
      <c r="E379" s="3" t="e">
        <f>VLOOKUP(D379, 'Naturalized flora of The Morton'!C:C,1,FALSE)</f>
        <v>#N/A</v>
      </c>
    </row>
    <row r="380" spans="1:8" x14ac:dyDescent="0.2">
      <c r="A380">
        <v>379</v>
      </c>
      <c r="B380" t="s">
        <v>476</v>
      </c>
      <c r="C380" t="s">
        <v>475</v>
      </c>
      <c r="D380" t="str">
        <f t="shared" si="19"/>
        <v>Ranunculus</v>
      </c>
      <c r="E380" s="3" t="e">
        <f>VLOOKUP(D380, 'Naturalized flora of The Morton'!C:C,1,FALSE)</f>
        <v>#N/A</v>
      </c>
    </row>
    <row r="381" spans="1:8" x14ac:dyDescent="0.2">
      <c r="A381">
        <v>380</v>
      </c>
      <c r="B381" t="s">
        <v>477</v>
      </c>
      <c r="C381" t="s">
        <v>477</v>
      </c>
      <c r="D381" t="str">
        <f t="shared" si="19"/>
        <v>Ratibida pinnata</v>
      </c>
      <c r="E381" s="3" t="str">
        <f>VLOOKUP(D381, 'Naturalized flora of The Morton'!C:C,1,FALSE)</f>
        <v>Ratibida pinnata</v>
      </c>
    </row>
    <row r="382" spans="1:8" x14ac:dyDescent="0.2">
      <c r="A382">
        <v>381</v>
      </c>
      <c r="B382" t="s">
        <v>478</v>
      </c>
      <c r="C382" t="s">
        <v>479</v>
      </c>
      <c r="D382" t="str">
        <f t="shared" si="19"/>
        <v>Rhamnus cathartica</v>
      </c>
      <c r="E382" s="3" t="str">
        <f>VLOOKUP(D382, 'Naturalized flora of The Morton'!C:C,1,FALSE)</f>
        <v>Rhamnus cathartica</v>
      </c>
    </row>
    <row r="383" spans="1:8" x14ac:dyDescent="0.2">
      <c r="A383">
        <v>382</v>
      </c>
      <c r="B383" t="s">
        <v>479</v>
      </c>
      <c r="C383" t="s">
        <v>479</v>
      </c>
      <c r="D383" t="str">
        <f t="shared" si="19"/>
        <v>Rhamnus cathartica</v>
      </c>
      <c r="E383" s="3" t="str">
        <f>VLOOKUP(D383, 'Naturalized flora of The Morton'!C:C,1,FALSE)</f>
        <v>Rhamnus cathartica</v>
      </c>
    </row>
    <row r="384" spans="1:8" x14ac:dyDescent="0.2">
      <c r="A384">
        <v>383</v>
      </c>
      <c r="B384" t="s">
        <v>480</v>
      </c>
      <c r="C384" t="s">
        <v>481</v>
      </c>
      <c r="D384" t="s">
        <v>480</v>
      </c>
      <c r="E384" s="3" t="str">
        <f>VLOOKUP(D384, 'Naturalized flora of The Morton'!C:C,1,FALSE)</f>
        <v>Rhamnus frangula</v>
      </c>
      <c r="F384" t="s">
        <v>2638</v>
      </c>
      <c r="G384" t="s">
        <v>675</v>
      </c>
      <c r="H384" s="1">
        <v>43278</v>
      </c>
    </row>
    <row r="385" spans="1:9" x14ac:dyDescent="0.2">
      <c r="A385">
        <v>384</v>
      </c>
      <c r="B385" t="s">
        <v>482</v>
      </c>
      <c r="C385" t="s">
        <v>483</v>
      </c>
      <c r="D385" t="str">
        <f t="shared" si="19"/>
        <v>Rhamnus</v>
      </c>
      <c r="E385" s="3" t="e">
        <f>VLOOKUP(D385, 'Naturalized flora of The Morton'!C:C,1,FALSE)</f>
        <v>#N/A</v>
      </c>
    </row>
    <row r="386" spans="1:9" x14ac:dyDescent="0.2">
      <c r="A386">
        <v>385</v>
      </c>
      <c r="B386" t="s">
        <v>484</v>
      </c>
      <c r="C386" t="s">
        <v>484</v>
      </c>
      <c r="D386" t="str">
        <f t="shared" si="19"/>
        <v>Rhus glabra</v>
      </c>
      <c r="E386" s="3" t="str">
        <f>VLOOKUP(D386, 'Naturalized flora of The Morton'!C:C,1,FALSE)</f>
        <v>Rhus glabra</v>
      </c>
    </row>
    <row r="387" spans="1:9" x14ac:dyDescent="0.2">
      <c r="A387">
        <v>386</v>
      </c>
      <c r="B387" t="s">
        <v>485</v>
      </c>
      <c r="C387" t="s">
        <v>486</v>
      </c>
      <c r="D387" t="str">
        <f t="shared" si="19"/>
        <v>Toxicodendron radicans</v>
      </c>
      <c r="E387" s="3" t="str">
        <f>VLOOKUP(D387, 'Naturalized flora of The Morton'!C:C,1,FALSE)</f>
        <v>Toxicodendron radicans</v>
      </c>
    </row>
    <row r="388" spans="1:9" x14ac:dyDescent="0.2">
      <c r="A388">
        <v>387</v>
      </c>
      <c r="B388" t="s">
        <v>487</v>
      </c>
      <c r="C388" t="s">
        <v>487</v>
      </c>
      <c r="D388" t="str">
        <f t="shared" si="19"/>
        <v>Rhus typhina</v>
      </c>
      <c r="E388" s="3" t="str">
        <f>VLOOKUP(D388, 'Naturalized flora of The Morton'!C:C,1,FALSE)</f>
        <v>Rhus typhina</v>
      </c>
    </row>
    <row r="389" spans="1:9" x14ac:dyDescent="0.2">
      <c r="A389">
        <v>388</v>
      </c>
      <c r="B389" t="s">
        <v>488</v>
      </c>
      <c r="C389" t="s">
        <v>488</v>
      </c>
      <c r="D389" t="str">
        <f t="shared" si="19"/>
        <v>Ribes missouriense</v>
      </c>
      <c r="E389" s="3" t="str">
        <f>VLOOKUP(D389, 'Naturalized flora of The Morton'!C:C,1,FALSE)</f>
        <v>Ribes missouriense</v>
      </c>
    </row>
    <row r="390" spans="1:9" x14ac:dyDescent="0.2">
      <c r="A390">
        <v>389</v>
      </c>
      <c r="B390" t="s">
        <v>489</v>
      </c>
      <c r="C390" t="s">
        <v>490</v>
      </c>
      <c r="D390" t="str">
        <f t="shared" si="19"/>
        <v>Ribes</v>
      </c>
      <c r="E390" s="3" t="e">
        <f>VLOOKUP(D390, 'Naturalized flora of The Morton'!C:C,1,FALSE)</f>
        <v>#N/A</v>
      </c>
    </row>
    <row r="391" spans="1:9" x14ac:dyDescent="0.2">
      <c r="A391">
        <v>390</v>
      </c>
      <c r="B391" t="s">
        <v>491</v>
      </c>
      <c r="C391" t="s">
        <v>490</v>
      </c>
      <c r="D391" t="str">
        <f t="shared" si="19"/>
        <v>Ribes</v>
      </c>
      <c r="E391" s="3" t="e">
        <f>VLOOKUP(D391, 'Naturalized flora of The Morton'!C:C,1,FALSE)</f>
        <v>#N/A</v>
      </c>
    </row>
    <row r="392" spans="1:9" x14ac:dyDescent="0.2">
      <c r="A392">
        <v>391</v>
      </c>
      <c r="B392" t="s">
        <v>492</v>
      </c>
      <c r="C392" t="s">
        <v>492</v>
      </c>
      <c r="D392" t="str">
        <f t="shared" si="19"/>
        <v>Robinia pseudoacacia</v>
      </c>
      <c r="E392" s="3" t="str">
        <f>VLOOKUP(D392, 'Naturalized flora of The Morton'!C:C,1,FALSE)</f>
        <v>Robinia pseudoacacia</v>
      </c>
    </row>
    <row r="393" spans="1:9" x14ac:dyDescent="0.2">
      <c r="A393">
        <v>392</v>
      </c>
      <c r="B393" t="s">
        <v>493</v>
      </c>
      <c r="C393" t="s">
        <v>492</v>
      </c>
      <c r="D393" t="str">
        <f t="shared" si="19"/>
        <v>Robinia pseudoacacia</v>
      </c>
      <c r="E393" s="3" t="str">
        <f>VLOOKUP(D393, 'Naturalized flora of The Morton'!C:C,1,FALSE)</f>
        <v>Robinia pseudoacacia</v>
      </c>
    </row>
    <row r="394" spans="1:9" x14ac:dyDescent="0.2">
      <c r="A394">
        <v>393</v>
      </c>
      <c r="B394" t="s">
        <v>494</v>
      </c>
      <c r="C394" t="s">
        <v>494</v>
      </c>
      <c r="D394" t="str">
        <f t="shared" si="19"/>
        <v>Rosa carolina</v>
      </c>
      <c r="E394" s="3" t="str">
        <f>VLOOKUP(D394, 'Naturalized flora of The Morton'!C:C,1,FALSE)</f>
        <v>Rosa carolina</v>
      </c>
    </row>
    <row r="395" spans="1:9" x14ac:dyDescent="0.2">
      <c r="A395">
        <v>394</v>
      </c>
      <c r="B395" t="s">
        <v>495</v>
      </c>
      <c r="C395" t="s">
        <v>495</v>
      </c>
      <c r="D395" t="str">
        <f t="shared" si="19"/>
        <v>Rosa multiflora</v>
      </c>
      <c r="E395" s="3" t="str">
        <f>VLOOKUP(D395, 'Naturalized flora of The Morton'!C:C,1,FALSE)</f>
        <v>Rosa multiflora</v>
      </c>
    </row>
    <row r="396" spans="1:9" x14ac:dyDescent="0.2">
      <c r="A396">
        <v>395</v>
      </c>
      <c r="B396" t="s">
        <v>496</v>
      </c>
      <c r="C396" t="s">
        <v>497</v>
      </c>
      <c r="D396" t="str">
        <f t="shared" si="19"/>
        <v>Rosa</v>
      </c>
      <c r="E396" s="3" t="e">
        <f>VLOOKUP(D396, 'Naturalized flora of The Morton'!C:C,1,FALSE)</f>
        <v>#N/A</v>
      </c>
    </row>
    <row r="397" spans="1:9" x14ac:dyDescent="0.2">
      <c r="A397">
        <v>396</v>
      </c>
      <c r="B397" t="s">
        <v>498</v>
      </c>
      <c r="C397" t="s">
        <v>497</v>
      </c>
      <c r="D397" t="str">
        <f t="shared" si="19"/>
        <v>Rosa</v>
      </c>
      <c r="E397" s="3" t="e">
        <f>VLOOKUP(D397, 'Naturalized flora of The Morton'!C:C,1,FALSE)</f>
        <v>#N/A</v>
      </c>
    </row>
    <row r="398" spans="1:9" x14ac:dyDescent="0.2">
      <c r="A398">
        <v>397</v>
      </c>
      <c r="B398" t="s">
        <v>499</v>
      </c>
      <c r="C398" t="s">
        <v>500</v>
      </c>
      <c r="E398" s="3" t="e">
        <f>VLOOKUP(D398, 'Naturalized flora of The Morton'!C:C,1,FALSE)</f>
        <v>#N/A</v>
      </c>
      <c r="F398" t="s">
        <v>2639</v>
      </c>
      <c r="G398" t="s">
        <v>675</v>
      </c>
      <c r="H398" s="1">
        <v>43278</v>
      </c>
    </row>
    <row r="399" spans="1:9" x14ac:dyDescent="0.2">
      <c r="A399">
        <v>398</v>
      </c>
      <c r="B399" t="s">
        <v>501</v>
      </c>
      <c r="C399" t="s">
        <v>502</v>
      </c>
      <c r="D399" t="str">
        <f t="shared" ref="D399:D430" si="20">IF(IF(LEN(TRIM(C399))=0,0,LEN(TRIM(C399))-LEN(SUBSTITUTE(C399," ",""))+1)&gt;2, LEFT(C399, FIND(" ", C399, 12) - 1), C399)</f>
        <v>Rubus idaeus</v>
      </c>
      <c r="E399" s="3" t="e">
        <f>VLOOKUP(D399, 'Naturalized flora of The Morton'!C:C,1,FALSE)</f>
        <v>#N/A</v>
      </c>
      <c r="I399" t="s">
        <v>2651</v>
      </c>
    </row>
    <row r="400" spans="1:9" x14ac:dyDescent="0.2">
      <c r="A400">
        <v>399</v>
      </c>
      <c r="B400" t="s">
        <v>503</v>
      </c>
      <c r="C400" t="s">
        <v>503</v>
      </c>
      <c r="D400" t="str">
        <f t="shared" si="20"/>
        <v>Rubus allegheniensis</v>
      </c>
      <c r="E400" s="3" t="str">
        <f>VLOOKUP(D400, 'Naturalized flora of The Morton'!C:C,1,FALSE)</f>
        <v>Rubus allegheniensis</v>
      </c>
    </row>
    <row r="401" spans="1:9" x14ac:dyDescent="0.2">
      <c r="A401">
        <v>400</v>
      </c>
      <c r="B401" t="s">
        <v>504</v>
      </c>
      <c r="C401" t="s">
        <v>504</v>
      </c>
      <c r="D401" t="str">
        <f t="shared" si="20"/>
        <v>Rubus hispidus</v>
      </c>
      <c r="E401" s="3" t="e">
        <f>VLOOKUP(D401, 'Naturalized flora of The Morton'!C:C,1,FALSE)</f>
        <v>#N/A</v>
      </c>
      <c r="I401" t="s">
        <v>2651</v>
      </c>
    </row>
    <row r="402" spans="1:9" x14ac:dyDescent="0.2">
      <c r="A402">
        <v>401</v>
      </c>
      <c r="B402" t="s">
        <v>505</v>
      </c>
      <c r="C402" t="s">
        <v>502</v>
      </c>
      <c r="D402" t="str">
        <f t="shared" si="20"/>
        <v>Rubus idaeus</v>
      </c>
      <c r="E402" s="3" t="e">
        <f>VLOOKUP(D402, 'Naturalized flora of The Morton'!C:C,1,FALSE)</f>
        <v>#N/A</v>
      </c>
      <c r="I402" t="s">
        <v>2651</v>
      </c>
    </row>
    <row r="403" spans="1:9" x14ac:dyDescent="0.2">
      <c r="A403">
        <v>402</v>
      </c>
      <c r="B403" t="s">
        <v>506</v>
      </c>
      <c r="C403" t="s">
        <v>506</v>
      </c>
      <c r="D403" t="str">
        <f t="shared" si="20"/>
        <v>Rubus occidentalis</v>
      </c>
      <c r="E403" s="3" t="str">
        <f>VLOOKUP(D403, 'Naturalized flora of The Morton'!C:C,1,FALSE)</f>
        <v>Rubus occidentalis</v>
      </c>
    </row>
    <row r="404" spans="1:9" x14ac:dyDescent="0.2">
      <c r="A404">
        <v>403</v>
      </c>
      <c r="B404" t="s">
        <v>507</v>
      </c>
      <c r="C404" t="s">
        <v>507</v>
      </c>
      <c r="D404" t="str">
        <f t="shared" si="20"/>
        <v>Rubus pensilvanicus</v>
      </c>
      <c r="E404" s="3" t="e">
        <f>VLOOKUP(D404, 'Naturalized flora of The Morton'!C:C,1,FALSE)</f>
        <v>#N/A</v>
      </c>
      <c r="I404" t="s">
        <v>2651</v>
      </c>
    </row>
    <row r="405" spans="1:9" x14ac:dyDescent="0.2">
      <c r="A405">
        <v>404</v>
      </c>
      <c r="B405" t="s">
        <v>508</v>
      </c>
      <c r="C405" t="s">
        <v>509</v>
      </c>
      <c r="D405" t="str">
        <f t="shared" si="20"/>
        <v>Rubus</v>
      </c>
      <c r="E405" s="3" t="e">
        <f>VLOOKUP(D405, 'Naturalized flora of The Morton'!C:C,1,FALSE)</f>
        <v>#N/A</v>
      </c>
    </row>
    <row r="406" spans="1:9" x14ac:dyDescent="0.2">
      <c r="A406">
        <v>405</v>
      </c>
      <c r="B406" t="s">
        <v>510</v>
      </c>
      <c r="C406" t="s">
        <v>509</v>
      </c>
      <c r="D406" t="str">
        <f t="shared" si="20"/>
        <v>Rubus</v>
      </c>
      <c r="E406" s="3" t="e">
        <f>VLOOKUP(D406, 'Naturalized flora of The Morton'!C:C,1,FALSE)</f>
        <v>#N/A</v>
      </c>
    </row>
    <row r="407" spans="1:9" x14ac:dyDescent="0.2">
      <c r="A407">
        <v>406</v>
      </c>
      <c r="B407" t="s">
        <v>511</v>
      </c>
      <c r="C407" t="s">
        <v>511</v>
      </c>
      <c r="D407" t="str">
        <f t="shared" si="20"/>
        <v>Rudbeckia hirta</v>
      </c>
      <c r="E407" s="3" t="str">
        <f>VLOOKUP(D407, 'Naturalized flora of The Morton'!C:C,1,FALSE)</f>
        <v>Rudbeckia hirta</v>
      </c>
    </row>
    <row r="408" spans="1:9" x14ac:dyDescent="0.2">
      <c r="A408">
        <v>407</v>
      </c>
      <c r="B408" t="s">
        <v>512</v>
      </c>
      <c r="C408" t="s">
        <v>512</v>
      </c>
      <c r="D408" t="str">
        <f t="shared" si="20"/>
        <v>Rumex crispus</v>
      </c>
      <c r="E408" s="3" t="str">
        <f>VLOOKUP(D408, 'Naturalized flora of The Morton'!C:C,1,FALSE)</f>
        <v>Rumex crispus</v>
      </c>
    </row>
    <row r="409" spans="1:9" x14ac:dyDescent="0.2">
      <c r="A409">
        <v>408</v>
      </c>
      <c r="B409" t="s">
        <v>513</v>
      </c>
      <c r="C409" t="s">
        <v>514</v>
      </c>
      <c r="D409" t="str">
        <f t="shared" si="20"/>
        <v>Rumex britannica</v>
      </c>
      <c r="E409" s="3" t="e">
        <f>VLOOKUP(D409, 'Naturalized flora of The Morton'!C:C,1,FALSE)</f>
        <v>#N/A</v>
      </c>
      <c r="I409" t="s">
        <v>2651</v>
      </c>
    </row>
    <row r="410" spans="1:9" x14ac:dyDescent="0.2">
      <c r="A410">
        <v>409</v>
      </c>
      <c r="B410" t="s">
        <v>515</v>
      </c>
      <c r="C410" t="s">
        <v>516</v>
      </c>
      <c r="D410" t="str">
        <f t="shared" si="20"/>
        <v>Rumex</v>
      </c>
      <c r="E410" s="3" t="e">
        <f>VLOOKUP(D410, 'Naturalized flora of The Morton'!C:C,1,FALSE)</f>
        <v>#N/A</v>
      </c>
    </row>
    <row r="411" spans="1:9" x14ac:dyDescent="0.2">
      <c r="A411">
        <v>410</v>
      </c>
      <c r="B411" t="s">
        <v>517</v>
      </c>
      <c r="C411" t="s">
        <v>517</v>
      </c>
      <c r="D411" t="str">
        <f t="shared" si="20"/>
        <v>Salix interior</v>
      </c>
      <c r="E411" s="3" t="str">
        <f>VLOOKUP(D411, 'Naturalized flora of The Morton'!C:C,1,FALSE)</f>
        <v>Salix interior</v>
      </c>
    </row>
    <row r="412" spans="1:9" x14ac:dyDescent="0.2">
      <c r="A412">
        <v>411</v>
      </c>
      <c r="B412" t="s">
        <v>518</v>
      </c>
      <c r="C412" t="s">
        <v>518</v>
      </c>
      <c r="D412" t="str">
        <f t="shared" si="20"/>
        <v>Salix nigra</v>
      </c>
      <c r="E412" s="3" t="str">
        <f>VLOOKUP(D412, 'Naturalized flora of The Morton'!C:C,1,FALSE)</f>
        <v>Salix nigra</v>
      </c>
    </row>
    <row r="413" spans="1:9" x14ac:dyDescent="0.2">
      <c r="A413">
        <v>412</v>
      </c>
      <c r="B413" t="s">
        <v>519</v>
      </c>
      <c r="C413" t="s">
        <v>520</v>
      </c>
      <c r="D413" t="str">
        <f t="shared" si="20"/>
        <v>Salix</v>
      </c>
      <c r="E413" s="3" t="e">
        <f>VLOOKUP(D413, 'Naturalized flora of The Morton'!C:C,1,FALSE)</f>
        <v>#N/A</v>
      </c>
    </row>
    <row r="414" spans="1:9" x14ac:dyDescent="0.2">
      <c r="A414">
        <v>413</v>
      </c>
      <c r="B414" t="s">
        <v>521</v>
      </c>
      <c r="C414" t="s">
        <v>521</v>
      </c>
      <c r="D414" t="str">
        <f t="shared" si="20"/>
        <v>Sambucus canadensis</v>
      </c>
      <c r="E414" s="3" t="str">
        <f>VLOOKUP(D414, 'Naturalized flora of The Morton'!C:C,1,FALSE)</f>
        <v>Sambucus canadensis</v>
      </c>
    </row>
    <row r="415" spans="1:9" x14ac:dyDescent="0.2">
      <c r="A415">
        <v>414</v>
      </c>
      <c r="B415" t="s">
        <v>522</v>
      </c>
      <c r="C415" t="s">
        <v>522</v>
      </c>
      <c r="D415" t="str">
        <f t="shared" si="20"/>
        <v>Sanguinaria canadensis</v>
      </c>
      <c r="E415" s="3" t="str">
        <f>VLOOKUP(D415, 'Naturalized flora of The Morton'!C:C,1,FALSE)</f>
        <v>Sanguinaria canadensis</v>
      </c>
    </row>
    <row r="416" spans="1:9" x14ac:dyDescent="0.2">
      <c r="A416">
        <v>415</v>
      </c>
      <c r="B416" t="s">
        <v>523</v>
      </c>
      <c r="C416" t="s">
        <v>523</v>
      </c>
      <c r="D416" t="s">
        <v>2510</v>
      </c>
      <c r="E416" s="3" t="str">
        <f>VLOOKUP(D416, 'Naturalized flora of The Morton'!C:C,1,FALSE)</f>
        <v>Sanicula odorata</v>
      </c>
      <c r="F416" t="s">
        <v>2620</v>
      </c>
      <c r="G416" t="s">
        <v>675</v>
      </c>
      <c r="H416" s="1">
        <v>43278</v>
      </c>
    </row>
    <row r="417" spans="1:5" x14ac:dyDescent="0.2">
      <c r="A417">
        <v>416</v>
      </c>
      <c r="B417" t="s">
        <v>524</v>
      </c>
      <c r="C417" t="s">
        <v>525</v>
      </c>
      <c r="D417" t="str">
        <f t="shared" si="20"/>
        <v>Sanicula</v>
      </c>
      <c r="E417" s="3" t="e">
        <f>VLOOKUP(D417, 'Naturalized flora of The Morton'!C:C,1,FALSE)</f>
        <v>#N/A</v>
      </c>
    </row>
    <row r="418" spans="1:5" x14ac:dyDescent="0.2">
      <c r="A418">
        <v>417</v>
      </c>
      <c r="B418" t="s">
        <v>526</v>
      </c>
      <c r="C418" t="s">
        <v>526</v>
      </c>
      <c r="D418" t="str">
        <f t="shared" si="20"/>
        <v>Schizachyrium scoparium</v>
      </c>
      <c r="E418" s="3" t="str">
        <f>VLOOKUP(D418, 'Naturalized flora of The Morton'!C:C,1,FALSE)</f>
        <v>Schizachyrium scoparium</v>
      </c>
    </row>
    <row r="419" spans="1:5" x14ac:dyDescent="0.2">
      <c r="A419">
        <v>418</v>
      </c>
      <c r="B419" t="s">
        <v>527</v>
      </c>
      <c r="C419" t="s">
        <v>527</v>
      </c>
      <c r="D419" t="str">
        <f t="shared" si="20"/>
        <v>Scirpus atrovirens</v>
      </c>
      <c r="E419" s="3" t="str">
        <f>VLOOKUP(D419, 'Naturalized flora of The Morton'!C:C,1,FALSE)</f>
        <v>Scirpus atrovirens</v>
      </c>
    </row>
    <row r="420" spans="1:5" x14ac:dyDescent="0.2">
      <c r="A420">
        <v>419</v>
      </c>
      <c r="B420" t="s">
        <v>528</v>
      </c>
      <c r="C420" t="s">
        <v>529</v>
      </c>
      <c r="D420" t="str">
        <f t="shared" si="20"/>
        <v>Scirpus</v>
      </c>
      <c r="E420" s="3" t="e">
        <f>VLOOKUP(D420, 'Naturalized flora of The Morton'!C:C,1,FALSE)</f>
        <v>#N/A</v>
      </c>
    </row>
    <row r="421" spans="1:5" x14ac:dyDescent="0.2">
      <c r="A421">
        <v>420</v>
      </c>
      <c r="B421" t="s">
        <v>530</v>
      </c>
      <c r="C421" t="s">
        <v>531</v>
      </c>
      <c r="D421" t="str">
        <f t="shared" si="20"/>
        <v>Scrophularia</v>
      </c>
      <c r="E421" s="3" t="e">
        <f>VLOOKUP(D421, 'Naturalized flora of The Morton'!C:C,1,FALSE)</f>
        <v>#N/A</v>
      </c>
    </row>
    <row r="422" spans="1:5" x14ac:dyDescent="0.2">
      <c r="A422">
        <v>421</v>
      </c>
      <c r="B422" t="s">
        <v>532</v>
      </c>
      <c r="C422" t="s">
        <v>532</v>
      </c>
      <c r="D422" t="str">
        <f t="shared" si="20"/>
        <v>Scutellaria lateriflora</v>
      </c>
      <c r="E422" s="3" t="str">
        <f>VLOOKUP(D422, 'Naturalized flora of The Morton'!C:C,1,FALSE)</f>
        <v>Scutellaria lateriflora</v>
      </c>
    </row>
    <row r="423" spans="1:5" x14ac:dyDescent="0.2">
      <c r="A423">
        <v>422</v>
      </c>
      <c r="B423" t="s">
        <v>533</v>
      </c>
      <c r="C423" t="s">
        <v>534</v>
      </c>
      <c r="E423" s="3" t="e">
        <f>VLOOKUP(D423, 'Naturalized flora of The Morton'!C:C,1,FALSE)</f>
        <v>#N/A</v>
      </c>
    </row>
    <row r="424" spans="1:5" x14ac:dyDescent="0.2">
      <c r="A424">
        <v>423</v>
      </c>
      <c r="B424" t="s">
        <v>535</v>
      </c>
      <c r="E424" s="3" t="e">
        <f>VLOOKUP(D424, 'Naturalized flora of The Morton'!C:C,1,FALSE)</f>
        <v>#N/A</v>
      </c>
    </row>
    <row r="425" spans="1:5" x14ac:dyDescent="0.2">
      <c r="A425">
        <v>424</v>
      </c>
      <c r="B425" t="s">
        <v>536</v>
      </c>
      <c r="E425" s="3" t="e">
        <f>VLOOKUP(D425, 'Naturalized flora of The Morton'!C:C,1,FALSE)</f>
        <v>#N/A</v>
      </c>
    </row>
    <row r="426" spans="1:5" x14ac:dyDescent="0.2">
      <c r="A426">
        <v>425</v>
      </c>
      <c r="B426" t="s">
        <v>537</v>
      </c>
      <c r="C426" t="s">
        <v>538</v>
      </c>
      <c r="D426" t="str">
        <f t="shared" si="20"/>
        <v>Setaria</v>
      </c>
      <c r="E426" s="3" t="e">
        <f>VLOOKUP(D426, 'Naturalized flora of The Morton'!C:C,1,FALSE)</f>
        <v>#N/A</v>
      </c>
    </row>
    <row r="427" spans="1:5" x14ac:dyDescent="0.2">
      <c r="A427">
        <v>426</v>
      </c>
      <c r="B427" t="s">
        <v>539</v>
      </c>
      <c r="E427" s="3" t="e">
        <f>VLOOKUP(D427, 'Naturalized flora of The Morton'!C:C,1,FALSE)</f>
        <v>#N/A</v>
      </c>
    </row>
    <row r="428" spans="1:5" x14ac:dyDescent="0.2">
      <c r="A428">
        <v>427</v>
      </c>
      <c r="B428" t="s">
        <v>540</v>
      </c>
      <c r="C428" t="s">
        <v>540</v>
      </c>
      <c r="D428" t="str">
        <f t="shared" si="20"/>
        <v>Silphium integrifolium</v>
      </c>
      <c r="E428" s="3" t="str">
        <f>VLOOKUP(D428, 'Naturalized flora of The Morton'!C:C,1,FALSE)</f>
        <v>Silphium integrifolium</v>
      </c>
    </row>
    <row r="429" spans="1:5" x14ac:dyDescent="0.2">
      <c r="A429">
        <v>428</v>
      </c>
      <c r="B429" t="s">
        <v>541</v>
      </c>
      <c r="C429" t="s">
        <v>541</v>
      </c>
      <c r="D429" t="str">
        <f t="shared" si="20"/>
        <v>Silphium laciniatum</v>
      </c>
      <c r="E429" s="3" t="str">
        <f>VLOOKUP(D429, 'Naturalized flora of The Morton'!C:C,1,FALSE)</f>
        <v>Silphium laciniatum</v>
      </c>
    </row>
    <row r="430" spans="1:5" x14ac:dyDescent="0.2">
      <c r="A430">
        <v>429</v>
      </c>
      <c r="B430" t="s">
        <v>542</v>
      </c>
      <c r="C430" t="s">
        <v>542</v>
      </c>
      <c r="D430" t="str">
        <f t="shared" si="20"/>
        <v>Sium suave</v>
      </c>
      <c r="E430" s="3" t="str">
        <f>VLOOKUP(D430, 'Naturalized flora of The Morton'!C:C,1,FALSE)</f>
        <v>Sium suave</v>
      </c>
    </row>
    <row r="431" spans="1:5" x14ac:dyDescent="0.2">
      <c r="A431">
        <v>430</v>
      </c>
      <c r="B431" t="s">
        <v>543</v>
      </c>
      <c r="C431" t="s">
        <v>336</v>
      </c>
      <c r="D431" t="str">
        <f t="shared" ref="D431:D462" si="21">IF(IF(LEN(TRIM(C431))=0,0,LEN(TRIM(C431))-LEN(SUBSTITUTE(C431," ",""))+1)&gt;2, LEFT(C431, FIND(" ", C431, 12) - 1), C431)</f>
        <v>Maianthemum racemosum</v>
      </c>
      <c r="E431" s="3" t="str">
        <f>VLOOKUP(D431, 'Naturalized flora of The Morton'!C:C,1,FALSE)</f>
        <v>Maianthemum racemosum</v>
      </c>
    </row>
    <row r="432" spans="1:5" x14ac:dyDescent="0.2">
      <c r="A432">
        <v>431</v>
      </c>
      <c r="B432" t="s">
        <v>544</v>
      </c>
      <c r="D432" t="s">
        <v>2640</v>
      </c>
      <c r="E432" s="3" t="e">
        <f>VLOOKUP(D432, 'Naturalized flora of The Morton'!C:C,1,FALSE)</f>
        <v>#N/A</v>
      </c>
    </row>
    <row r="433" spans="1:9" x14ac:dyDescent="0.2">
      <c r="A433">
        <v>432</v>
      </c>
      <c r="B433" t="s">
        <v>545</v>
      </c>
      <c r="C433" t="s">
        <v>545</v>
      </c>
      <c r="D433" t="str">
        <f t="shared" si="21"/>
        <v>Smilax illinoensis</v>
      </c>
      <c r="E433" s="3" t="str">
        <f>VLOOKUP(D433, 'Naturalized flora of The Morton'!C:C,1,FALSE)</f>
        <v>Smilax illinoensis</v>
      </c>
    </row>
    <row r="434" spans="1:9" x14ac:dyDescent="0.2">
      <c r="A434">
        <v>433</v>
      </c>
      <c r="B434" t="s">
        <v>546</v>
      </c>
      <c r="C434" t="s">
        <v>546</v>
      </c>
      <c r="D434" t="str">
        <f t="shared" si="21"/>
        <v>Smilax lasioneura</v>
      </c>
      <c r="E434" s="3" t="str">
        <f>VLOOKUP(D434, 'Naturalized flora of The Morton'!C:C,1,FALSE)</f>
        <v>Smilax lasioneura</v>
      </c>
    </row>
    <row r="435" spans="1:9" x14ac:dyDescent="0.2">
      <c r="A435">
        <v>434</v>
      </c>
      <c r="B435" t="s">
        <v>547</v>
      </c>
      <c r="C435" t="s">
        <v>548</v>
      </c>
      <c r="D435" t="str">
        <f t="shared" si="21"/>
        <v>Smilax</v>
      </c>
      <c r="E435" s="3" t="e">
        <f>VLOOKUP(D435, 'Naturalized flora of The Morton'!C:C,1,FALSE)</f>
        <v>#N/A</v>
      </c>
    </row>
    <row r="436" spans="1:9" x14ac:dyDescent="0.2">
      <c r="A436">
        <v>435</v>
      </c>
      <c r="B436" t="s">
        <v>549</v>
      </c>
      <c r="C436" t="s">
        <v>548</v>
      </c>
      <c r="D436" t="str">
        <f t="shared" si="21"/>
        <v>Smilax</v>
      </c>
      <c r="E436" s="3" t="e">
        <f>VLOOKUP(D436, 'Naturalized flora of The Morton'!C:C,1,FALSE)</f>
        <v>#N/A</v>
      </c>
    </row>
    <row r="437" spans="1:9" x14ac:dyDescent="0.2">
      <c r="A437">
        <v>436</v>
      </c>
      <c r="B437" t="s">
        <v>550</v>
      </c>
      <c r="C437" t="s">
        <v>551</v>
      </c>
      <c r="D437" t="str">
        <f t="shared" si="21"/>
        <v>Smilax tamnoides</v>
      </c>
      <c r="E437" s="3" t="e">
        <f>VLOOKUP(D437, 'Naturalized flora of The Morton'!C:C,1,FALSE)</f>
        <v>#N/A</v>
      </c>
      <c r="I437" t="s">
        <v>2651</v>
      </c>
    </row>
    <row r="438" spans="1:9" x14ac:dyDescent="0.2">
      <c r="A438">
        <v>437</v>
      </c>
      <c r="B438" t="s">
        <v>552</v>
      </c>
      <c r="C438" t="s">
        <v>552</v>
      </c>
      <c r="D438" t="str">
        <f t="shared" si="21"/>
        <v>Solanum dulcamara</v>
      </c>
      <c r="E438" s="3" t="str">
        <f>VLOOKUP(D438, 'Naturalized flora of The Morton'!C:C,1,FALSE)</f>
        <v>Solanum dulcamara</v>
      </c>
    </row>
    <row r="439" spans="1:9" x14ac:dyDescent="0.2">
      <c r="A439">
        <v>438</v>
      </c>
      <c r="B439" t="s">
        <v>553</v>
      </c>
      <c r="C439" t="s">
        <v>554</v>
      </c>
      <c r="D439" t="str">
        <f t="shared" si="21"/>
        <v>Solanum</v>
      </c>
      <c r="E439" s="3" t="e">
        <f>VLOOKUP(D439, 'Naturalized flora of The Morton'!C:C,1,FALSE)</f>
        <v>#N/A</v>
      </c>
    </row>
    <row r="440" spans="1:9" x14ac:dyDescent="0.2">
      <c r="A440">
        <v>439</v>
      </c>
      <c r="B440" t="s">
        <v>555</v>
      </c>
      <c r="C440" t="s">
        <v>556</v>
      </c>
      <c r="D440" t="str">
        <f t="shared" si="21"/>
        <v>Solidago canadensis</v>
      </c>
      <c r="E440" s="3" t="e">
        <f>VLOOKUP(D440, 'Naturalized flora of The Morton'!C:C,1,FALSE)</f>
        <v>#N/A</v>
      </c>
      <c r="F440" t="s">
        <v>2641</v>
      </c>
      <c r="G440" t="s">
        <v>675</v>
      </c>
      <c r="H440" s="1">
        <v>43278</v>
      </c>
    </row>
    <row r="441" spans="1:9" x14ac:dyDescent="0.2">
      <c r="A441">
        <v>440</v>
      </c>
      <c r="B441" t="s">
        <v>556</v>
      </c>
      <c r="C441" t="s">
        <v>556</v>
      </c>
      <c r="D441" t="str">
        <f t="shared" si="21"/>
        <v>Solidago canadensis</v>
      </c>
      <c r="E441" s="3" t="e">
        <f>VLOOKUP(D441, 'Naturalized flora of The Morton'!C:C,1,FALSE)</f>
        <v>#N/A</v>
      </c>
      <c r="F441" t="s">
        <v>2641</v>
      </c>
      <c r="G441" t="s">
        <v>675</v>
      </c>
      <c r="H441" s="1">
        <v>43278</v>
      </c>
    </row>
    <row r="442" spans="1:9" x14ac:dyDescent="0.2">
      <c r="A442">
        <v>441</v>
      </c>
      <c r="B442" t="s">
        <v>557</v>
      </c>
      <c r="C442" t="s">
        <v>557</v>
      </c>
      <c r="D442" t="str">
        <f t="shared" si="21"/>
        <v>Solidago flexicaulis</v>
      </c>
      <c r="E442" s="3" t="str">
        <f>VLOOKUP(D442, 'Naturalized flora of The Morton'!C:C,1,FALSE)</f>
        <v>Solidago flexicaulis</v>
      </c>
    </row>
    <row r="443" spans="1:9" x14ac:dyDescent="0.2">
      <c r="A443">
        <v>442</v>
      </c>
      <c r="B443" t="s">
        <v>558</v>
      </c>
      <c r="C443" t="s">
        <v>558</v>
      </c>
      <c r="D443" t="str">
        <f t="shared" si="21"/>
        <v>Solidago gigantea</v>
      </c>
      <c r="E443" s="3" t="str">
        <f>VLOOKUP(D443, 'Naturalized flora of The Morton'!C:C,1,FALSE)</f>
        <v>Solidago gigantea</v>
      </c>
    </row>
    <row r="444" spans="1:9" x14ac:dyDescent="0.2">
      <c r="A444">
        <v>443</v>
      </c>
      <c r="B444" t="s">
        <v>559</v>
      </c>
      <c r="C444" t="s">
        <v>560</v>
      </c>
      <c r="D444" t="str">
        <f t="shared" si="21"/>
        <v>Euthamia graminifolia</v>
      </c>
      <c r="E444" s="3" t="str">
        <f>VLOOKUP(D444, 'Naturalized flora of The Morton'!C:C,1,FALSE)</f>
        <v>Euthamia graminifolia</v>
      </c>
    </row>
    <row r="445" spans="1:9" x14ac:dyDescent="0.2">
      <c r="A445">
        <v>444</v>
      </c>
      <c r="B445" t="s">
        <v>561</v>
      </c>
      <c r="C445" t="s">
        <v>562</v>
      </c>
      <c r="D445" t="str">
        <f t="shared" si="21"/>
        <v>Solidago</v>
      </c>
      <c r="E445" s="3" t="e">
        <f>VLOOKUP(D445, 'Naturalized flora of The Morton'!C:C,1,FALSE)</f>
        <v>#N/A</v>
      </c>
    </row>
    <row r="446" spans="1:9" x14ac:dyDescent="0.2">
      <c r="A446">
        <v>445</v>
      </c>
      <c r="B446" t="s">
        <v>563</v>
      </c>
      <c r="C446" t="s">
        <v>562</v>
      </c>
      <c r="D446" t="str">
        <f t="shared" si="21"/>
        <v>Solidago</v>
      </c>
      <c r="E446" s="3" t="e">
        <f>VLOOKUP(D446, 'Naturalized flora of The Morton'!C:C,1,FALSE)</f>
        <v>#N/A</v>
      </c>
    </row>
    <row r="447" spans="1:9" x14ac:dyDescent="0.2">
      <c r="A447">
        <v>446</v>
      </c>
      <c r="B447" t="s">
        <v>564</v>
      </c>
      <c r="C447" t="s">
        <v>565</v>
      </c>
      <c r="D447" t="str">
        <f t="shared" si="21"/>
        <v>Euthamia caroliniana</v>
      </c>
      <c r="E447" s="3" t="e">
        <f>VLOOKUP(D447, 'Naturalized flora of The Morton'!C:C,1,FALSE)</f>
        <v>#N/A</v>
      </c>
      <c r="F447" t="s">
        <v>2643</v>
      </c>
      <c r="G447" t="s">
        <v>675</v>
      </c>
      <c r="H447" s="1">
        <v>43278</v>
      </c>
      <c r="I447" t="s">
        <v>2651</v>
      </c>
    </row>
    <row r="448" spans="1:9" x14ac:dyDescent="0.2">
      <c r="A448">
        <v>447</v>
      </c>
      <c r="B448" t="s">
        <v>566</v>
      </c>
      <c r="C448" t="s">
        <v>566</v>
      </c>
      <c r="D448" t="str">
        <f t="shared" si="21"/>
        <v>Solidago ulmifolia</v>
      </c>
      <c r="E448" s="3" t="str">
        <f>VLOOKUP(D448, 'Naturalized flora of The Morton'!C:C,1,FALSE)</f>
        <v>Solidago ulmifolia</v>
      </c>
    </row>
    <row r="449" spans="1:8" x14ac:dyDescent="0.2">
      <c r="A449">
        <v>448</v>
      </c>
      <c r="B449" t="s">
        <v>567</v>
      </c>
      <c r="C449" t="s">
        <v>562</v>
      </c>
      <c r="D449" t="str">
        <f t="shared" si="21"/>
        <v>Solidago</v>
      </c>
      <c r="E449" s="3" t="e">
        <f>VLOOKUP(D449, 'Naturalized flora of The Morton'!C:C,1,FALSE)</f>
        <v>#N/A</v>
      </c>
    </row>
    <row r="450" spans="1:8" x14ac:dyDescent="0.2">
      <c r="A450">
        <v>449</v>
      </c>
      <c r="B450" t="s">
        <v>568</v>
      </c>
      <c r="C450" t="s">
        <v>568</v>
      </c>
      <c r="D450" t="str">
        <f t="shared" si="21"/>
        <v>Sonchus arvensis</v>
      </c>
      <c r="E450" s="3" t="str">
        <f>VLOOKUP(D450, 'Naturalized flora of The Morton'!C:C,1,FALSE)</f>
        <v>Sonchus arvensis</v>
      </c>
    </row>
    <row r="451" spans="1:8" x14ac:dyDescent="0.2">
      <c r="A451">
        <v>450</v>
      </c>
      <c r="B451" t="s">
        <v>569</v>
      </c>
      <c r="C451" t="s">
        <v>569</v>
      </c>
      <c r="D451" t="str">
        <f t="shared" si="21"/>
        <v>Sonchus asper</v>
      </c>
      <c r="E451" s="3" t="str">
        <f>VLOOKUP(D451, 'Naturalized flora of The Morton'!C:C,1,FALSE)</f>
        <v>Sonchus asper</v>
      </c>
    </row>
    <row r="452" spans="1:8" x14ac:dyDescent="0.2">
      <c r="A452">
        <v>451</v>
      </c>
      <c r="B452" t="s">
        <v>570</v>
      </c>
      <c r="D452" t="s">
        <v>2642</v>
      </c>
      <c r="E452" s="3" t="e">
        <f>VLOOKUP(D452, 'Naturalized flora of The Morton'!C:C,1,FALSE)</f>
        <v>#N/A</v>
      </c>
    </row>
    <row r="453" spans="1:8" x14ac:dyDescent="0.2">
      <c r="A453">
        <v>452</v>
      </c>
      <c r="B453" t="s">
        <v>571</v>
      </c>
      <c r="D453" t="s">
        <v>2642</v>
      </c>
      <c r="E453" s="3" t="e">
        <f>VLOOKUP(D453, 'Naturalized flora of The Morton'!C:C,1,FALSE)</f>
        <v>#N/A</v>
      </c>
    </row>
    <row r="454" spans="1:8" x14ac:dyDescent="0.2">
      <c r="A454">
        <v>453</v>
      </c>
      <c r="B454" t="s">
        <v>572</v>
      </c>
      <c r="C454" t="s">
        <v>572</v>
      </c>
      <c r="D454" t="str">
        <f t="shared" si="21"/>
        <v>Sorghastrum nutans</v>
      </c>
      <c r="E454" s="3" t="str">
        <f>VLOOKUP(D454, 'Naturalized flora of The Morton'!C:C,1,FALSE)</f>
        <v>Sorghastrum nutans</v>
      </c>
    </row>
    <row r="455" spans="1:8" x14ac:dyDescent="0.2">
      <c r="A455">
        <v>454</v>
      </c>
      <c r="B455" t="s">
        <v>573</v>
      </c>
      <c r="C455" t="s">
        <v>573</v>
      </c>
      <c r="D455" t="str">
        <f t="shared" si="21"/>
        <v>Sparganium eurycarpum</v>
      </c>
      <c r="E455" s="3" t="str">
        <f>VLOOKUP(D455, 'Naturalized flora of The Morton'!C:C,1,FALSE)</f>
        <v>Sparganium eurycarpum</v>
      </c>
    </row>
    <row r="456" spans="1:8" x14ac:dyDescent="0.2">
      <c r="A456">
        <v>455</v>
      </c>
      <c r="B456" t="s">
        <v>574</v>
      </c>
      <c r="C456" t="s">
        <v>574</v>
      </c>
      <c r="D456" t="str">
        <f t="shared" si="21"/>
        <v>Staphylea trifolia</v>
      </c>
      <c r="E456" s="3" t="str">
        <f>VLOOKUP(D456, 'Naturalized flora of The Morton'!C:C,1,FALSE)</f>
        <v>Staphylea trifolia</v>
      </c>
    </row>
    <row r="457" spans="1:8" x14ac:dyDescent="0.2">
      <c r="A457">
        <v>456</v>
      </c>
      <c r="B457" t="s">
        <v>575</v>
      </c>
      <c r="C457" t="s">
        <v>575</v>
      </c>
      <c r="D457" t="str">
        <f t="shared" si="21"/>
        <v>Stylophorum diphyllum</v>
      </c>
      <c r="E457" s="3" t="str">
        <f>VLOOKUP(D457, 'Naturalized flora of The Morton'!C:C,1,FALSE)</f>
        <v>Stylophorum diphyllum</v>
      </c>
    </row>
    <row r="458" spans="1:8" x14ac:dyDescent="0.2">
      <c r="A458">
        <v>457</v>
      </c>
      <c r="B458" t="s">
        <v>576</v>
      </c>
      <c r="D458" t="s">
        <v>92</v>
      </c>
      <c r="E458" s="3" t="e">
        <f>VLOOKUP(D458, 'Naturalized flora of The Morton'!C:C,1,FALSE)</f>
        <v>#N/A</v>
      </c>
      <c r="F458" t="s">
        <v>2605</v>
      </c>
      <c r="G458" t="s">
        <v>675</v>
      </c>
      <c r="H458" s="1">
        <v>43279</v>
      </c>
    </row>
    <row r="459" spans="1:8" x14ac:dyDescent="0.2">
      <c r="A459">
        <v>458</v>
      </c>
      <c r="B459" t="s">
        <v>577</v>
      </c>
      <c r="C459" t="s">
        <v>578</v>
      </c>
      <c r="D459" t="str">
        <f t="shared" si="21"/>
        <v>Symphyotrichum</v>
      </c>
      <c r="E459" s="3" t="e">
        <f>VLOOKUP(D459, 'Naturalized flora of The Morton'!C:C,1,FALSE)</f>
        <v>#N/A</v>
      </c>
      <c r="F459" t="s">
        <v>2605</v>
      </c>
      <c r="G459" t="s">
        <v>675</v>
      </c>
      <c r="H459" s="1">
        <v>43279</v>
      </c>
    </row>
    <row r="460" spans="1:8" x14ac:dyDescent="0.2">
      <c r="A460">
        <v>459</v>
      </c>
      <c r="B460" t="s">
        <v>579</v>
      </c>
      <c r="C460" t="s">
        <v>92</v>
      </c>
      <c r="D460" t="str">
        <f t="shared" si="21"/>
        <v>Symphyotrichum lateriflorum</v>
      </c>
      <c r="E460" s="3" t="e">
        <f>VLOOKUP(D460, 'Naturalized flora of The Morton'!C:C,1,FALSE)</f>
        <v>#N/A</v>
      </c>
      <c r="F460" t="s">
        <v>2605</v>
      </c>
      <c r="G460" t="s">
        <v>675</v>
      </c>
      <c r="H460" s="1">
        <v>43279</v>
      </c>
    </row>
    <row r="461" spans="1:8" x14ac:dyDescent="0.2">
      <c r="A461">
        <v>460</v>
      </c>
      <c r="B461" t="s">
        <v>98</v>
      </c>
      <c r="C461" t="s">
        <v>98</v>
      </c>
      <c r="D461" t="str">
        <f t="shared" si="21"/>
        <v>Symphyotrichum drummondii</v>
      </c>
      <c r="E461" s="3" t="e">
        <f>VLOOKUP(D461, 'Naturalized flora of The Morton'!C:C,1,FALSE)</f>
        <v>#N/A</v>
      </c>
      <c r="F461" t="s">
        <v>2605</v>
      </c>
      <c r="G461" t="s">
        <v>675</v>
      </c>
      <c r="H461" s="1">
        <v>43279</v>
      </c>
    </row>
    <row r="462" spans="1:8" x14ac:dyDescent="0.2">
      <c r="A462">
        <v>461</v>
      </c>
      <c r="B462" t="s">
        <v>580</v>
      </c>
      <c r="C462" t="s">
        <v>580</v>
      </c>
      <c r="D462" t="str">
        <f t="shared" si="21"/>
        <v>Symphyotrichum lanceolatum</v>
      </c>
      <c r="E462" s="3" t="e">
        <f>VLOOKUP(D462, 'Naturalized flora of The Morton'!C:C,1,FALSE)</f>
        <v>#N/A</v>
      </c>
      <c r="F462" t="s">
        <v>2605</v>
      </c>
      <c r="G462" t="s">
        <v>675</v>
      </c>
      <c r="H462" s="1">
        <v>43279</v>
      </c>
    </row>
    <row r="463" spans="1:8" x14ac:dyDescent="0.2">
      <c r="A463">
        <v>462</v>
      </c>
      <c r="B463" t="s">
        <v>92</v>
      </c>
      <c r="C463" t="s">
        <v>92</v>
      </c>
      <c r="D463" t="str">
        <f t="shared" ref="D463:D491" si="22">IF(IF(LEN(TRIM(C463))=0,0,LEN(TRIM(C463))-LEN(SUBSTITUTE(C463," ",""))+1)&gt;2, LEFT(C463, FIND(" ", C463, 12) - 1), C463)</f>
        <v>Symphyotrichum lateriflorum</v>
      </c>
      <c r="E463" s="3" t="e">
        <f>VLOOKUP(D463, 'Naturalized flora of The Morton'!C:C,1,FALSE)</f>
        <v>#N/A</v>
      </c>
      <c r="F463" t="s">
        <v>2605</v>
      </c>
      <c r="G463" t="s">
        <v>675</v>
      </c>
      <c r="H463" s="1">
        <v>43279</v>
      </c>
    </row>
    <row r="464" spans="1:8" x14ac:dyDescent="0.2">
      <c r="A464">
        <v>463</v>
      </c>
      <c r="B464" t="s">
        <v>581</v>
      </c>
      <c r="C464" t="s">
        <v>581</v>
      </c>
      <c r="D464" t="str">
        <f t="shared" si="22"/>
        <v>Symphyotrichum novae-angliae</v>
      </c>
      <c r="E464" s="3" t="e">
        <f>VLOOKUP(D464, 'Naturalized flora of The Morton'!C:C,1,FALSE)</f>
        <v>#N/A</v>
      </c>
      <c r="F464" t="s">
        <v>2605</v>
      </c>
      <c r="G464" t="s">
        <v>675</v>
      </c>
      <c r="H464" s="1">
        <v>43279</v>
      </c>
    </row>
    <row r="465" spans="1:9" x14ac:dyDescent="0.2">
      <c r="A465">
        <v>464</v>
      </c>
      <c r="B465" t="s">
        <v>94</v>
      </c>
      <c r="C465" t="s">
        <v>94</v>
      </c>
      <c r="D465" t="str">
        <f t="shared" si="22"/>
        <v>Symphyotrichum pilosum</v>
      </c>
      <c r="E465" s="3" t="e">
        <f>VLOOKUP(D465, 'Naturalized flora of The Morton'!C:C,1,FALSE)</f>
        <v>#N/A</v>
      </c>
      <c r="F465" t="s">
        <v>2605</v>
      </c>
      <c r="G465" t="s">
        <v>675</v>
      </c>
      <c r="H465" s="1">
        <v>43279</v>
      </c>
    </row>
    <row r="466" spans="1:9" x14ac:dyDescent="0.2">
      <c r="A466">
        <v>465</v>
      </c>
      <c r="B466" t="s">
        <v>100</v>
      </c>
      <c r="C466" t="s">
        <v>100</v>
      </c>
      <c r="D466" t="str">
        <f t="shared" si="22"/>
        <v>Symphyotrichum shortii</v>
      </c>
      <c r="E466" s="3" t="e">
        <f>VLOOKUP(D466, 'Naturalized flora of The Morton'!C:C,1,FALSE)</f>
        <v>#N/A</v>
      </c>
      <c r="F466" t="s">
        <v>2605</v>
      </c>
      <c r="G466" t="s">
        <v>675</v>
      </c>
      <c r="H466" s="1">
        <v>43279</v>
      </c>
    </row>
    <row r="467" spans="1:9" x14ac:dyDescent="0.2">
      <c r="A467">
        <v>466</v>
      </c>
      <c r="B467" t="s">
        <v>582</v>
      </c>
      <c r="C467" t="s">
        <v>578</v>
      </c>
      <c r="D467" t="str">
        <f t="shared" si="22"/>
        <v>Symphyotrichum</v>
      </c>
      <c r="E467" s="3" t="e">
        <f>VLOOKUP(D467, 'Naturalized flora of The Morton'!C:C,1,FALSE)</f>
        <v>#N/A</v>
      </c>
    </row>
    <row r="468" spans="1:9" x14ac:dyDescent="0.2">
      <c r="A468">
        <v>467</v>
      </c>
      <c r="B468" t="s">
        <v>583</v>
      </c>
      <c r="C468" t="s">
        <v>584</v>
      </c>
      <c r="D468" t="s">
        <v>583</v>
      </c>
      <c r="E468" s="3" t="str">
        <f>VLOOKUP(D468, 'Naturalized flora of The Morton'!C:C,1,FALSE)</f>
        <v>Taraxacum officinale</v>
      </c>
      <c r="F468" t="s">
        <v>2644</v>
      </c>
      <c r="G468" t="s">
        <v>675</v>
      </c>
      <c r="H468" s="1">
        <v>43278</v>
      </c>
    </row>
    <row r="469" spans="1:9" x14ac:dyDescent="0.2">
      <c r="A469">
        <v>468</v>
      </c>
      <c r="B469" t="s">
        <v>585</v>
      </c>
      <c r="C469" t="s">
        <v>585</v>
      </c>
      <c r="D469" t="str">
        <f t="shared" si="22"/>
        <v>Teucrium canadense</v>
      </c>
      <c r="E469" s="3" t="str">
        <f>VLOOKUP(D469, 'Naturalized flora of The Morton'!C:C,1,FALSE)</f>
        <v>Teucrium canadense</v>
      </c>
    </row>
    <row r="470" spans="1:9" x14ac:dyDescent="0.2">
      <c r="A470">
        <v>469</v>
      </c>
      <c r="B470" t="s">
        <v>586</v>
      </c>
      <c r="C470" t="s">
        <v>586</v>
      </c>
      <c r="D470" t="str">
        <f t="shared" si="22"/>
        <v>Thalictrum dioicum</v>
      </c>
      <c r="E470" s="3" t="str">
        <f>VLOOKUP(D470, 'Naturalized flora of The Morton'!C:C,1,FALSE)</f>
        <v>Thalictrum dioicum</v>
      </c>
    </row>
    <row r="471" spans="1:9" x14ac:dyDescent="0.2">
      <c r="A471">
        <v>470</v>
      </c>
      <c r="B471" t="s">
        <v>587</v>
      </c>
      <c r="C471" t="s">
        <v>588</v>
      </c>
      <c r="D471" t="s">
        <v>587</v>
      </c>
      <c r="E471" s="3" t="e">
        <f>VLOOKUP(D471, 'Naturalized flora of The Morton'!C:C,1,FALSE)</f>
        <v>#N/A</v>
      </c>
      <c r="F471" t="s">
        <v>2645</v>
      </c>
      <c r="G471" t="s">
        <v>675</v>
      </c>
      <c r="H471" s="1">
        <v>43278</v>
      </c>
    </row>
    <row r="472" spans="1:9" x14ac:dyDescent="0.2">
      <c r="A472">
        <v>471</v>
      </c>
      <c r="B472" t="s">
        <v>589</v>
      </c>
      <c r="C472" t="s">
        <v>589</v>
      </c>
      <c r="D472" t="str">
        <f t="shared" si="22"/>
        <v>Tilia americana</v>
      </c>
      <c r="E472" s="3" t="str">
        <f>VLOOKUP(D472, 'Naturalized flora of The Morton'!C:C,1,FALSE)</f>
        <v>Tilia americana</v>
      </c>
    </row>
    <row r="473" spans="1:9" x14ac:dyDescent="0.2">
      <c r="A473">
        <v>472</v>
      </c>
      <c r="B473" t="s">
        <v>590</v>
      </c>
      <c r="C473" t="s">
        <v>591</v>
      </c>
      <c r="D473" t="str">
        <f t="shared" si="22"/>
        <v>Torilis</v>
      </c>
      <c r="E473" s="3" t="e">
        <f>VLOOKUP(D473, 'Naturalized flora of The Morton'!C:C,1,FALSE)</f>
        <v>#N/A</v>
      </c>
    </row>
    <row r="474" spans="1:9" x14ac:dyDescent="0.2">
      <c r="A474">
        <v>473</v>
      </c>
      <c r="B474" t="s">
        <v>592</v>
      </c>
      <c r="C474" t="s">
        <v>592</v>
      </c>
      <c r="D474" t="str">
        <f t="shared" si="22"/>
        <v>Torilis japonica</v>
      </c>
      <c r="E474" s="3" t="e">
        <f>VLOOKUP(D474, 'Naturalized flora of The Morton'!C:C,1,FALSE)</f>
        <v>#N/A</v>
      </c>
      <c r="I474" t="s">
        <v>2651</v>
      </c>
    </row>
    <row r="475" spans="1:9" x14ac:dyDescent="0.2">
      <c r="A475">
        <v>474</v>
      </c>
      <c r="B475" t="s">
        <v>486</v>
      </c>
      <c r="C475" t="s">
        <v>486</v>
      </c>
      <c r="D475" t="str">
        <f t="shared" si="22"/>
        <v>Toxicodendron radicans</v>
      </c>
      <c r="E475" s="3" t="str">
        <f>VLOOKUP(D475, 'Naturalized flora of The Morton'!C:C,1,FALSE)</f>
        <v>Toxicodendron radicans</v>
      </c>
    </row>
    <row r="476" spans="1:9" x14ac:dyDescent="0.2">
      <c r="A476">
        <v>475</v>
      </c>
      <c r="B476" t="s">
        <v>593</v>
      </c>
      <c r="C476" t="s">
        <v>486</v>
      </c>
      <c r="D476" t="str">
        <f t="shared" si="22"/>
        <v>Toxicodendron radicans</v>
      </c>
      <c r="E476" s="3" t="str">
        <f>VLOOKUP(D476, 'Naturalized flora of The Morton'!C:C,1,FALSE)</f>
        <v>Toxicodendron radicans</v>
      </c>
    </row>
    <row r="477" spans="1:9" x14ac:dyDescent="0.2">
      <c r="A477">
        <v>476</v>
      </c>
      <c r="B477" t="s">
        <v>594</v>
      </c>
      <c r="C477" t="s">
        <v>594</v>
      </c>
      <c r="D477" t="str">
        <f t="shared" si="22"/>
        <v>Tragopogon dubius</v>
      </c>
      <c r="E477" s="3" t="str">
        <f>VLOOKUP(D477, 'Naturalized flora of The Morton'!C:C,1,FALSE)</f>
        <v>Tragopogon dubius</v>
      </c>
    </row>
    <row r="478" spans="1:9" x14ac:dyDescent="0.2">
      <c r="A478">
        <v>477</v>
      </c>
      <c r="B478" t="s">
        <v>595</v>
      </c>
      <c r="D478" t="s">
        <v>2646</v>
      </c>
      <c r="E478" s="3" t="e">
        <f>VLOOKUP(D478, 'Naturalized flora of The Morton'!C:C,1,FALSE)</f>
        <v>#N/A</v>
      </c>
    </row>
    <row r="479" spans="1:9" x14ac:dyDescent="0.2">
      <c r="A479">
        <v>478</v>
      </c>
      <c r="B479" t="s">
        <v>596</v>
      </c>
      <c r="C479" t="s">
        <v>597</v>
      </c>
      <c r="E479" s="3" t="e">
        <f>VLOOKUP(D479, 'Naturalized flora of The Morton'!C:C,1,FALSE)</f>
        <v>#N/A</v>
      </c>
    </row>
    <row r="480" spans="1:9" x14ac:dyDescent="0.2">
      <c r="A480">
        <v>479</v>
      </c>
      <c r="B480" t="s">
        <v>598</v>
      </c>
      <c r="D480" t="s">
        <v>598</v>
      </c>
      <c r="E480" s="3" t="str">
        <f>VLOOKUP(D480, 'Naturalized flora of The Morton'!C:C,1,FALSE)</f>
        <v>Trifolium hybridum</v>
      </c>
    </row>
    <row r="481" spans="1:5" x14ac:dyDescent="0.2">
      <c r="A481">
        <v>480</v>
      </c>
      <c r="B481" t="s">
        <v>599</v>
      </c>
      <c r="D481" t="s">
        <v>599</v>
      </c>
      <c r="E481" s="3" t="str">
        <f>VLOOKUP(D481, 'Naturalized flora of The Morton'!C:C,1,FALSE)</f>
        <v>Trifolium pratense</v>
      </c>
    </row>
    <row r="482" spans="1:5" x14ac:dyDescent="0.2">
      <c r="A482">
        <v>481</v>
      </c>
      <c r="B482" t="s">
        <v>600</v>
      </c>
      <c r="C482" t="s">
        <v>600</v>
      </c>
      <c r="D482" t="str">
        <f t="shared" si="22"/>
        <v>Trifolium repens</v>
      </c>
      <c r="E482" s="3" t="str">
        <f>VLOOKUP(D482, 'Naturalized flora of The Morton'!C:C,1,FALSE)</f>
        <v>Trifolium repens</v>
      </c>
    </row>
    <row r="483" spans="1:5" x14ac:dyDescent="0.2">
      <c r="A483">
        <v>482</v>
      </c>
      <c r="B483" t="s">
        <v>601</v>
      </c>
      <c r="C483" t="s">
        <v>601</v>
      </c>
      <c r="D483" t="str">
        <f t="shared" si="22"/>
        <v>Trillium grandiflorum</v>
      </c>
      <c r="E483" s="3" t="str">
        <f>VLOOKUP(D483, 'Naturalized flora of The Morton'!C:C,1,FALSE)</f>
        <v>Trillium grandiflorum</v>
      </c>
    </row>
    <row r="484" spans="1:5" x14ac:dyDescent="0.2">
      <c r="A484">
        <v>483</v>
      </c>
      <c r="B484" t="s">
        <v>602</v>
      </c>
      <c r="C484" t="s">
        <v>602</v>
      </c>
      <c r="D484" t="str">
        <f t="shared" si="22"/>
        <v>Trillium recurvatum</v>
      </c>
      <c r="E484" s="3" t="str">
        <f>VLOOKUP(D484, 'Naturalized flora of The Morton'!C:C,1,FALSE)</f>
        <v>Trillium recurvatum</v>
      </c>
    </row>
    <row r="485" spans="1:5" x14ac:dyDescent="0.2">
      <c r="A485">
        <v>484</v>
      </c>
      <c r="B485" t="s">
        <v>603</v>
      </c>
      <c r="C485" t="s">
        <v>603</v>
      </c>
      <c r="D485" t="str">
        <f t="shared" si="22"/>
        <v>Typha angustifolia</v>
      </c>
      <c r="E485" s="3" t="str">
        <f>VLOOKUP(D485, 'Naturalized flora of The Morton'!C:C,1,FALSE)</f>
        <v>Typha angustifolia</v>
      </c>
    </row>
    <row r="486" spans="1:5" x14ac:dyDescent="0.2">
      <c r="A486">
        <v>485</v>
      </c>
      <c r="B486" t="s">
        <v>604</v>
      </c>
      <c r="C486" t="s">
        <v>604</v>
      </c>
      <c r="D486" t="str">
        <f t="shared" si="22"/>
        <v>Typha latifolia</v>
      </c>
      <c r="E486" s="3" t="str">
        <f>VLOOKUP(D486, 'Naturalized flora of The Morton'!C:C,1,FALSE)</f>
        <v>Typha latifolia</v>
      </c>
    </row>
    <row r="487" spans="1:5" x14ac:dyDescent="0.2">
      <c r="A487">
        <v>486</v>
      </c>
      <c r="B487" t="s">
        <v>605</v>
      </c>
      <c r="C487" t="s">
        <v>605</v>
      </c>
      <c r="D487" t="str">
        <f t="shared" si="22"/>
        <v>Ulmus americana</v>
      </c>
      <c r="E487" s="3" t="str">
        <f>VLOOKUP(D487, 'Naturalized flora of The Morton'!C:C,1,FALSE)</f>
        <v>Ulmus americana</v>
      </c>
    </row>
    <row r="488" spans="1:5" x14ac:dyDescent="0.2">
      <c r="A488">
        <v>487</v>
      </c>
      <c r="B488" t="s">
        <v>606</v>
      </c>
      <c r="C488" t="s">
        <v>606</v>
      </c>
      <c r="D488" t="str">
        <f t="shared" si="22"/>
        <v>Ulmus pumila</v>
      </c>
      <c r="E488" s="3" t="str">
        <f>VLOOKUP(D488, 'Naturalized flora of The Morton'!C:C,1,FALSE)</f>
        <v>Ulmus pumila</v>
      </c>
    </row>
    <row r="489" spans="1:5" x14ac:dyDescent="0.2">
      <c r="A489">
        <v>488</v>
      </c>
      <c r="B489" t="s">
        <v>607</v>
      </c>
      <c r="C489" t="s">
        <v>607</v>
      </c>
      <c r="D489" t="str">
        <f t="shared" si="22"/>
        <v>Ulmus rubra</v>
      </c>
      <c r="E489" s="3" t="str">
        <f>VLOOKUP(D489, 'Naturalized flora of The Morton'!C:C,1,FALSE)</f>
        <v>Ulmus rubra</v>
      </c>
    </row>
    <row r="490" spans="1:5" x14ac:dyDescent="0.2">
      <c r="A490">
        <v>489</v>
      </c>
      <c r="B490" t="s">
        <v>608</v>
      </c>
      <c r="C490" t="s">
        <v>609</v>
      </c>
      <c r="D490" t="str">
        <f t="shared" si="22"/>
        <v>Ulmus</v>
      </c>
      <c r="E490" s="3" t="e">
        <f>VLOOKUP(D490, 'Naturalized flora of The Morton'!C:C,1,FALSE)</f>
        <v>#N/A</v>
      </c>
    </row>
    <row r="491" spans="1:5" x14ac:dyDescent="0.2">
      <c r="A491">
        <v>490</v>
      </c>
      <c r="B491" t="s">
        <v>610</v>
      </c>
      <c r="C491" t="s">
        <v>609</v>
      </c>
      <c r="D491" t="str">
        <f t="shared" si="22"/>
        <v>Ulmus</v>
      </c>
      <c r="E491" s="3" t="e">
        <f>VLOOKUP(D491, 'Naturalized flora of The Morton'!C:C,1,FALSE)</f>
        <v>#N/A</v>
      </c>
    </row>
    <row r="492" spans="1:5" x14ac:dyDescent="0.2">
      <c r="A492">
        <v>491</v>
      </c>
      <c r="B492" t="s">
        <v>611</v>
      </c>
      <c r="E492" s="3" t="e">
        <f>VLOOKUP(D492, 'Naturalized flora of The Morton'!C:C,1,FALSE)</f>
        <v>#N/A</v>
      </c>
    </row>
    <row r="493" spans="1:5" x14ac:dyDescent="0.2">
      <c r="A493">
        <v>492</v>
      </c>
      <c r="B493" t="s">
        <v>612</v>
      </c>
      <c r="E493" s="3" t="e">
        <f>VLOOKUP(D493, 'Naturalized flora of The Morton'!C:C,1,FALSE)</f>
        <v>#N/A</v>
      </c>
    </row>
    <row r="494" spans="1:5" x14ac:dyDescent="0.2">
      <c r="A494">
        <v>493</v>
      </c>
      <c r="B494" t="s">
        <v>613</v>
      </c>
      <c r="E494" s="3" t="e">
        <f>VLOOKUP(D494, 'Naturalized flora of The Morton'!C:C,1,FALSE)</f>
        <v>#N/A</v>
      </c>
    </row>
    <row r="495" spans="1:5" x14ac:dyDescent="0.2">
      <c r="A495">
        <v>494</v>
      </c>
      <c r="B495" t="s">
        <v>614</v>
      </c>
      <c r="E495" s="3" t="e">
        <f>VLOOKUP(D495, 'Naturalized flora of The Morton'!C:C,1,FALSE)</f>
        <v>#N/A</v>
      </c>
    </row>
    <row r="496" spans="1:5" x14ac:dyDescent="0.2">
      <c r="A496">
        <v>495</v>
      </c>
      <c r="B496" t="s">
        <v>615</v>
      </c>
      <c r="E496" s="3" t="e">
        <f>VLOOKUP(D496, 'Naturalized flora of The Morton'!C:C,1,FALSE)</f>
        <v>#N/A</v>
      </c>
    </row>
    <row r="497" spans="1:5" x14ac:dyDescent="0.2">
      <c r="A497">
        <v>496</v>
      </c>
      <c r="B497" t="s">
        <v>616</v>
      </c>
      <c r="E497" s="3" t="e">
        <f>VLOOKUP(D497, 'Naturalized flora of The Morton'!C:C,1,FALSE)</f>
        <v>#N/A</v>
      </c>
    </row>
    <row r="498" spans="1:5" x14ac:dyDescent="0.2">
      <c r="A498">
        <v>497</v>
      </c>
      <c r="B498" t="s">
        <v>617</v>
      </c>
      <c r="E498" s="3" t="e">
        <f>VLOOKUP(D498, 'Naturalized flora of The Morton'!C:C,1,FALSE)</f>
        <v>#N/A</v>
      </c>
    </row>
    <row r="499" spans="1:5" x14ac:dyDescent="0.2">
      <c r="A499">
        <v>498</v>
      </c>
      <c r="B499" t="s">
        <v>618</v>
      </c>
      <c r="E499" s="3" t="e">
        <f>VLOOKUP(D499, 'Naturalized flora of The Morton'!C:C,1,FALSE)</f>
        <v>#N/A</v>
      </c>
    </row>
    <row r="500" spans="1:5" x14ac:dyDescent="0.2">
      <c r="A500">
        <v>499</v>
      </c>
      <c r="B500" t="s">
        <v>619</v>
      </c>
      <c r="E500" s="3" t="e">
        <f>VLOOKUP(D500, 'Naturalized flora of The Morton'!C:C,1,FALSE)</f>
        <v>#N/A</v>
      </c>
    </row>
    <row r="501" spans="1:5" x14ac:dyDescent="0.2">
      <c r="A501">
        <v>500</v>
      </c>
      <c r="B501" t="s">
        <v>620</v>
      </c>
      <c r="E501" s="3" t="e">
        <f>VLOOKUP(D501, 'Naturalized flora of The Morton'!C:C,1,FALSE)</f>
        <v>#N/A</v>
      </c>
    </row>
    <row r="502" spans="1:5" x14ac:dyDescent="0.2">
      <c r="A502">
        <v>501</v>
      </c>
      <c r="B502" t="s">
        <v>621</v>
      </c>
      <c r="E502" s="3" t="e">
        <f>VLOOKUP(D502, 'Naturalized flora of The Morton'!C:C,1,FALSE)</f>
        <v>#N/A</v>
      </c>
    </row>
    <row r="503" spans="1:5" x14ac:dyDescent="0.2">
      <c r="A503">
        <v>502</v>
      </c>
      <c r="B503" t="s">
        <v>622</v>
      </c>
      <c r="E503" s="3" t="e">
        <f>VLOOKUP(D503, 'Naturalized flora of The Morton'!C:C,1,FALSE)</f>
        <v>#N/A</v>
      </c>
    </row>
    <row r="504" spans="1:5" x14ac:dyDescent="0.2">
      <c r="A504">
        <v>503</v>
      </c>
      <c r="B504" t="s">
        <v>623</v>
      </c>
      <c r="E504" s="3" t="e">
        <f>VLOOKUP(D504, 'Naturalized flora of The Morton'!C:C,1,FALSE)</f>
        <v>#N/A</v>
      </c>
    </row>
    <row r="505" spans="1:5" x14ac:dyDescent="0.2">
      <c r="A505">
        <v>504</v>
      </c>
      <c r="B505" t="s">
        <v>624</v>
      </c>
      <c r="E505" s="3" t="e">
        <f>VLOOKUP(D505, 'Naturalized flora of The Morton'!C:C,1,FALSE)</f>
        <v>#N/A</v>
      </c>
    </row>
    <row r="506" spans="1:5" x14ac:dyDescent="0.2">
      <c r="A506">
        <v>505</v>
      </c>
      <c r="B506" t="s">
        <v>625</v>
      </c>
      <c r="E506" s="3" t="e">
        <f>VLOOKUP(D506, 'Naturalized flora of The Morton'!C:C,1,FALSE)</f>
        <v>#N/A</v>
      </c>
    </row>
    <row r="507" spans="1:5" x14ac:dyDescent="0.2">
      <c r="A507">
        <v>506</v>
      </c>
      <c r="B507" t="s">
        <v>626</v>
      </c>
      <c r="E507" s="3" t="e">
        <f>VLOOKUP(D507, 'Naturalized flora of The Morton'!C:C,1,FALSE)</f>
        <v>#N/A</v>
      </c>
    </row>
    <row r="508" spans="1:5" x14ac:dyDescent="0.2">
      <c r="A508">
        <v>507</v>
      </c>
      <c r="B508" t="s">
        <v>627</v>
      </c>
      <c r="E508" s="3" t="e">
        <f>VLOOKUP(D508, 'Naturalized flora of The Morton'!C:C,1,FALSE)</f>
        <v>#N/A</v>
      </c>
    </row>
    <row r="509" spans="1:5" x14ac:dyDescent="0.2">
      <c r="A509">
        <v>508</v>
      </c>
      <c r="B509" t="s">
        <v>628</v>
      </c>
      <c r="E509" s="3" t="e">
        <f>VLOOKUP(D509, 'Naturalized flora of The Morton'!C:C,1,FALSE)</f>
        <v>#N/A</v>
      </c>
    </row>
    <row r="510" spans="1:5" x14ac:dyDescent="0.2">
      <c r="A510">
        <v>509</v>
      </c>
      <c r="B510" t="s">
        <v>629</v>
      </c>
      <c r="E510" s="3" t="e">
        <f>VLOOKUP(D510, 'Naturalized flora of The Morton'!C:C,1,FALSE)</f>
        <v>#N/A</v>
      </c>
    </row>
    <row r="511" spans="1:5" x14ac:dyDescent="0.2">
      <c r="A511">
        <v>510</v>
      </c>
      <c r="B511" t="s">
        <v>630</v>
      </c>
      <c r="E511" s="3" t="e">
        <f>VLOOKUP(D511, 'Naturalized flora of The Morton'!C:C,1,FALSE)</f>
        <v>#N/A</v>
      </c>
    </row>
    <row r="512" spans="1:5" x14ac:dyDescent="0.2">
      <c r="A512">
        <v>511</v>
      </c>
      <c r="B512" t="s">
        <v>631</v>
      </c>
      <c r="E512" s="3" t="e">
        <f>VLOOKUP(D512, 'Naturalized flora of The Morton'!C:C,1,FALSE)</f>
        <v>#N/A</v>
      </c>
    </row>
    <row r="513" spans="1:9" x14ac:dyDescent="0.2">
      <c r="A513">
        <v>512</v>
      </c>
      <c r="B513" t="s">
        <v>632</v>
      </c>
      <c r="E513" s="3" t="e">
        <f>VLOOKUP(D513, 'Naturalized flora of The Morton'!C:C,1,FALSE)</f>
        <v>#N/A</v>
      </c>
    </row>
    <row r="514" spans="1:9" x14ac:dyDescent="0.2">
      <c r="A514">
        <v>513</v>
      </c>
      <c r="B514" t="s">
        <v>633</v>
      </c>
      <c r="E514" s="3" t="e">
        <f>VLOOKUP(D514, 'Naturalized flora of The Morton'!C:C,1,FALSE)</f>
        <v>#N/A</v>
      </c>
    </row>
    <row r="515" spans="1:9" x14ac:dyDescent="0.2">
      <c r="A515">
        <v>514</v>
      </c>
      <c r="B515" t="s">
        <v>634</v>
      </c>
      <c r="E515" s="3" t="e">
        <f>VLOOKUP(D515, 'Naturalized flora of The Morton'!C:C,1,FALSE)</f>
        <v>#N/A</v>
      </c>
    </row>
    <row r="516" spans="1:9" x14ac:dyDescent="0.2">
      <c r="A516">
        <v>515</v>
      </c>
      <c r="B516" t="s">
        <v>635</v>
      </c>
      <c r="E516" s="3" t="e">
        <f>VLOOKUP(D516, 'Naturalized flora of The Morton'!C:C,1,FALSE)</f>
        <v>#N/A</v>
      </c>
    </row>
    <row r="517" spans="1:9" x14ac:dyDescent="0.2">
      <c r="A517">
        <v>516</v>
      </c>
      <c r="B517" t="s">
        <v>636</v>
      </c>
      <c r="E517" s="3" t="e">
        <f>VLOOKUP(D517, 'Naturalized flora of The Morton'!C:C,1,FALSE)</f>
        <v>#N/A</v>
      </c>
    </row>
    <row r="518" spans="1:9" x14ac:dyDescent="0.2">
      <c r="A518">
        <v>517</v>
      </c>
      <c r="B518" t="s">
        <v>637</v>
      </c>
      <c r="C518" t="s">
        <v>637</v>
      </c>
      <c r="D518" t="str">
        <f t="shared" ref="D518:D526" si="23">IF(IF(LEN(TRIM(C518))=0,0,LEN(TRIM(C518))-LEN(SUBSTITUTE(C518," ",""))+1)&gt;2, LEFT(C518, FIND(" ", C518, 12) - 1), C518)</f>
        <v>Urtica dioica</v>
      </c>
      <c r="E518" s="3" t="str">
        <f>VLOOKUP(D518, 'Naturalized flora of The Morton'!C:C,1,FALSE)</f>
        <v>Urtica dioica</v>
      </c>
    </row>
    <row r="519" spans="1:9" x14ac:dyDescent="0.2">
      <c r="A519">
        <v>518</v>
      </c>
      <c r="B519" t="s">
        <v>638</v>
      </c>
      <c r="C519" t="s">
        <v>638</v>
      </c>
      <c r="D519" t="str">
        <f t="shared" si="23"/>
        <v>Uvularia grandiflora</v>
      </c>
      <c r="E519" s="3" t="str">
        <f>VLOOKUP(D519, 'Naturalized flora of The Morton'!C:C,1,FALSE)</f>
        <v>Uvularia grandiflora</v>
      </c>
    </row>
    <row r="520" spans="1:9" x14ac:dyDescent="0.2">
      <c r="A520">
        <v>519</v>
      </c>
      <c r="B520" t="s">
        <v>639</v>
      </c>
      <c r="C520" t="s">
        <v>639</v>
      </c>
      <c r="D520" t="str">
        <f t="shared" si="23"/>
        <v>Uvularia sessilifolia</v>
      </c>
      <c r="E520" s="3" t="e">
        <f>VLOOKUP(D520, 'Naturalized flora of The Morton'!C:C,1,FALSE)</f>
        <v>#N/A</v>
      </c>
      <c r="I520" t="s">
        <v>2651</v>
      </c>
    </row>
    <row r="521" spans="1:9" x14ac:dyDescent="0.2">
      <c r="A521">
        <v>520</v>
      </c>
      <c r="B521" t="s">
        <v>19</v>
      </c>
      <c r="C521" t="s">
        <v>19</v>
      </c>
      <c r="D521" t="str">
        <f t="shared" si="23"/>
        <v>Verbesina alternifolia</v>
      </c>
      <c r="E521" s="3" t="str">
        <f>VLOOKUP(D521, 'Naturalized flora of The Morton'!C:C,1,FALSE)</f>
        <v>Verbesina alternifolia</v>
      </c>
    </row>
    <row r="522" spans="1:9" x14ac:dyDescent="0.2">
      <c r="A522">
        <v>521</v>
      </c>
      <c r="B522" t="s">
        <v>640</v>
      </c>
      <c r="C522" t="s">
        <v>641</v>
      </c>
      <c r="D522" t="str">
        <f t="shared" si="23"/>
        <v>Vernonia gigantea</v>
      </c>
      <c r="E522" s="3" t="e">
        <f>VLOOKUP(D522, 'Naturalized flora of The Morton'!C:C,1,FALSE)</f>
        <v>#N/A</v>
      </c>
      <c r="I522" t="s">
        <v>2651</v>
      </c>
    </row>
    <row r="523" spans="1:9" x14ac:dyDescent="0.2">
      <c r="A523">
        <v>522</v>
      </c>
      <c r="B523" t="s">
        <v>642</v>
      </c>
      <c r="C523" t="s">
        <v>643</v>
      </c>
      <c r="D523" t="str">
        <f t="shared" si="23"/>
        <v>Veronica</v>
      </c>
      <c r="E523" s="3" t="e">
        <f>VLOOKUP(D523, 'Naturalized flora of The Morton'!C:C,1,FALSE)</f>
        <v>#N/A</v>
      </c>
    </row>
    <row r="524" spans="1:9" x14ac:dyDescent="0.2">
      <c r="A524">
        <v>523</v>
      </c>
      <c r="B524" t="s">
        <v>644</v>
      </c>
      <c r="C524" t="s">
        <v>644</v>
      </c>
      <c r="D524" t="str">
        <f t="shared" si="23"/>
        <v>Veronicastrum virginicum</v>
      </c>
      <c r="E524" s="3" t="str">
        <f>VLOOKUP(D524, 'Naturalized flora of The Morton'!C:C,1,FALSE)</f>
        <v>Veronicastrum virginicum</v>
      </c>
    </row>
    <row r="525" spans="1:9" x14ac:dyDescent="0.2">
      <c r="A525">
        <v>524</v>
      </c>
      <c r="B525" t="s">
        <v>645</v>
      </c>
      <c r="C525" t="s">
        <v>645</v>
      </c>
      <c r="D525" t="str">
        <f t="shared" si="23"/>
        <v>Viburnum dentatum</v>
      </c>
      <c r="E525" s="3" t="str">
        <f>VLOOKUP(D525, 'Naturalized flora of The Morton'!C:C,1,FALSE)</f>
        <v>Viburnum dentatum</v>
      </c>
    </row>
    <row r="526" spans="1:9" x14ac:dyDescent="0.2">
      <c r="A526">
        <v>525</v>
      </c>
      <c r="B526" t="s">
        <v>646</v>
      </c>
      <c r="C526" t="s">
        <v>646</v>
      </c>
      <c r="D526" t="str">
        <f t="shared" si="23"/>
        <v>Viburnum lentago</v>
      </c>
      <c r="E526" s="3" t="str">
        <f>VLOOKUP(D526, 'Naturalized flora of The Morton'!C:C,1,FALSE)</f>
        <v>Viburnum lentago</v>
      </c>
    </row>
    <row r="527" spans="1:9" x14ac:dyDescent="0.2">
      <c r="A527">
        <v>526</v>
      </c>
      <c r="B527" t="s">
        <v>647</v>
      </c>
      <c r="C527" t="s">
        <v>647</v>
      </c>
      <c r="D527" t="str">
        <f t="shared" ref="D527:D542" si="24">IF(IF(LEN(TRIM(C527))=0,0,LEN(TRIM(C527))-LEN(SUBSTITUTE(C527," ",""))+1)&gt;2, LEFT(C527, FIND(" ", C527, 12) - 1), C527)</f>
        <v>Viburnum opulus</v>
      </c>
      <c r="E527" s="3" t="str">
        <f>VLOOKUP(D527, 'Naturalized flora of The Morton'!C:C,1,FALSE)</f>
        <v>Viburnum opulus</v>
      </c>
    </row>
    <row r="528" spans="1:9" x14ac:dyDescent="0.2">
      <c r="A528">
        <v>527</v>
      </c>
      <c r="B528" t="s">
        <v>648</v>
      </c>
      <c r="C528" t="s">
        <v>648</v>
      </c>
      <c r="D528" t="str">
        <f t="shared" si="24"/>
        <v>Viburnum prunifolium</v>
      </c>
      <c r="E528" s="3" t="str">
        <f>VLOOKUP(D528, 'Naturalized flora of The Morton'!C:C,1,FALSE)</f>
        <v>Viburnum prunifolium</v>
      </c>
    </row>
    <row r="529" spans="1:9" x14ac:dyDescent="0.2">
      <c r="A529">
        <v>528</v>
      </c>
      <c r="B529" t="s">
        <v>649</v>
      </c>
      <c r="C529" t="s">
        <v>649</v>
      </c>
      <c r="D529" t="str">
        <f t="shared" si="24"/>
        <v>Viburnum rafinesquianum</v>
      </c>
      <c r="E529" s="3" t="e">
        <f>VLOOKUP(D529, 'Naturalized flora of The Morton'!C:C,1,FALSE)</f>
        <v>#N/A</v>
      </c>
      <c r="I529" t="s">
        <v>2651</v>
      </c>
    </row>
    <row r="530" spans="1:9" x14ac:dyDescent="0.2">
      <c r="A530">
        <v>529</v>
      </c>
      <c r="B530" t="s">
        <v>650</v>
      </c>
      <c r="C530" t="s">
        <v>650</v>
      </c>
      <c r="D530" t="str">
        <f t="shared" si="24"/>
        <v>Viburnum recognitum</v>
      </c>
      <c r="E530" s="3" t="e">
        <f>VLOOKUP(D530, 'Naturalized flora of The Morton'!C:C,1,FALSE)</f>
        <v>#N/A</v>
      </c>
      <c r="I530" t="s">
        <v>2651</v>
      </c>
    </row>
    <row r="531" spans="1:9" x14ac:dyDescent="0.2">
      <c r="A531">
        <v>530</v>
      </c>
      <c r="B531" t="s">
        <v>651</v>
      </c>
      <c r="C531" t="s">
        <v>652</v>
      </c>
      <c r="D531" t="str">
        <f t="shared" si="24"/>
        <v>Viburnum</v>
      </c>
      <c r="E531" s="3" t="e">
        <f>VLOOKUP(D531, 'Naturalized flora of The Morton'!C:C,1,FALSE)</f>
        <v>#N/A</v>
      </c>
    </row>
    <row r="532" spans="1:9" x14ac:dyDescent="0.2">
      <c r="A532">
        <v>531</v>
      </c>
      <c r="B532" t="s">
        <v>653</v>
      </c>
      <c r="C532" t="s">
        <v>652</v>
      </c>
      <c r="D532" t="str">
        <f t="shared" si="24"/>
        <v>Viburnum</v>
      </c>
      <c r="E532" s="3" t="e">
        <f>VLOOKUP(D532, 'Naturalized flora of The Morton'!C:C,1,FALSE)</f>
        <v>#N/A</v>
      </c>
    </row>
    <row r="533" spans="1:9" x14ac:dyDescent="0.2">
      <c r="A533">
        <v>532</v>
      </c>
      <c r="B533" t="s">
        <v>654</v>
      </c>
      <c r="D533" t="s">
        <v>652</v>
      </c>
      <c r="E533" s="3" t="e">
        <f>VLOOKUP(D533, 'Naturalized flora of The Morton'!C:C,1,FALSE)</f>
        <v>#N/A</v>
      </c>
    </row>
    <row r="534" spans="1:9" x14ac:dyDescent="0.2">
      <c r="A534">
        <v>533</v>
      </c>
      <c r="B534" t="s">
        <v>655</v>
      </c>
      <c r="E534" s="3" t="e">
        <f>VLOOKUP(D534, 'Naturalized flora of The Morton'!C:C,1,FALSE)</f>
        <v>#N/A</v>
      </c>
    </row>
    <row r="535" spans="1:9" x14ac:dyDescent="0.2">
      <c r="A535">
        <v>534</v>
      </c>
      <c r="B535" t="s">
        <v>656</v>
      </c>
      <c r="E535" s="3" t="e">
        <f>VLOOKUP(D535, 'Naturalized flora of The Morton'!C:C,1,FALSE)</f>
        <v>#N/A</v>
      </c>
    </row>
    <row r="536" spans="1:9" x14ac:dyDescent="0.2">
      <c r="A536">
        <v>535</v>
      </c>
      <c r="B536" t="s">
        <v>657</v>
      </c>
      <c r="C536" t="s">
        <v>658</v>
      </c>
      <c r="D536" t="str">
        <f t="shared" si="24"/>
        <v>Viola sororia</v>
      </c>
      <c r="E536" s="3" t="str">
        <f>VLOOKUP(D536, 'Naturalized flora of The Morton'!C:C,1,FALSE)</f>
        <v>Viola sororia</v>
      </c>
    </row>
    <row r="537" spans="1:9" x14ac:dyDescent="0.2">
      <c r="A537">
        <v>536</v>
      </c>
      <c r="B537" t="s">
        <v>659</v>
      </c>
      <c r="C537" t="s">
        <v>659</v>
      </c>
      <c r="D537" t="str">
        <f t="shared" si="24"/>
        <v>Viola pubescens</v>
      </c>
      <c r="E537" s="3" t="str">
        <f>VLOOKUP(D537, 'Naturalized flora of The Morton'!C:C,1,FALSE)</f>
        <v>Viola pubescens</v>
      </c>
    </row>
    <row r="538" spans="1:9" x14ac:dyDescent="0.2">
      <c r="A538">
        <v>537</v>
      </c>
      <c r="B538" t="s">
        <v>660</v>
      </c>
      <c r="C538" t="s">
        <v>660</v>
      </c>
      <c r="D538" t="str">
        <f t="shared" si="24"/>
        <v>Viola sororia</v>
      </c>
      <c r="E538" s="3" t="str">
        <f>VLOOKUP(D538, 'Naturalized flora of The Morton'!C:C,1,FALSE)</f>
        <v>Viola sororia</v>
      </c>
    </row>
    <row r="539" spans="1:9" x14ac:dyDescent="0.2">
      <c r="A539">
        <v>538</v>
      </c>
      <c r="B539" t="s">
        <v>661</v>
      </c>
      <c r="C539" t="s">
        <v>662</v>
      </c>
      <c r="D539" t="str">
        <f t="shared" si="24"/>
        <v>Viola</v>
      </c>
      <c r="E539" s="3" t="e">
        <f>VLOOKUP(D539, 'Naturalized flora of The Morton'!C:C,1,FALSE)</f>
        <v>#N/A</v>
      </c>
    </row>
    <row r="540" spans="1:9" x14ac:dyDescent="0.2">
      <c r="A540">
        <v>539</v>
      </c>
      <c r="B540" t="s">
        <v>663</v>
      </c>
      <c r="C540" t="s">
        <v>662</v>
      </c>
      <c r="D540" t="str">
        <f t="shared" si="24"/>
        <v>Viola</v>
      </c>
      <c r="E540" s="3" t="e">
        <f>VLOOKUP(D540, 'Naturalized flora of The Morton'!C:C,1,FALSE)</f>
        <v>#N/A</v>
      </c>
    </row>
    <row r="541" spans="1:9" x14ac:dyDescent="0.2">
      <c r="A541">
        <v>540</v>
      </c>
      <c r="B541" t="s">
        <v>664</v>
      </c>
      <c r="C541" t="s">
        <v>665</v>
      </c>
      <c r="D541" t="str">
        <f t="shared" si="24"/>
        <v>Vitis vulpina</v>
      </c>
      <c r="E541" s="3" t="e">
        <f>VLOOKUP(D541, 'Naturalized flora of The Morton'!C:C,1,FALSE)</f>
        <v>#N/A</v>
      </c>
      <c r="F541" t="s">
        <v>2605</v>
      </c>
      <c r="G541" t="s">
        <v>675</v>
      </c>
      <c r="H541" s="1">
        <v>43279</v>
      </c>
    </row>
    <row r="542" spans="1:9" x14ac:dyDescent="0.2">
      <c r="A542">
        <v>541</v>
      </c>
      <c r="B542" t="s">
        <v>666</v>
      </c>
      <c r="C542" t="s">
        <v>667</v>
      </c>
      <c r="D542" t="str">
        <f t="shared" si="24"/>
        <v>Vitis</v>
      </c>
      <c r="E542" s="3" t="e">
        <f>VLOOKUP(D542, 'Naturalized flora of The Morton'!C:C,1,FALSE)</f>
        <v>#N/A</v>
      </c>
    </row>
    <row r="543" spans="1:9" x14ac:dyDescent="0.2">
      <c r="A543">
        <v>542</v>
      </c>
      <c r="B543" t="s">
        <v>668</v>
      </c>
      <c r="E543" s="3" t="e">
        <f>VLOOKUP(D543, 'Naturalized flora of The Morton'!C:C,1,FALSE)</f>
        <v>#N/A</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5"/>
  <sheetViews>
    <sheetView topLeftCell="A530" workbookViewId="0">
      <selection activeCell="C537" sqref="C537"/>
    </sheetView>
  </sheetViews>
  <sheetFormatPr baseColWidth="10" defaultColWidth="8.83203125" defaultRowHeight="15" x14ac:dyDescent="0.2"/>
  <cols>
    <col min="1" max="1" width="18.83203125" bestFit="1" customWidth="1"/>
    <col min="2" max="2" width="37.6640625" bestFit="1" customWidth="1"/>
    <col min="3" max="3" width="27.33203125" bestFit="1" customWidth="1"/>
  </cols>
  <sheetData>
    <row r="1" spans="1:6" s="2" customFormat="1" x14ac:dyDescent="0.2">
      <c r="A1" s="2" t="s">
        <v>2598</v>
      </c>
      <c r="B1" s="2" t="s">
        <v>2597</v>
      </c>
      <c r="C1" s="2" t="s">
        <v>2600</v>
      </c>
      <c r="D1" s="2" t="s">
        <v>2596</v>
      </c>
      <c r="E1" s="2" t="s">
        <v>2595</v>
      </c>
      <c r="F1" s="2" t="s">
        <v>2594</v>
      </c>
    </row>
    <row r="2" spans="1:6" x14ac:dyDescent="0.2">
      <c r="A2" t="s">
        <v>1448</v>
      </c>
      <c r="B2" t="s">
        <v>1460</v>
      </c>
      <c r="C2" t="str">
        <f t="shared" ref="C2:C65" si="0">IF(IF(LEN(TRIM(B2))=0,0,LEN(TRIM(B2))-LEN(SUBSTITUTE(B2," ",""))+1)&gt;2, LEFT(B2, FIND(" ", B2, 12) - 1), B2)</f>
        <v>Abutilon theophrasti</v>
      </c>
      <c r="D2" t="s">
        <v>1459</v>
      </c>
      <c r="E2" t="s">
        <v>1458</v>
      </c>
      <c r="F2">
        <v>3663</v>
      </c>
    </row>
    <row r="3" spans="1:6" x14ac:dyDescent="0.2">
      <c r="A3" t="s">
        <v>1779</v>
      </c>
      <c r="B3" t="s">
        <v>3</v>
      </c>
      <c r="C3" t="str">
        <f t="shared" si="0"/>
        <v>Acalypha rhomboidea</v>
      </c>
      <c r="D3" t="s">
        <v>1048</v>
      </c>
      <c r="E3" t="s">
        <v>1786</v>
      </c>
      <c r="F3">
        <v>70678</v>
      </c>
    </row>
    <row r="4" spans="1:6" x14ac:dyDescent="0.2">
      <c r="A4" t="s">
        <v>2578</v>
      </c>
      <c r="B4" t="s">
        <v>2593</v>
      </c>
      <c r="C4" t="str">
        <f t="shared" si="0"/>
        <v>Acer campestre</v>
      </c>
      <c r="D4" t="s">
        <v>693</v>
      </c>
      <c r="E4" t="s">
        <v>2592</v>
      </c>
      <c r="F4">
        <v>70697</v>
      </c>
    </row>
    <row r="5" spans="1:6" x14ac:dyDescent="0.2">
      <c r="A5" t="s">
        <v>2578</v>
      </c>
      <c r="B5" t="s">
        <v>2591</v>
      </c>
      <c r="C5" t="str">
        <f t="shared" si="0"/>
        <v>Acer ginnala</v>
      </c>
      <c r="D5" t="s">
        <v>1023</v>
      </c>
      <c r="E5" t="s">
        <v>2590</v>
      </c>
      <c r="F5">
        <v>70703</v>
      </c>
    </row>
    <row r="6" spans="1:6" x14ac:dyDescent="0.2">
      <c r="A6" t="s">
        <v>2578</v>
      </c>
      <c r="B6" t="s">
        <v>5</v>
      </c>
      <c r="C6" t="str">
        <f t="shared" si="0"/>
        <v>Acer negundo</v>
      </c>
      <c r="D6" t="s">
        <v>693</v>
      </c>
      <c r="E6" t="s">
        <v>2589</v>
      </c>
      <c r="F6">
        <v>3607</v>
      </c>
    </row>
    <row r="7" spans="1:6" x14ac:dyDescent="0.2">
      <c r="A7" t="s">
        <v>2578</v>
      </c>
      <c r="B7" t="s">
        <v>2588</v>
      </c>
      <c r="C7" t="str">
        <f t="shared" si="0"/>
        <v>Acer negundo</v>
      </c>
      <c r="D7" t="s">
        <v>2587</v>
      </c>
      <c r="E7" t="s">
        <v>2586</v>
      </c>
      <c r="F7">
        <v>70716</v>
      </c>
    </row>
    <row r="8" spans="1:6" x14ac:dyDescent="0.2">
      <c r="A8" t="s">
        <v>2578</v>
      </c>
      <c r="B8" t="s">
        <v>8</v>
      </c>
      <c r="C8" t="str">
        <f t="shared" si="0"/>
        <v>Acer platanoides</v>
      </c>
      <c r="D8" t="s">
        <v>693</v>
      </c>
      <c r="E8" t="s">
        <v>2585</v>
      </c>
      <c r="F8">
        <v>70723</v>
      </c>
    </row>
    <row r="9" spans="1:6" x14ac:dyDescent="0.2">
      <c r="A9" t="s">
        <v>2578</v>
      </c>
      <c r="B9" t="s">
        <v>9</v>
      </c>
      <c r="C9" t="str">
        <f t="shared" si="0"/>
        <v>Acer rubrum</v>
      </c>
      <c r="D9" t="s">
        <v>693</v>
      </c>
      <c r="E9" t="s">
        <v>2584</v>
      </c>
      <c r="F9">
        <v>43130</v>
      </c>
    </row>
    <row r="10" spans="1:6" x14ac:dyDescent="0.2">
      <c r="A10" t="s">
        <v>2578</v>
      </c>
      <c r="B10" t="s">
        <v>10</v>
      </c>
      <c r="C10" t="str">
        <f t="shared" si="0"/>
        <v>Acer saccharinum</v>
      </c>
      <c r="D10" t="s">
        <v>693</v>
      </c>
      <c r="E10" t="s">
        <v>2583</v>
      </c>
      <c r="F10">
        <v>17839</v>
      </c>
    </row>
    <row r="11" spans="1:6" x14ac:dyDescent="0.2">
      <c r="A11" t="s">
        <v>2578</v>
      </c>
      <c r="B11" t="s">
        <v>7</v>
      </c>
      <c r="C11" t="str">
        <f t="shared" si="0"/>
        <v>Acer saccharum</v>
      </c>
      <c r="D11" t="s">
        <v>2582</v>
      </c>
      <c r="E11" t="s">
        <v>2581</v>
      </c>
      <c r="F11">
        <v>61960</v>
      </c>
    </row>
    <row r="12" spans="1:6" x14ac:dyDescent="0.2">
      <c r="A12" t="s">
        <v>2578</v>
      </c>
      <c r="B12" t="s">
        <v>2580</v>
      </c>
      <c r="C12" t="str">
        <f t="shared" si="0"/>
        <v>Acer saccharum</v>
      </c>
      <c r="E12" t="s">
        <v>2579</v>
      </c>
      <c r="F12">
        <v>219234</v>
      </c>
    </row>
    <row r="13" spans="1:6" x14ac:dyDescent="0.2">
      <c r="A13" t="s">
        <v>2201</v>
      </c>
      <c r="B13" t="s">
        <v>16</v>
      </c>
      <c r="C13" t="str">
        <f t="shared" si="0"/>
        <v>Achillea millefolium</v>
      </c>
      <c r="D13" t="s">
        <v>693</v>
      </c>
      <c r="E13" t="s">
        <v>2454</v>
      </c>
      <c r="F13">
        <v>1396</v>
      </c>
    </row>
    <row r="14" spans="1:6" x14ac:dyDescent="0.2">
      <c r="A14" t="s">
        <v>1035</v>
      </c>
      <c r="B14" t="s">
        <v>17</v>
      </c>
      <c r="C14" t="str">
        <f t="shared" si="0"/>
        <v>Actaea pachypoda</v>
      </c>
      <c r="D14" t="s">
        <v>1079</v>
      </c>
      <c r="E14" t="s">
        <v>1078</v>
      </c>
      <c r="F14">
        <v>70911</v>
      </c>
    </row>
    <row r="15" spans="1:6" x14ac:dyDescent="0.2">
      <c r="A15" t="s">
        <v>1125</v>
      </c>
      <c r="B15" t="s">
        <v>1139</v>
      </c>
      <c r="C15" t="str">
        <f t="shared" si="0"/>
        <v>Adiantum pedatum</v>
      </c>
      <c r="D15" t="s">
        <v>693</v>
      </c>
      <c r="E15" t="s">
        <v>1138</v>
      </c>
      <c r="F15">
        <v>26430</v>
      </c>
    </row>
    <row r="16" spans="1:6" x14ac:dyDescent="0.2">
      <c r="A16" t="s">
        <v>2504</v>
      </c>
      <c r="B16" t="s">
        <v>2542</v>
      </c>
      <c r="C16" t="str">
        <f t="shared" si="0"/>
        <v>Aegopodium podagraria</v>
      </c>
      <c r="D16" t="s">
        <v>693</v>
      </c>
      <c r="E16" t="s">
        <v>2541</v>
      </c>
      <c r="F16">
        <v>105857</v>
      </c>
    </row>
    <row r="17" spans="1:6" x14ac:dyDescent="0.2">
      <c r="A17" t="s">
        <v>1640</v>
      </c>
      <c r="B17" t="s">
        <v>20</v>
      </c>
      <c r="C17" t="str">
        <f t="shared" si="0"/>
        <v>Aesculus glabra</v>
      </c>
      <c r="D17" t="s">
        <v>699</v>
      </c>
      <c r="E17" t="s">
        <v>1639</v>
      </c>
      <c r="F17">
        <v>71022</v>
      </c>
    </row>
    <row r="18" spans="1:6" x14ac:dyDescent="0.2">
      <c r="A18" t="s">
        <v>1534</v>
      </c>
      <c r="B18" t="s">
        <v>1600</v>
      </c>
      <c r="C18" t="str">
        <f t="shared" si="0"/>
        <v>Agastache nepetoides</v>
      </c>
      <c r="D18" t="s">
        <v>1599</v>
      </c>
      <c r="F18">
        <v>71104</v>
      </c>
    </row>
    <row r="19" spans="1:6" x14ac:dyDescent="0.2">
      <c r="A19" t="s">
        <v>1534</v>
      </c>
      <c r="B19" t="s">
        <v>1598</v>
      </c>
      <c r="C19" t="str">
        <f t="shared" si="0"/>
        <v>Agastache scrophulariifolia</v>
      </c>
      <c r="D19" t="s">
        <v>1597</v>
      </c>
      <c r="E19" t="s">
        <v>1596</v>
      </c>
      <c r="F19">
        <v>71107</v>
      </c>
    </row>
    <row r="20" spans="1:6" x14ac:dyDescent="0.2">
      <c r="A20" t="s">
        <v>924</v>
      </c>
      <c r="B20" t="s">
        <v>29</v>
      </c>
      <c r="C20" t="str">
        <f t="shared" si="0"/>
        <v>Agrimonia gryposepala</v>
      </c>
      <c r="D20" t="s">
        <v>1014</v>
      </c>
      <c r="E20" t="s">
        <v>1017</v>
      </c>
      <c r="F20">
        <v>3976</v>
      </c>
    </row>
    <row r="21" spans="1:6" x14ac:dyDescent="0.2">
      <c r="A21" t="s">
        <v>924</v>
      </c>
      <c r="B21" t="s">
        <v>30</v>
      </c>
      <c r="C21" t="str">
        <f t="shared" si="0"/>
        <v>Agrimonia pubescens</v>
      </c>
      <c r="D21" t="s">
        <v>1014</v>
      </c>
      <c r="E21" t="s">
        <v>1016</v>
      </c>
      <c r="F21">
        <v>71165</v>
      </c>
    </row>
    <row r="22" spans="1:6" x14ac:dyDescent="0.2">
      <c r="A22" t="s">
        <v>924</v>
      </c>
      <c r="B22" t="s">
        <v>1015</v>
      </c>
      <c r="C22" t="str">
        <f t="shared" si="0"/>
        <v>Agrimonia rostellata</v>
      </c>
      <c r="D22" t="s">
        <v>1014</v>
      </c>
      <c r="E22" t="s">
        <v>842</v>
      </c>
      <c r="F22">
        <v>71168</v>
      </c>
    </row>
    <row r="23" spans="1:6" x14ac:dyDescent="0.2">
      <c r="A23" t="s">
        <v>1189</v>
      </c>
      <c r="B23" t="s">
        <v>1357</v>
      </c>
      <c r="C23" t="str">
        <f t="shared" si="0"/>
        <v>Agrostis gigantea</v>
      </c>
      <c r="D23" t="s">
        <v>1356</v>
      </c>
      <c r="E23" t="s">
        <v>1355</v>
      </c>
      <c r="F23">
        <v>1797</v>
      </c>
    </row>
    <row r="24" spans="1:6" x14ac:dyDescent="0.2">
      <c r="A24" t="s">
        <v>1189</v>
      </c>
      <c r="B24" t="s">
        <v>1354</v>
      </c>
      <c r="C24" t="str">
        <f t="shared" si="0"/>
        <v>Agrostis perennans</v>
      </c>
      <c r="D24" t="s">
        <v>1353</v>
      </c>
      <c r="E24" t="s">
        <v>1352</v>
      </c>
      <c r="F24">
        <v>71272</v>
      </c>
    </row>
    <row r="25" spans="1:6" x14ac:dyDescent="0.2">
      <c r="A25" t="s">
        <v>813</v>
      </c>
      <c r="B25" t="s">
        <v>812</v>
      </c>
      <c r="C25" t="str">
        <f t="shared" si="0"/>
        <v>Ailanthus altissima</v>
      </c>
      <c r="D25" t="s">
        <v>811</v>
      </c>
      <c r="E25" t="s">
        <v>810</v>
      </c>
      <c r="F25">
        <v>3638</v>
      </c>
    </row>
    <row r="26" spans="1:6" x14ac:dyDescent="0.2">
      <c r="A26" t="s">
        <v>1534</v>
      </c>
      <c r="B26" t="s">
        <v>1595</v>
      </c>
      <c r="C26" t="str">
        <f t="shared" si="0"/>
        <v>Ajuga reptans</v>
      </c>
      <c r="D26" t="s">
        <v>693</v>
      </c>
      <c r="E26" t="s">
        <v>1594</v>
      </c>
      <c r="F26">
        <v>17150</v>
      </c>
    </row>
    <row r="27" spans="1:6" x14ac:dyDescent="0.2">
      <c r="A27" t="s">
        <v>2567</v>
      </c>
      <c r="B27" t="s">
        <v>41</v>
      </c>
      <c r="C27" t="str">
        <f t="shared" si="0"/>
        <v>Alisma subcordatum</v>
      </c>
      <c r="D27" t="s">
        <v>1048</v>
      </c>
      <c r="E27" t="s">
        <v>2574</v>
      </c>
      <c r="F27">
        <v>219</v>
      </c>
    </row>
    <row r="28" spans="1:6" x14ac:dyDescent="0.2">
      <c r="A28" t="s">
        <v>2567</v>
      </c>
      <c r="B28" t="s">
        <v>2573</v>
      </c>
      <c r="C28" t="str">
        <f t="shared" si="0"/>
        <v>Alisma triviale</v>
      </c>
      <c r="D28" t="s">
        <v>960</v>
      </c>
      <c r="E28" t="s">
        <v>2572</v>
      </c>
      <c r="F28">
        <v>3005</v>
      </c>
    </row>
    <row r="29" spans="1:6" x14ac:dyDescent="0.2">
      <c r="A29" t="s">
        <v>2088</v>
      </c>
      <c r="B29" t="s">
        <v>44</v>
      </c>
      <c r="C29" t="str">
        <f t="shared" si="0"/>
        <v>Alliaria petiolata</v>
      </c>
      <c r="D29" t="s">
        <v>2152</v>
      </c>
      <c r="E29" t="s">
        <v>2151</v>
      </c>
      <c r="F29">
        <v>105983</v>
      </c>
    </row>
    <row r="30" spans="1:6" x14ac:dyDescent="0.2">
      <c r="A30" t="s">
        <v>1475</v>
      </c>
      <c r="B30" t="s">
        <v>47</v>
      </c>
      <c r="C30" t="str">
        <f t="shared" si="0"/>
        <v>Allium canadense</v>
      </c>
      <c r="D30" t="s">
        <v>693</v>
      </c>
      <c r="E30" t="s">
        <v>1517</v>
      </c>
      <c r="F30">
        <v>47367</v>
      </c>
    </row>
    <row r="31" spans="1:6" x14ac:dyDescent="0.2">
      <c r="A31" t="s">
        <v>1475</v>
      </c>
      <c r="B31" t="s">
        <v>48</v>
      </c>
      <c r="C31" t="str">
        <f t="shared" si="0"/>
        <v>Allium cernuum</v>
      </c>
      <c r="D31" t="s">
        <v>1356</v>
      </c>
      <c r="E31" t="s">
        <v>1516</v>
      </c>
      <c r="F31">
        <v>3448</v>
      </c>
    </row>
    <row r="32" spans="1:6" x14ac:dyDescent="0.2">
      <c r="A32" t="s">
        <v>1475</v>
      </c>
      <c r="B32" t="s">
        <v>51</v>
      </c>
      <c r="C32" t="str">
        <f t="shared" si="0"/>
        <v>Allium tricoccum</v>
      </c>
      <c r="D32" t="s">
        <v>696</v>
      </c>
      <c r="E32" t="s">
        <v>973</v>
      </c>
      <c r="F32">
        <v>71518</v>
      </c>
    </row>
    <row r="33" spans="1:6" x14ac:dyDescent="0.2">
      <c r="A33" t="s">
        <v>1475</v>
      </c>
      <c r="B33" t="s">
        <v>46</v>
      </c>
      <c r="C33" t="str">
        <f t="shared" si="0"/>
        <v>Allium tricoccum</v>
      </c>
      <c r="D33" t="s">
        <v>1515</v>
      </c>
      <c r="E33" t="s">
        <v>1514</v>
      </c>
      <c r="F33">
        <v>106026</v>
      </c>
    </row>
    <row r="34" spans="1:6" x14ac:dyDescent="0.2">
      <c r="A34" t="s">
        <v>1475</v>
      </c>
      <c r="B34" t="s">
        <v>52</v>
      </c>
      <c r="C34" t="str">
        <f t="shared" si="0"/>
        <v>Allium vineale</v>
      </c>
      <c r="D34" t="s">
        <v>693</v>
      </c>
      <c r="E34" t="s">
        <v>1513</v>
      </c>
      <c r="F34">
        <v>71526</v>
      </c>
    </row>
    <row r="35" spans="1:6" x14ac:dyDescent="0.2">
      <c r="A35" t="s">
        <v>2180</v>
      </c>
      <c r="B35" t="s">
        <v>2188</v>
      </c>
      <c r="C35" t="str">
        <f t="shared" si="0"/>
        <v>Alnus glutinosa</v>
      </c>
      <c r="D35" t="s">
        <v>1289</v>
      </c>
      <c r="E35" t="s">
        <v>2187</v>
      </c>
      <c r="F35">
        <v>71588</v>
      </c>
    </row>
    <row r="36" spans="1:6" x14ac:dyDescent="0.2">
      <c r="A36" t="s">
        <v>1189</v>
      </c>
      <c r="B36" t="s">
        <v>1351</v>
      </c>
      <c r="C36" t="str">
        <f t="shared" si="0"/>
        <v>Alopecurus aequalis</v>
      </c>
      <c r="D36" t="s">
        <v>1350</v>
      </c>
      <c r="E36" t="s">
        <v>1349</v>
      </c>
      <c r="F36">
        <v>1800</v>
      </c>
    </row>
    <row r="37" spans="1:6" x14ac:dyDescent="0.2">
      <c r="A37" t="s">
        <v>1189</v>
      </c>
      <c r="B37" t="s">
        <v>1348</v>
      </c>
      <c r="C37" t="str">
        <f t="shared" si="0"/>
        <v>Alopecurus carolinianus</v>
      </c>
      <c r="D37" t="s">
        <v>1347</v>
      </c>
      <c r="E37" t="s">
        <v>1346</v>
      </c>
      <c r="F37">
        <v>1802</v>
      </c>
    </row>
    <row r="38" spans="1:6" x14ac:dyDescent="0.2">
      <c r="A38" t="s">
        <v>1189</v>
      </c>
      <c r="B38" t="s">
        <v>1345</v>
      </c>
      <c r="C38" t="str">
        <f t="shared" si="0"/>
        <v>Alopecurus pratensis</v>
      </c>
      <c r="D38" t="s">
        <v>693</v>
      </c>
      <c r="E38" t="s">
        <v>1344</v>
      </c>
      <c r="F38">
        <v>17865</v>
      </c>
    </row>
    <row r="39" spans="1:6" x14ac:dyDescent="0.2">
      <c r="A39" t="s">
        <v>2556</v>
      </c>
      <c r="B39" t="s">
        <v>2564</v>
      </c>
      <c r="C39" t="str">
        <f t="shared" si="0"/>
        <v>Amaranthus albus</v>
      </c>
      <c r="D39" t="s">
        <v>693</v>
      </c>
      <c r="E39" t="s">
        <v>2563</v>
      </c>
      <c r="F39">
        <v>93</v>
      </c>
    </row>
    <row r="40" spans="1:6" x14ac:dyDescent="0.2">
      <c r="A40" t="s">
        <v>2556</v>
      </c>
      <c r="B40" t="s">
        <v>2562</v>
      </c>
      <c r="C40" t="str">
        <f t="shared" si="0"/>
        <v>Amaranthus graecizans</v>
      </c>
      <c r="D40" t="s">
        <v>693</v>
      </c>
      <c r="E40" t="s">
        <v>2561</v>
      </c>
      <c r="F40">
        <v>6633</v>
      </c>
    </row>
    <row r="41" spans="1:6" x14ac:dyDescent="0.2">
      <c r="A41" t="s">
        <v>2556</v>
      </c>
      <c r="B41" t="s">
        <v>2560</v>
      </c>
      <c r="C41" t="str">
        <f t="shared" si="0"/>
        <v>Amaranthus hypochondriacus</v>
      </c>
      <c r="D41" t="s">
        <v>693</v>
      </c>
      <c r="E41" t="s">
        <v>2559</v>
      </c>
      <c r="F41">
        <v>102</v>
      </c>
    </row>
    <row r="42" spans="1:6" x14ac:dyDescent="0.2">
      <c r="A42" t="s">
        <v>2556</v>
      </c>
      <c r="B42" t="s">
        <v>2558</v>
      </c>
      <c r="C42" t="str">
        <f t="shared" si="0"/>
        <v>Amaranthus retroflexus</v>
      </c>
      <c r="D42" t="s">
        <v>693</v>
      </c>
      <c r="E42" t="s">
        <v>2557</v>
      </c>
      <c r="F42">
        <v>106</v>
      </c>
    </row>
    <row r="43" spans="1:6" x14ac:dyDescent="0.2">
      <c r="A43" t="s">
        <v>2556</v>
      </c>
      <c r="B43" t="s">
        <v>2555</v>
      </c>
      <c r="C43" t="str">
        <f t="shared" si="0"/>
        <v>Amaranthus tuberculatus</v>
      </c>
      <c r="D43" t="s">
        <v>2554</v>
      </c>
      <c r="E43" t="s">
        <v>2553</v>
      </c>
      <c r="F43">
        <v>17879</v>
      </c>
    </row>
    <row r="44" spans="1:6" x14ac:dyDescent="0.2">
      <c r="A44" t="s">
        <v>2201</v>
      </c>
      <c r="B44" t="s">
        <v>2453</v>
      </c>
      <c r="C44" t="str">
        <f t="shared" si="0"/>
        <v>Ambrosia artemisiifolia</v>
      </c>
      <c r="D44" t="s">
        <v>2452</v>
      </c>
      <c r="E44" t="s">
        <v>2451</v>
      </c>
      <c r="F44">
        <v>12047</v>
      </c>
    </row>
    <row r="45" spans="1:6" x14ac:dyDescent="0.2">
      <c r="A45" t="s">
        <v>2201</v>
      </c>
      <c r="B45" t="s">
        <v>57</v>
      </c>
      <c r="C45" t="str">
        <f t="shared" si="0"/>
        <v>Ambrosia trifida</v>
      </c>
      <c r="D45" t="s">
        <v>693</v>
      </c>
      <c r="E45" t="s">
        <v>2450</v>
      </c>
      <c r="F45">
        <v>17</v>
      </c>
    </row>
    <row r="46" spans="1:6" x14ac:dyDescent="0.2">
      <c r="A46" t="s">
        <v>2201</v>
      </c>
      <c r="B46" t="s">
        <v>2449</v>
      </c>
      <c r="C46" t="str">
        <f t="shared" si="0"/>
        <v>Ambrosia trifida</v>
      </c>
      <c r="D46" t="s">
        <v>2448</v>
      </c>
      <c r="E46" t="s">
        <v>2447</v>
      </c>
      <c r="F46">
        <v>12062</v>
      </c>
    </row>
    <row r="47" spans="1:6" x14ac:dyDescent="0.2">
      <c r="A47" t="s">
        <v>924</v>
      </c>
      <c r="B47" t="s">
        <v>1013</v>
      </c>
      <c r="C47" t="str">
        <f t="shared" si="0"/>
        <v>Amelanchier sanguinea</v>
      </c>
      <c r="D47" t="s">
        <v>1012</v>
      </c>
      <c r="E47" t="s">
        <v>937</v>
      </c>
      <c r="F47">
        <v>71823</v>
      </c>
    </row>
    <row r="48" spans="1:6" x14ac:dyDescent="0.2">
      <c r="A48" t="s">
        <v>1698</v>
      </c>
      <c r="B48" t="s">
        <v>1776</v>
      </c>
      <c r="C48" t="str">
        <f t="shared" si="0"/>
        <v>Amorpha canescens</v>
      </c>
      <c r="D48" t="s">
        <v>960</v>
      </c>
      <c r="E48" t="s">
        <v>1775</v>
      </c>
      <c r="F48">
        <v>17870</v>
      </c>
    </row>
    <row r="49" spans="1:6" x14ac:dyDescent="0.2">
      <c r="A49" t="s">
        <v>1698</v>
      </c>
      <c r="B49" t="s">
        <v>1774</v>
      </c>
      <c r="C49" t="str">
        <f t="shared" si="0"/>
        <v>Amorpha fruticosa</v>
      </c>
      <c r="D49" t="s">
        <v>693</v>
      </c>
      <c r="E49" t="s">
        <v>1773</v>
      </c>
      <c r="F49">
        <v>4030</v>
      </c>
    </row>
    <row r="50" spans="1:6" x14ac:dyDescent="0.2">
      <c r="A50" t="s">
        <v>2461</v>
      </c>
      <c r="B50" t="s">
        <v>2475</v>
      </c>
      <c r="C50" t="str">
        <f t="shared" si="0"/>
        <v>Ampelamus laevis</v>
      </c>
      <c r="D50" t="s">
        <v>2474</v>
      </c>
      <c r="E50" t="s">
        <v>2473</v>
      </c>
      <c r="F50">
        <v>69238</v>
      </c>
    </row>
    <row r="51" spans="1:6" x14ac:dyDescent="0.2">
      <c r="A51" t="s">
        <v>679</v>
      </c>
      <c r="B51" t="s">
        <v>687</v>
      </c>
      <c r="C51" t="str">
        <f t="shared" si="0"/>
        <v>Ampelopsis brevipedunculata</v>
      </c>
      <c r="D51" t="s">
        <v>686</v>
      </c>
      <c r="E51" t="s">
        <v>685</v>
      </c>
      <c r="F51">
        <v>71880</v>
      </c>
    </row>
    <row r="52" spans="1:6" x14ac:dyDescent="0.2">
      <c r="A52" t="s">
        <v>1698</v>
      </c>
      <c r="B52" t="s">
        <v>1770</v>
      </c>
      <c r="C52" t="str">
        <f t="shared" si="0"/>
        <v>Amphicarpaea</v>
      </c>
      <c r="D52" t="s">
        <v>1769</v>
      </c>
      <c r="E52" t="s">
        <v>1768</v>
      </c>
      <c r="F52">
        <v>56966</v>
      </c>
    </row>
    <row r="53" spans="1:6" x14ac:dyDescent="0.2">
      <c r="A53" t="s">
        <v>1698</v>
      </c>
      <c r="B53" t="s">
        <v>60</v>
      </c>
      <c r="C53" t="str">
        <f t="shared" si="0"/>
        <v>Amphicarpaea bracteata</v>
      </c>
      <c r="D53" t="s">
        <v>1772</v>
      </c>
      <c r="E53" t="s">
        <v>1771</v>
      </c>
      <c r="F53">
        <v>50652</v>
      </c>
    </row>
    <row r="54" spans="1:6" x14ac:dyDescent="0.2">
      <c r="A54" t="s">
        <v>1087</v>
      </c>
      <c r="B54" t="s">
        <v>1098</v>
      </c>
      <c r="C54" t="str">
        <f t="shared" si="0"/>
        <v>Anagallis arvensis</v>
      </c>
      <c r="D54" t="s">
        <v>693</v>
      </c>
      <c r="E54" t="s">
        <v>1097</v>
      </c>
      <c r="F54">
        <v>2880</v>
      </c>
    </row>
    <row r="55" spans="1:6" x14ac:dyDescent="0.2">
      <c r="A55" t="s">
        <v>1189</v>
      </c>
      <c r="B55" t="s">
        <v>61</v>
      </c>
      <c r="C55" t="str">
        <f t="shared" si="0"/>
        <v>Andropogon gerardii</v>
      </c>
      <c r="D55" t="s">
        <v>1343</v>
      </c>
      <c r="E55" t="s">
        <v>1342</v>
      </c>
      <c r="F55">
        <v>1804</v>
      </c>
    </row>
    <row r="56" spans="1:6" x14ac:dyDescent="0.2">
      <c r="A56" t="s">
        <v>1189</v>
      </c>
      <c r="B56" t="s">
        <v>1341</v>
      </c>
      <c r="C56" t="str">
        <f t="shared" si="0"/>
        <v>Andropogon virginicus</v>
      </c>
      <c r="D56" t="s">
        <v>693</v>
      </c>
      <c r="E56" t="s">
        <v>1340</v>
      </c>
      <c r="F56">
        <v>48572</v>
      </c>
    </row>
    <row r="57" spans="1:6" x14ac:dyDescent="0.2">
      <c r="A57" t="s">
        <v>1087</v>
      </c>
      <c r="B57" t="s">
        <v>1096</v>
      </c>
      <c r="C57" t="str">
        <f t="shared" si="0"/>
        <v>Androsace occidentalis</v>
      </c>
      <c r="D57" t="s">
        <v>960</v>
      </c>
      <c r="E57" t="s">
        <v>1095</v>
      </c>
      <c r="F57">
        <v>921</v>
      </c>
    </row>
    <row r="58" spans="1:6" x14ac:dyDescent="0.2">
      <c r="A58" t="s">
        <v>1035</v>
      </c>
      <c r="B58" t="s">
        <v>62</v>
      </c>
      <c r="C58" t="str">
        <f t="shared" si="0"/>
        <v>Anemone canadensis</v>
      </c>
      <c r="D58" t="s">
        <v>693</v>
      </c>
      <c r="E58" t="s">
        <v>1077</v>
      </c>
      <c r="F58">
        <v>17881</v>
      </c>
    </row>
    <row r="59" spans="1:6" x14ac:dyDescent="0.2">
      <c r="A59" t="s">
        <v>1035</v>
      </c>
      <c r="B59" t="s">
        <v>1076</v>
      </c>
      <c r="C59" t="str">
        <f t="shared" si="0"/>
        <v>Anemone cylindrica</v>
      </c>
      <c r="D59" t="s">
        <v>1075</v>
      </c>
      <c r="E59" t="s">
        <v>1054</v>
      </c>
      <c r="F59">
        <v>738</v>
      </c>
    </row>
    <row r="60" spans="1:6" x14ac:dyDescent="0.2">
      <c r="A60" t="s">
        <v>1035</v>
      </c>
      <c r="B60" t="s">
        <v>1074</v>
      </c>
      <c r="C60" t="str">
        <f t="shared" si="0"/>
        <v>Anemone quinquefolia</v>
      </c>
      <c r="E60" t="s">
        <v>1073</v>
      </c>
      <c r="F60">
        <v>106269</v>
      </c>
    </row>
    <row r="61" spans="1:6" x14ac:dyDescent="0.2">
      <c r="A61" t="s">
        <v>1035</v>
      </c>
      <c r="B61" t="s">
        <v>67</v>
      </c>
      <c r="C61" t="str">
        <f t="shared" si="0"/>
        <v>Anemone virginiana</v>
      </c>
      <c r="D61" t="s">
        <v>693</v>
      </c>
      <c r="E61" t="s">
        <v>1072</v>
      </c>
      <c r="F61">
        <v>72095</v>
      </c>
    </row>
    <row r="62" spans="1:6" x14ac:dyDescent="0.2">
      <c r="A62" t="s">
        <v>2504</v>
      </c>
      <c r="B62" t="s">
        <v>2540</v>
      </c>
      <c r="C62" t="str">
        <f t="shared" si="0"/>
        <v>Angelica atropurpurea</v>
      </c>
      <c r="D62" t="s">
        <v>693</v>
      </c>
      <c r="E62" t="s">
        <v>2539</v>
      </c>
      <c r="F62">
        <v>72105</v>
      </c>
    </row>
    <row r="63" spans="1:6" x14ac:dyDescent="0.2">
      <c r="A63" t="s">
        <v>2201</v>
      </c>
      <c r="B63" t="s">
        <v>2446</v>
      </c>
      <c r="C63" t="str">
        <f t="shared" si="0"/>
        <v>Antennaria neglecta</v>
      </c>
      <c r="D63" t="s">
        <v>709</v>
      </c>
      <c r="E63" t="s">
        <v>2445</v>
      </c>
      <c r="F63">
        <v>2806</v>
      </c>
    </row>
    <row r="64" spans="1:6" x14ac:dyDescent="0.2">
      <c r="A64" t="s">
        <v>2201</v>
      </c>
      <c r="B64" t="s">
        <v>2444</v>
      </c>
      <c r="C64" t="str">
        <f t="shared" si="0"/>
        <v>Antennaria parlinii</v>
      </c>
      <c r="D64" t="s">
        <v>982</v>
      </c>
      <c r="E64" t="s">
        <v>2443</v>
      </c>
      <c r="F64">
        <v>17888</v>
      </c>
    </row>
    <row r="65" spans="1:6" x14ac:dyDescent="0.2">
      <c r="A65" t="s">
        <v>2201</v>
      </c>
      <c r="B65" t="s">
        <v>2442</v>
      </c>
      <c r="C65" t="str">
        <f t="shared" si="0"/>
        <v>Anthemis arvensis</v>
      </c>
      <c r="D65" t="s">
        <v>693</v>
      </c>
      <c r="E65" t="s">
        <v>2441</v>
      </c>
      <c r="F65">
        <v>72286</v>
      </c>
    </row>
    <row r="66" spans="1:6" x14ac:dyDescent="0.2">
      <c r="A66" t="s">
        <v>2201</v>
      </c>
      <c r="B66" t="s">
        <v>2440</v>
      </c>
      <c r="C66" t="str">
        <f t="shared" ref="C66:C129" si="1">IF(IF(LEN(TRIM(B66))=0,0,LEN(TRIM(B66))-LEN(SUBSTITUTE(B66," ",""))+1)&gt;2, LEFT(B66, FIND(" ", B66, 12) - 1), B66)</f>
        <v>Anthemis cotula</v>
      </c>
      <c r="D66" t="s">
        <v>693</v>
      </c>
      <c r="E66" t="s">
        <v>2439</v>
      </c>
      <c r="F66">
        <v>28</v>
      </c>
    </row>
    <row r="67" spans="1:6" x14ac:dyDescent="0.2">
      <c r="A67" t="s">
        <v>1189</v>
      </c>
      <c r="B67" t="s">
        <v>1339</v>
      </c>
      <c r="C67" t="str">
        <f t="shared" si="1"/>
        <v>Anthoxanthum odoratum</v>
      </c>
      <c r="D67" t="s">
        <v>693</v>
      </c>
      <c r="E67" t="s">
        <v>1338</v>
      </c>
      <c r="F67">
        <v>17887</v>
      </c>
    </row>
    <row r="68" spans="1:6" x14ac:dyDescent="0.2">
      <c r="A68" t="s">
        <v>2504</v>
      </c>
      <c r="B68" t="s">
        <v>2538</v>
      </c>
      <c r="C68" t="str">
        <f t="shared" si="1"/>
        <v>Anthriscus cerefolium</v>
      </c>
      <c r="D68" t="s">
        <v>2537</v>
      </c>
      <c r="E68" t="s">
        <v>2536</v>
      </c>
      <c r="F68">
        <v>26562</v>
      </c>
    </row>
    <row r="69" spans="1:6" x14ac:dyDescent="0.2">
      <c r="A69" t="s">
        <v>1698</v>
      </c>
      <c r="B69" t="s">
        <v>1767</v>
      </c>
      <c r="C69" t="str">
        <f t="shared" si="1"/>
        <v>Apios americana</v>
      </c>
      <c r="D69" t="s">
        <v>1459</v>
      </c>
      <c r="E69" t="s">
        <v>1766</v>
      </c>
      <c r="F69">
        <v>50675</v>
      </c>
    </row>
    <row r="70" spans="1:6" x14ac:dyDescent="0.2">
      <c r="A70" t="s">
        <v>2497</v>
      </c>
      <c r="B70" t="s">
        <v>2501</v>
      </c>
      <c r="C70" t="str">
        <f t="shared" si="1"/>
        <v>Apocynum androsaemifolium</v>
      </c>
      <c r="D70" t="s">
        <v>693</v>
      </c>
      <c r="E70" t="s">
        <v>2500</v>
      </c>
      <c r="F70">
        <v>3708</v>
      </c>
    </row>
    <row r="71" spans="1:6" x14ac:dyDescent="0.2">
      <c r="A71" t="s">
        <v>2497</v>
      </c>
      <c r="B71" t="s">
        <v>69</v>
      </c>
      <c r="C71" t="str">
        <f t="shared" si="1"/>
        <v>Apocynum cannabinum</v>
      </c>
      <c r="D71" t="s">
        <v>693</v>
      </c>
      <c r="E71" t="s">
        <v>2499</v>
      </c>
      <c r="F71">
        <v>3709</v>
      </c>
    </row>
    <row r="72" spans="1:6" x14ac:dyDescent="0.2">
      <c r="A72" t="s">
        <v>2497</v>
      </c>
      <c r="B72" t="s">
        <v>70</v>
      </c>
      <c r="C72" t="str">
        <f t="shared" si="1"/>
        <v>Apocynum sibiricum</v>
      </c>
      <c r="D72" t="s">
        <v>985</v>
      </c>
      <c r="E72" t="s">
        <v>2498</v>
      </c>
      <c r="F72">
        <v>10450</v>
      </c>
    </row>
    <row r="73" spans="1:6" x14ac:dyDescent="0.2">
      <c r="A73" t="s">
        <v>1035</v>
      </c>
      <c r="B73" t="s">
        <v>71</v>
      </c>
      <c r="C73" t="str">
        <f t="shared" si="1"/>
        <v>Aquilegia canadensis</v>
      </c>
      <c r="D73" t="s">
        <v>693</v>
      </c>
      <c r="E73" t="s">
        <v>1071</v>
      </c>
      <c r="F73">
        <v>26572</v>
      </c>
    </row>
    <row r="74" spans="1:6" x14ac:dyDescent="0.2">
      <c r="A74" t="s">
        <v>2480</v>
      </c>
      <c r="B74" t="s">
        <v>2485</v>
      </c>
      <c r="C74" t="str">
        <f t="shared" si="1"/>
        <v>Aralia elata</v>
      </c>
      <c r="D74" t="s">
        <v>2484</v>
      </c>
      <c r="E74" t="s">
        <v>2483</v>
      </c>
      <c r="F74">
        <v>72601</v>
      </c>
    </row>
    <row r="75" spans="1:6" x14ac:dyDescent="0.2">
      <c r="A75" t="s">
        <v>2480</v>
      </c>
      <c r="B75" t="s">
        <v>2482</v>
      </c>
      <c r="C75" t="str">
        <f t="shared" si="1"/>
        <v>Aralia nudicaulis</v>
      </c>
      <c r="D75" t="s">
        <v>693</v>
      </c>
      <c r="E75" t="s">
        <v>2481</v>
      </c>
      <c r="F75">
        <v>72603</v>
      </c>
    </row>
    <row r="76" spans="1:6" x14ac:dyDescent="0.2">
      <c r="A76" t="s">
        <v>2480</v>
      </c>
      <c r="B76" t="s">
        <v>2479</v>
      </c>
      <c r="C76" t="str">
        <f t="shared" si="1"/>
        <v>Aralia racemosa</v>
      </c>
      <c r="D76" t="s">
        <v>693</v>
      </c>
      <c r="E76" t="s">
        <v>2478</v>
      </c>
      <c r="F76">
        <v>2448</v>
      </c>
    </row>
    <row r="77" spans="1:6" x14ac:dyDescent="0.2">
      <c r="A77" t="s">
        <v>2201</v>
      </c>
      <c r="B77" t="s">
        <v>2438</v>
      </c>
      <c r="C77" t="str">
        <f t="shared" si="1"/>
        <v>Arctium lappa</v>
      </c>
      <c r="D77" t="s">
        <v>693</v>
      </c>
      <c r="E77" t="s">
        <v>2437</v>
      </c>
      <c r="F77">
        <v>2767</v>
      </c>
    </row>
    <row r="78" spans="1:6" x14ac:dyDescent="0.2">
      <c r="A78" t="s">
        <v>2201</v>
      </c>
      <c r="B78" t="s">
        <v>72</v>
      </c>
      <c r="C78" t="str">
        <f t="shared" si="1"/>
        <v>Arctium minus</v>
      </c>
      <c r="D78" t="s">
        <v>2436</v>
      </c>
      <c r="E78" t="s">
        <v>2435</v>
      </c>
      <c r="F78">
        <v>2768</v>
      </c>
    </row>
    <row r="79" spans="1:6" x14ac:dyDescent="0.2">
      <c r="A79" t="s">
        <v>1998</v>
      </c>
      <c r="B79" t="s">
        <v>73</v>
      </c>
      <c r="C79" t="str">
        <f t="shared" si="1"/>
        <v>Arenaria lateriflora</v>
      </c>
      <c r="D79" t="s">
        <v>693</v>
      </c>
      <c r="E79" t="s">
        <v>2031</v>
      </c>
      <c r="F79">
        <v>45045</v>
      </c>
    </row>
    <row r="80" spans="1:6" x14ac:dyDescent="0.2">
      <c r="A80" t="s">
        <v>1998</v>
      </c>
      <c r="B80" t="s">
        <v>2030</v>
      </c>
      <c r="C80" t="str">
        <f t="shared" si="1"/>
        <v>Arenaria serpyllifolia</v>
      </c>
      <c r="D80" t="s">
        <v>693</v>
      </c>
      <c r="E80" t="s">
        <v>2029</v>
      </c>
      <c r="F80">
        <v>17905</v>
      </c>
    </row>
    <row r="81" spans="1:6" x14ac:dyDescent="0.2">
      <c r="A81" t="s">
        <v>1374</v>
      </c>
      <c r="B81" t="s">
        <v>1380</v>
      </c>
      <c r="C81" t="str">
        <f t="shared" si="1"/>
        <v>Argemone intermedia</v>
      </c>
      <c r="D81" t="s">
        <v>1379</v>
      </c>
      <c r="E81" t="s">
        <v>1378</v>
      </c>
      <c r="F81">
        <v>9040</v>
      </c>
    </row>
    <row r="82" spans="1:6" x14ac:dyDescent="0.2">
      <c r="A82" t="s">
        <v>2489</v>
      </c>
      <c r="B82" t="s">
        <v>75</v>
      </c>
      <c r="C82" t="str">
        <f t="shared" si="1"/>
        <v>Arisaema dracontium</v>
      </c>
      <c r="D82" t="s">
        <v>2491</v>
      </c>
      <c r="E82" t="s">
        <v>2494</v>
      </c>
      <c r="F82">
        <v>106706</v>
      </c>
    </row>
    <row r="83" spans="1:6" x14ac:dyDescent="0.2">
      <c r="A83" t="s">
        <v>2489</v>
      </c>
      <c r="B83" t="s">
        <v>76</v>
      </c>
      <c r="C83" t="str">
        <f t="shared" si="1"/>
        <v>Arisaema triphyllum</v>
      </c>
      <c r="D83" t="s">
        <v>2491</v>
      </c>
      <c r="E83" t="s">
        <v>2493</v>
      </c>
      <c r="F83">
        <v>106714</v>
      </c>
    </row>
    <row r="84" spans="1:6" x14ac:dyDescent="0.2">
      <c r="A84" t="s">
        <v>2489</v>
      </c>
      <c r="B84" t="s">
        <v>2492</v>
      </c>
      <c r="C84" t="str">
        <f t="shared" si="1"/>
        <v>Arisaema triphyllum</v>
      </c>
      <c r="D84" t="s">
        <v>2491</v>
      </c>
      <c r="E84" t="s">
        <v>2490</v>
      </c>
      <c r="F84">
        <v>122221</v>
      </c>
    </row>
    <row r="85" spans="1:6" x14ac:dyDescent="0.2">
      <c r="A85" t="s">
        <v>2088</v>
      </c>
      <c r="B85" t="s">
        <v>2150</v>
      </c>
      <c r="C85" t="str">
        <f t="shared" si="1"/>
        <v>Armoracia rusticana</v>
      </c>
      <c r="D85" t="s">
        <v>2149</v>
      </c>
      <c r="E85" t="s">
        <v>2148</v>
      </c>
      <c r="F85">
        <v>106738</v>
      </c>
    </row>
    <row r="86" spans="1:6" x14ac:dyDescent="0.2">
      <c r="A86" t="s">
        <v>1189</v>
      </c>
      <c r="B86" t="s">
        <v>1337</v>
      </c>
      <c r="C86" t="str">
        <f t="shared" si="1"/>
        <v>Arrhenatherum elatius</v>
      </c>
      <c r="D86" t="s">
        <v>1336</v>
      </c>
      <c r="E86" t="s">
        <v>1335</v>
      </c>
      <c r="F86">
        <v>696</v>
      </c>
    </row>
    <row r="87" spans="1:6" x14ac:dyDescent="0.2">
      <c r="A87" t="s">
        <v>2201</v>
      </c>
      <c r="B87" t="s">
        <v>2434</v>
      </c>
      <c r="C87" t="str">
        <f t="shared" si="1"/>
        <v>Artemisia biennis</v>
      </c>
      <c r="D87" t="s">
        <v>699</v>
      </c>
      <c r="E87" t="s">
        <v>2433</v>
      </c>
      <c r="F87">
        <v>1398</v>
      </c>
    </row>
    <row r="88" spans="1:6" x14ac:dyDescent="0.2">
      <c r="A88" t="s">
        <v>2477</v>
      </c>
      <c r="B88" t="s">
        <v>79</v>
      </c>
      <c r="C88" t="str">
        <f t="shared" si="1"/>
        <v>Asarum canadense</v>
      </c>
      <c r="D88" t="s">
        <v>693</v>
      </c>
      <c r="E88" t="s">
        <v>2476</v>
      </c>
      <c r="F88">
        <v>73250</v>
      </c>
    </row>
    <row r="89" spans="1:6" x14ac:dyDescent="0.2">
      <c r="A89" t="s">
        <v>2461</v>
      </c>
      <c r="B89" t="s">
        <v>2472</v>
      </c>
      <c r="C89" t="str">
        <f t="shared" si="1"/>
        <v>Asclepias exaltata</v>
      </c>
      <c r="D89" t="s">
        <v>693</v>
      </c>
      <c r="E89" t="s">
        <v>2471</v>
      </c>
      <c r="F89">
        <v>73282</v>
      </c>
    </row>
    <row r="90" spans="1:6" x14ac:dyDescent="0.2">
      <c r="A90" t="s">
        <v>2461</v>
      </c>
      <c r="B90" t="s">
        <v>2470</v>
      </c>
      <c r="C90" t="str">
        <f t="shared" si="1"/>
        <v>Asclepias incarnata</v>
      </c>
      <c r="D90" t="s">
        <v>693</v>
      </c>
      <c r="E90" t="s">
        <v>2469</v>
      </c>
      <c r="F90">
        <v>3754</v>
      </c>
    </row>
    <row r="91" spans="1:6" x14ac:dyDescent="0.2">
      <c r="A91" t="s">
        <v>2461</v>
      </c>
      <c r="B91" t="s">
        <v>2468</v>
      </c>
      <c r="C91" t="str">
        <f t="shared" si="1"/>
        <v>Asclepias purpurascens</v>
      </c>
      <c r="D91" t="s">
        <v>693</v>
      </c>
      <c r="E91" t="s">
        <v>2467</v>
      </c>
      <c r="F91">
        <v>73307</v>
      </c>
    </row>
    <row r="92" spans="1:6" x14ac:dyDescent="0.2">
      <c r="A92" t="s">
        <v>2461</v>
      </c>
      <c r="B92" t="s">
        <v>82</v>
      </c>
      <c r="C92" t="str">
        <f t="shared" si="1"/>
        <v>Asclepias syriaca</v>
      </c>
      <c r="D92" t="s">
        <v>693</v>
      </c>
      <c r="E92" t="s">
        <v>2466</v>
      </c>
      <c r="F92">
        <v>73315</v>
      </c>
    </row>
    <row r="93" spans="1:6" x14ac:dyDescent="0.2">
      <c r="A93" t="s">
        <v>2461</v>
      </c>
      <c r="B93" t="s">
        <v>2465</v>
      </c>
      <c r="C93" t="str">
        <f t="shared" si="1"/>
        <v>Asclepias tuberosa</v>
      </c>
      <c r="D93" t="s">
        <v>693</v>
      </c>
      <c r="E93" t="s">
        <v>1752</v>
      </c>
      <c r="F93">
        <v>3789</v>
      </c>
    </row>
    <row r="94" spans="1:6" x14ac:dyDescent="0.2">
      <c r="A94" t="s">
        <v>2461</v>
      </c>
      <c r="B94" t="s">
        <v>83</v>
      </c>
      <c r="C94" t="str">
        <f t="shared" si="1"/>
        <v>Asclepias verticillata</v>
      </c>
      <c r="D94" t="s">
        <v>693</v>
      </c>
      <c r="E94" t="s">
        <v>2464</v>
      </c>
      <c r="F94">
        <v>3791</v>
      </c>
    </row>
    <row r="95" spans="1:6" x14ac:dyDescent="0.2">
      <c r="A95" t="s">
        <v>2461</v>
      </c>
      <c r="B95" t="s">
        <v>2463</v>
      </c>
      <c r="C95" t="str">
        <f t="shared" si="1"/>
        <v>Asclepias viridiflora</v>
      </c>
      <c r="D95" t="s">
        <v>1048</v>
      </c>
      <c r="E95" t="s">
        <v>2462</v>
      </c>
      <c r="F95">
        <v>3792</v>
      </c>
    </row>
    <row r="96" spans="1:6" x14ac:dyDescent="0.2">
      <c r="A96" t="s">
        <v>2545</v>
      </c>
      <c r="B96" t="s">
        <v>86</v>
      </c>
      <c r="C96" t="str">
        <f t="shared" si="1"/>
        <v>Asimina triloba</v>
      </c>
      <c r="D96" t="s">
        <v>2544</v>
      </c>
      <c r="E96" t="s">
        <v>2543</v>
      </c>
      <c r="F96">
        <v>73345</v>
      </c>
    </row>
    <row r="97" spans="1:6" x14ac:dyDescent="0.2">
      <c r="A97" t="s">
        <v>1475</v>
      </c>
      <c r="B97" t="s">
        <v>1512</v>
      </c>
      <c r="C97" t="str">
        <f t="shared" si="1"/>
        <v>Asparagus officinalis</v>
      </c>
      <c r="D97" t="s">
        <v>693</v>
      </c>
      <c r="E97" t="s">
        <v>1511</v>
      </c>
      <c r="F97">
        <v>3458</v>
      </c>
    </row>
    <row r="98" spans="1:6" x14ac:dyDescent="0.2">
      <c r="A98" t="s">
        <v>2201</v>
      </c>
      <c r="B98" t="s">
        <v>2432</v>
      </c>
      <c r="C98" t="str">
        <f t="shared" si="1"/>
        <v>Aster cordifolius</v>
      </c>
      <c r="D98" t="s">
        <v>745</v>
      </c>
      <c r="E98" t="s">
        <v>1233</v>
      </c>
      <c r="F98">
        <v>43587</v>
      </c>
    </row>
    <row r="99" spans="1:6" x14ac:dyDescent="0.2">
      <c r="A99" t="s">
        <v>2201</v>
      </c>
      <c r="B99" t="s">
        <v>2431</v>
      </c>
      <c r="C99" t="str">
        <f t="shared" si="1"/>
        <v>Aster drummondii</v>
      </c>
      <c r="D99" t="s">
        <v>2415</v>
      </c>
      <c r="E99" t="s">
        <v>2430</v>
      </c>
      <c r="F99">
        <v>73549</v>
      </c>
    </row>
    <row r="100" spans="1:6" x14ac:dyDescent="0.2">
      <c r="A100" t="s">
        <v>2201</v>
      </c>
      <c r="B100" t="s">
        <v>89</v>
      </c>
      <c r="C100" t="str">
        <f t="shared" si="1"/>
        <v>Aster ericoides</v>
      </c>
      <c r="D100" t="s">
        <v>693</v>
      </c>
      <c r="E100" t="s">
        <v>2429</v>
      </c>
      <c r="F100">
        <v>14663</v>
      </c>
    </row>
    <row r="101" spans="1:6" x14ac:dyDescent="0.2">
      <c r="A101" t="s">
        <v>2201</v>
      </c>
      <c r="B101" t="s">
        <v>2428</v>
      </c>
      <c r="C101" t="str">
        <f t="shared" si="1"/>
        <v>Aster furcatus</v>
      </c>
      <c r="D101" t="s">
        <v>2427</v>
      </c>
      <c r="F101">
        <v>73577</v>
      </c>
    </row>
    <row r="102" spans="1:6" x14ac:dyDescent="0.2">
      <c r="A102" t="s">
        <v>2201</v>
      </c>
      <c r="B102" t="s">
        <v>2426</v>
      </c>
      <c r="C102" t="str">
        <f t="shared" si="1"/>
        <v>Aster laevis</v>
      </c>
      <c r="D102" t="s">
        <v>693</v>
      </c>
      <c r="F102">
        <v>43593</v>
      </c>
    </row>
    <row r="103" spans="1:6" x14ac:dyDescent="0.2">
      <c r="A103" t="s">
        <v>2201</v>
      </c>
      <c r="B103" t="s">
        <v>2425</v>
      </c>
      <c r="C103" t="str">
        <f t="shared" si="1"/>
        <v>Aster lanceolatus</v>
      </c>
      <c r="D103" t="s">
        <v>2424</v>
      </c>
      <c r="E103" t="s">
        <v>2423</v>
      </c>
      <c r="F103">
        <v>62580</v>
      </c>
    </row>
    <row r="104" spans="1:6" x14ac:dyDescent="0.2">
      <c r="A104" t="s">
        <v>2201</v>
      </c>
      <c r="B104" t="s">
        <v>91</v>
      </c>
      <c r="C104" t="str">
        <f t="shared" si="1"/>
        <v>Aster lateriflorus</v>
      </c>
      <c r="D104" t="s">
        <v>2422</v>
      </c>
      <c r="E104" t="s">
        <v>2421</v>
      </c>
      <c r="F104">
        <v>73616</v>
      </c>
    </row>
    <row r="105" spans="1:6" x14ac:dyDescent="0.2">
      <c r="A105" t="s">
        <v>2201</v>
      </c>
      <c r="B105" t="s">
        <v>2420</v>
      </c>
      <c r="C105" t="str">
        <f t="shared" si="1"/>
        <v>Aster novae-angliae</v>
      </c>
      <c r="D105" t="s">
        <v>693</v>
      </c>
      <c r="E105" t="s">
        <v>2419</v>
      </c>
      <c r="F105">
        <v>62595</v>
      </c>
    </row>
    <row r="106" spans="1:6" x14ac:dyDescent="0.2">
      <c r="A106" t="s">
        <v>2201</v>
      </c>
      <c r="B106" t="s">
        <v>93</v>
      </c>
      <c r="C106" t="str">
        <f t="shared" si="1"/>
        <v>Aster pilosus</v>
      </c>
      <c r="D106" t="s">
        <v>699</v>
      </c>
      <c r="E106" t="s">
        <v>2418</v>
      </c>
      <c r="F106">
        <v>73671</v>
      </c>
    </row>
    <row r="107" spans="1:6" x14ac:dyDescent="0.2">
      <c r="A107" t="s">
        <v>2201</v>
      </c>
      <c r="B107" t="s">
        <v>2417</v>
      </c>
      <c r="C107" t="str">
        <f t="shared" si="1"/>
        <v>Aster ptarmicoides</v>
      </c>
      <c r="D107" t="s">
        <v>2416</v>
      </c>
      <c r="F107">
        <v>73682</v>
      </c>
    </row>
    <row r="108" spans="1:6" x14ac:dyDescent="0.2">
      <c r="A108" t="s">
        <v>2201</v>
      </c>
      <c r="B108" t="s">
        <v>99</v>
      </c>
      <c r="C108" t="str">
        <f t="shared" si="1"/>
        <v>Aster shortii</v>
      </c>
      <c r="D108" t="s">
        <v>2415</v>
      </c>
      <c r="E108" t="s">
        <v>2414</v>
      </c>
      <c r="F108">
        <v>73712</v>
      </c>
    </row>
    <row r="109" spans="1:6" x14ac:dyDescent="0.2">
      <c r="A109" t="s">
        <v>2201</v>
      </c>
      <c r="B109" t="s">
        <v>2413</v>
      </c>
      <c r="C109" t="str">
        <f t="shared" si="1"/>
        <v>Aster subulatus</v>
      </c>
      <c r="D109" t="s">
        <v>678</v>
      </c>
      <c r="E109" t="s">
        <v>2412</v>
      </c>
      <c r="F109">
        <v>26618</v>
      </c>
    </row>
    <row r="110" spans="1:6" x14ac:dyDescent="0.2">
      <c r="A110" t="s">
        <v>1125</v>
      </c>
      <c r="B110" t="s">
        <v>1137</v>
      </c>
      <c r="C110" t="str">
        <f t="shared" si="1"/>
        <v>Athyrium filix-femina</v>
      </c>
      <c r="D110" t="s">
        <v>1136</v>
      </c>
      <c r="E110" t="s">
        <v>1135</v>
      </c>
      <c r="F110">
        <v>74186</v>
      </c>
    </row>
    <row r="111" spans="1:6" x14ac:dyDescent="0.2">
      <c r="A111" t="s">
        <v>1953</v>
      </c>
      <c r="B111" t="s">
        <v>1971</v>
      </c>
      <c r="C111" t="str">
        <f t="shared" si="1"/>
        <v>Atriplex littoralis</v>
      </c>
      <c r="D111" t="s">
        <v>693</v>
      </c>
      <c r="E111" t="s">
        <v>1970</v>
      </c>
      <c r="F111">
        <v>74253</v>
      </c>
    </row>
    <row r="112" spans="1:6" x14ac:dyDescent="0.2">
      <c r="A112" t="s">
        <v>1953</v>
      </c>
      <c r="B112" t="s">
        <v>1969</v>
      </c>
      <c r="C112" t="str">
        <f t="shared" si="1"/>
        <v>Atriplex patula</v>
      </c>
      <c r="D112" t="s">
        <v>693</v>
      </c>
      <c r="E112" t="s">
        <v>1968</v>
      </c>
      <c r="F112">
        <v>45114</v>
      </c>
    </row>
    <row r="113" spans="1:6" x14ac:dyDescent="0.2">
      <c r="A113" t="s">
        <v>816</v>
      </c>
      <c r="B113" t="s">
        <v>862</v>
      </c>
      <c r="C113" t="str">
        <f t="shared" si="1"/>
        <v>Aureolaria grandiflora</v>
      </c>
      <c r="D113" t="s">
        <v>861</v>
      </c>
      <c r="E113" t="s">
        <v>860</v>
      </c>
      <c r="F113">
        <v>122268</v>
      </c>
    </row>
    <row r="114" spans="1:6" x14ac:dyDescent="0.2">
      <c r="A114" t="s">
        <v>1698</v>
      </c>
      <c r="B114" t="s">
        <v>1765</v>
      </c>
      <c r="C114" t="str">
        <f t="shared" si="1"/>
        <v>Baptisia alba</v>
      </c>
      <c r="D114" t="s">
        <v>1764</v>
      </c>
      <c r="E114" t="s">
        <v>1763</v>
      </c>
      <c r="F114">
        <v>57008</v>
      </c>
    </row>
    <row r="115" spans="1:6" x14ac:dyDescent="0.2">
      <c r="A115" t="s">
        <v>1698</v>
      </c>
      <c r="B115" t="s">
        <v>1762</v>
      </c>
      <c r="C115" t="str">
        <f t="shared" si="1"/>
        <v>Baptisia bracteata</v>
      </c>
      <c r="D115" t="s">
        <v>1761</v>
      </c>
      <c r="E115" t="s">
        <v>1760</v>
      </c>
      <c r="F115">
        <v>62853</v>
      </c>
    </row>
    <row r="116" spans="1:6" x14ac:dyDescent="0.2">
      <c r="A116" t="s">
        <v>2088</v>
      </c>
      <c r="B116" t="s">
        <v>105</v>
      </c>
      <c r="C116" t="str">
        <f t="shared" si="1"/>
        <v>Barbarea vulgaris</v>
      </c>
      <c r="D116" t="s">
        <v>2147</v>
      </c>
      <c r="E116" t="s">
        <v>2146</v>
      </c>
      <c r="F116">
        <v>17963</v>
      </c>
    </row>
    <row r="117" spans="1:6" x14ac:dyDescent="0.2">
      <c r="A117" t="s">
        <v>2190</v>
      </c>
      <c r="B117" t="s">
        <v>106</v>
      </c>
      <c r="C117" t="str">
        <f t="shared" si="1"/>
        <v>Berberis thunbergii</v>
      </c>
      <c r="D117" t="s">
        <v>1060</v>
      </c>
      <c r="E117" t="s">
        <v>2193</v>
      </c>
      <c r="F117">
        <v>74573</v>
      </c>
    </row>
    <row r="118" spans="1:6" x14ac:dyDescent="0.2">
      <c r="A118" t="s">
        <v>2180</v>
      </c>
      <c r="B118" t="s">
        <v>2186</v>
      </c>
      <c r="C118" t="str">
        <f t="shared" si="1"/>
        <v>Betula populifolia</v>
      </c>
      <c r="D118" t="s">
        <v>955</v>
      </c>
      <c r="E118" t="s">
        <v>967</v>
      </c>
      <c r="F118">
        <v>74641</v>
      </c>
    </row>
    <row r="119" spans="1:6" x14ac:dyDescent="0.2">
      <c r="A119" t="s">
        <v>2201</v>
      </c>
      <c r="B119" t="s">
        <v>107</v>
      </c>
      <c r="C119" t="str">
        <f t="shared" si="1"/>
        <v>Bidens cernua</v>
      </c>
      <c r="D119" t="s">
        <v>693</v>
      </c>
      <c r="F119">
        <v>1326</v>
      </c>
    </row>
    <row r="120" spans="1:6" x14ac:dyDescent="0.2">
      <c r="A120" t="s">
        <v>2201</v>
      </c>
      <c r="B120" t="s">
        <v>2411</v>
      </c>
      <c r="C120" t="str">
        <f t="shared" si="1"/>
        <v>Bidens comosa</v>
      </c>
      <c r="D120" t="s">
        <v>2410</v>
      </c>
      <c r="E120" t="s">
        <v>2183</v>
      </c>
      <c r="F120">
        <v>43636</v>
      </c>
    </row>
    <row r="121" spans="1:6" x14ac:dyDescent="0.2">
      <c r="A121" t="s">
        <v>2201</v>
      </c>
      <c r="B121" t="s">
        <v>2409</v>
      </c>
      <c r="C121" t="str">
        <f t="shared" si="1"/>
        <v>Bidens connata</v>
      </c>
      <c r="D121" t="s">
        <v>745</v>
      </c>
      <c r="F121">
        <v>74689</v>
      </c>
    </row>
    <row r="122" spans="1:6" x14ac:dyDescent="0.2">
      <c r="A122" t="s">
        <v>2201</v>
      </c>
      <c r="B122" t="s">
        <v>108</v>
      </c>
      <c r="C122" t="str">
        <f t="shared" si="1"/>
        <v>Bidens frondosa</v>
      </c>
      <c r="D122" t="s">
        <v>693</v>
      </c>
      <c r="E122" t="s">
        <v>2408</v>
      </c>
      <c r="F122">
        <v>1325</v>
      </c>
    </row>
    <row r="123" spans="1:6" x14ac:dyDescent="0.2">
      <c r="A123" t="s">
        <v>2201</v>
      </c>
      <c r="B123" t="s">
        <v>2407</v>
      </c>
      <c r="C123" t="str">
        <f t="shared" si="1"/>
        <v>Bidens polylepis</v>
      </c>
      <c r="D123" t="s">
        <v>2406</v>
      </c>
      <c r="E123" t="s">
        <v>2405</v>
      </c>
      <c r="F123">
        <v>62915</v>
      </c>
    </row>
    <row r="124" spans="1:6" x14ac:dyDescent="0.2">
      <c r="A124" t="s">
        <v>2201</v>
      </c>
      <c r="B124" t="s">
        <v>2404</v>
      </c>
      <c r="C124" t="str">
        <f t="shared" si="1"/>
        <v>Bidens vulgata</v>
      </c>
      <c r="D124" t="s">
        <v>709</v>
      </c>
      <c r="E124" t="s">
        <v>2403</v>
      </c>
      <c r="F124">
        <v>74736</v>
      </c>
    </row>
    <row r="125" spans="1:6" x14ac:dyDescent="0.2">
      <c r="A125" t="s">
        <v>2088</v>
      </c>
      <c r="B125" t="s">
        <v>2145</v>
      </c>
      <c r="C125" t="str">
        <f t="shared" si="1"/>
        <v>Boechera canadensis</v>
      </c>
      <c r="D125" t="s">
        <v>2144</v>
      </c>
      <c r="E125" t="s">
        <v>2143</v>
      </c>
      <c r="F125">
        <v>127216</v>
      </c>
    </row>
    <row r="126" spans="1:6" x14ac:dyDescent="0.2">
      <c r="A126" t="s">
        <v>741</v>
      </c>
      <c r="B126" t="s">
        <v>111</v>
      </c>
      <c r="C126" t="str">
        <f t="shared" si="1"/>
        <v>Boehmeria cylindrica</v>
      </c>
      <c r="D126" t="s">
        <v>750</v>
      </c>
      <c r="E126" t="s">
        <v>749</v>
      </c>
      <c r="F126">
        <v>3173</v>
      </c>
    </row>
    <row r="127" spans="1:6" x14ac:dyDescent="0.2">
      <c r="A127" t="s">
        <v>1801</v>
      </c>
      <c r="B127" t="s">
        <v>1913</v>
      </c>
      <c r="C127" t="str">
        <f t="shared" si="1"/>
        <v>Bolboschoenus fluviatilis</v>
      </c>
      <c r="D127" t="s">
        <v>1912</v>
      </c>
      <c r="E127" t="s">
        <v>1911</v>
      </c>
      <c r="F127">
        <v>6204</v>
      </c>
    </row>
    <row r="128" spans="1:6" x14ac:dyDescent="0.2">
      <c r="A128" t="s">
        <v>2201</v>
      </c>
      <c r="B128" t="s">
        <v>2402</v>
      </c>
      <c r="C128" t="str">
        <f t="shared" si="1"/>
        <v>Boltonia asteroides</v>
      </c>
      <c r="D128" t="s">
        <v>2401</v>
      </c>
      <c r="E128" t="s">
        <v>2400</v>
      </c>
      <c r="F128">
        <v>74864</v>
      </c>
    </row>
    <row r="129" spans="1:6" x14ac:dyDescent="0.2">
      <c r="A129" t="s">
        <v>1399</v>
      </c>
      <c r="B129" t="s">
        <v>1402</v>
      </c>
      <c r="C129" t="str">
        <f t="shared" si="1"/>
        <v>Botrychium dissectum</v>
      </c>
      <c r="D129" t="s">
        <v>1401</v>
      </c>
      <c r="E129" t="s">
        <v>1400</v>
      </c>
      <c r="F129">
        <v>33026</v>
      </c>
    </row>
    <row r="130" spans="1:6" x14ac:dyDescent="0.2">
      <c r="A130" t="s">
        <v>1399</v>
      </c>
      <c r="B130" t="s">
        <v>1398</v>
      </c>
      <c r="C130" t="str">
        <f t="shared" ref="C130:C193" si="2">IF(IF(LEN(TRIM(B130))=0,0,LEN(TRIM(B130))-LEN(SUBSTITUTE(B130," ",""))+1)&gt;2, LEFT(B130, FIND(" ", B130, 12) - 1), B130)</f>
        <v>Botrychium virginianum</v>
      </c>
      <c r="D130" t="s">
        <v>750</v>
      </c>
      <c r="E130" t="s">
        <v>1397</v>
      </c>
      <c r="F130">
        <v>1987</v>
      </c>
    </row>
    <row r="131" spans="1:6" x14ac:dyDescent="0.2">
      <c r="A131" t="s">
        <v>1189</v>
      </c>
      <c r="B131" t="s">
        <v>1334</v>
      </c>
      <c r="C131" t="str">
        <f t="shared" si="2"/>
        <v>Bouteloua curtipendula</v>
      </c>
      <c r="D131" t="s">
        <v>1333</v>
      </c>
      <c r="E131" t="s">
        <v>1261</v>
      </c>
      <c r="F131">
        <v>635</v>
      </c>
    </row>
    <row r="132" spans="1:6" x14ac:dyDescent="0.2">
      <c r="A132" t="s">
        <v>2088</v>
      </c>
      <c r="B132" t="s">
        <v>2142</v>
      </c>
      <c r="C132" t="str">
        <f t="shared" si="2"/>
        <v>Brassica nigra</v>
      </c>
      <c r="D132" t="s">
        <v>2141</v>
      </c>
      <c r="E132" t="s">
        <v>2140</v>
      </c>
      <c r="F132">
        <v>1260</v>
      </c>
    </row>
    <row r="133" spans="1:6" x14ac:dyDescent="0.2">
      <c r="A133" t="s">
        <v>1189</v>
      </c>
      <c r="B133" t="s">
        <v>117</v>
      </c>
      <c r="C133" t="str">
        <f t="shared" si="2"/>
        <v>Bromus inermis</v>
      </c>
      <c r="D133" t="s">
        <v>1332</v>
      </c>
      <c r="E133" t="s">
        <v>1331</v>
      </c>
      <c r="F133">
        <v>1746</v>
      </c>
    </row>
    <row r="134" spans="1:6" x14ac:dyDescent="0.2">
      <c r="A134" t="s">
        <v>1189</v>
      </c>
      <c r="B134" t="s">
        <v>1330</v>
      </c>
      <c r="C134" t="str">
        <f t="shared" si="2"/>
        <v>Bromus japonicus</v>
      </c>
      <c r="D134" t="s">
        <v>936</v>
      </c>
      <c r="E134" t="s">
        <v>1329</v>
      </c>
      <c r="F134">
        <v>1805</v>
      </c>
    </row>
    <row r="135" spans="1:6" x14ac:dyDescent="0.2">
      <c r="A135" t="s">
        <v>1189</v>
      </c>
      <c r="B135" t="s">
        <v>1328</v>
      </c>
      <c r="C135" t="str">
        <f t="shared" si="2"/>
        <v>Bromus kalmii</v>
      </c>
      <c r="D135" t="s">
        <v>1327</v>
      </c>
      <c r="E135" t="s">
        <v>1326</v>
      </c>
      <c r="F135">
        <v>57025</v>
      </c>
    </row>
    <row r="136" spans="1:6" x14ac:dyDescent="0.2">
      <c r="A136" t="s">
        <v>1189</v>
      </c>
      <c r="B136" t="s">
        <v>1325</v>
      </c>
      <c r="C136" t="str">
        <f t="shared" si="2"/>
        <v>Bromus tectorum</v>
      </c>
      <c r="D136" t="s">
        <v>693</v>
      </c>
      <c r="E136" t="s">
        <v>1324</v>
      </c>
      <c r="F136">
        <v>1749</v>
      </c>
    </row>
    <row r="137" spans="1:6" x14ac:dyDescent="0.2">
      <c r="A137" t="s">
        <v>1189</v>
      </c>
      <c r="B137" t="s">
        <v>1323</v>
      </c>
      <c r="C137" t="str">
        <f t="shared" si="2"/>
        <v>Buchloe dactyloides</v>
      </c>
      <c r="D137" t="s">
        <v>1322</v>
      </c>
      <c r="E137" t="s">
        <v>1321</v>
      </c>
      <c r="F137">
        <v>644</v>
      </c>
    </row>
    <row r="138" spans="1:6" x14ac:dyDescent="0.2">
      <c r="A138" t="s">
        <v>2201</v>
      </c>
      <c r="B138" t="s">
        <v>120</v>
      </c>
      <c r="C138" t="str">
        <f t="shared" si="2"/>
        <v>Cacalia atriplicifolia</v>
      </c>
      <c r="D138" t="s">
        <v>693</v>
      </c>
      <c r="E138" t="s">
        <v>2399</v>
      </c>
      <c r="F138">
        <v>63082</v>
      </c>
    </row>
    <row r="139" spans="1:6" x14ac:dyDescent="0.2">
      <c r="A139" t="s">
        <v>2201</v>
      </c>
      <c r="B139" t="s">
        <v>2398</v>
      </c>
      <c r="C139" t="str">
        <f t="shared" si="2"/>
        <v>Cacalia plantaginea</v>
      </c>
      <c r="D139" t="s">
        <v>2397</v>
      </c>
      <c r="E139" t="s">
        <v>2396</v>
      </c>
      <c r="F139">
        <v>43656</v>
      </c>
    </row>
    <row r="140" spans="1:6" x14ac:dyDescent="0.2">
      <c r="A140" t="s">
        <v>1189</v>
      </c>
      <c r="B140" t="s">
        <v>1320</v>
      </c>
      <c r="C140" t="str">
        <f t="shared" si="2"/>
        <v>Calamagrostis canadensis</v>
      </c>
      <c r="D140" t="s">
        <v>1319</v>
      </c>
      <c r="E140" t="s">
        <v>1318</v>
      </c>
      <c r="F140">
        <v>1759</v>
      </c>
    </row>
    <row r="141" spans="1:6" x14ac:dyDescent="0.2">
      <c r="A141" t="s">
        <v>1035</v>
      </c>
      <c r="B141" t="s">
        <v>1070</v>
      </c>
      <c r="C141" t="str">
        <f t="shared" si="2"/>
        <v>Caltha palustris</v>
      </c>
      <c r="D141" t="s">
        <v>693</v>
      </c>
      <c r="E141" t="s">
        <v>1069</v>
      </c>
      <c r="F141">
        <v>75692</v>
      </c>
    </row>
    <row r="142" spans="1:6" x14ac:dyDescent="0.2">
      <c r="A142" t="s">
        <v>1939</v>
      </c>
      <c r="B142" t="s">
        <v>185</v>
      </c>
      <c r="C142" t="str">
        <f t="shared" si="2"/>
        <v>Calystegia sepium</v>
      </c>
      <c r="D142" t="s">
        <v>1239</v>
      </c>
      <c r="E142" t="s">
        <v>1940</v>
      </c>
      <c r="F142">
        <v>14808</v>
      </c>
    </row>
    <row r="143" spans="1:6" x14ac:dyDescent="0.2">
      <c r="A143" t="s">
        <v>1475</v>
      </c>
      <c r="B143" t="s">
        <v>125</v>
      </c>
      <c r="C143" t="str">
        <f t="shared" si="2"/>
        <v>Camassia scilloides</v>
      </c>
      <c r="D143" t="s">
        <v>1510</v>
      </c>
      <c r="E143" t="s">
        <v>1509</v>
      </c>
      <c r="F143">
        <v>50967</v>
      </c>
    </row>
    <row r="144" spans="1:6" x14ac:dyDescent="0.2">
      <c r="A144" t="s">
        <v>2070</v>
      </c>
      <c r="B144" t="s">
        <v>128</v>
      </c>
      <c r="C144" t="str">
        <f t="shared" si="2"/>
        <v>Campanula americana</v>
      </c>
      <c r="D144" t="s">
        <v>896</v>
      </c>
      <c r="E144" t="s">
        <v>2085</v>
      </c>
      <c r="F144">
        <v>44993</v>
      </c>
    </row>
    <row r="145" spans="1:6" x14ac:dyDescent="0.2">
      <c r="A145" t="s">
        <v>2070</v>
      </c>
      <c r="B145" t="s">
        <v>2084</v>
      </c>
      <c r="C145" t="str">
        <f t="shared" si="2"/>
        <v>Campanula aparinoides</v>
      </c>
      <c r="D145" t="s">
        <v>960</v>
      </c>
      <c r="E145" t="s">
        <v>2083</v>
      </c>
      <c r="F145">
        <v>75840</v>
      </c>
    </row>
    <row r="146" spans="1:6" x14ac:dyDescent="0.2">
      <c r="A146" t="s">
        <v>2070</v>
      </c>
      <c r="B146" t="s">
        <v>2082</v>
      </c>
      <c r="C146" t="str">
        <f t="shared" si="2"/>
        <v>Campanula rapunculoides</v>
      </c>
      <c r="D146" t="s">
        <v>693</v>
      </c>
      <c r="E146" t="s">
        <v>2081</v>
      </c>
      <c r="F146">
        <v>18020</v>
      </c>
    </row>
    <row r="147" spans="1:6" x14ac:dyDescent="0.2">
      <c r="A147" t="s">
        <v>2175</v>
      </c>
      <c r="B147" t="s">
        <v>2178</v>
      </c>
      <c r="C147" t="str">
        <f t="shared" si="2"/>
        <v>Campsis radicans</v>
      </c>
      <c r="D147" t="s">
        <v>2177</v>
      </c>
      <c r="E147" t="s">
        <v>2176</v>
      </c>
      <c r="F147">
        <v>17183</v>
      </c>
    </row>
    <row r="148" spans="1:6" x14ac:dyDescent="0.2">
      <c r="A148" t="s">
        <v>2088</v>
      </c>
      <c r="B148" t="s">
        <v>2139</v>
      </c>
      <c r="C148" t="str">
        <f t="shared" si="2"/>
        <v>Capsella bursa-pastoris</v>
      </c>
      <c r="D148" t="s">
        <v>2138</v>
      </c>
      <c r="E148" t="s">
        <v>2137</v>
      </c>
      <c r="F148">
        <v>2166</v>
      </c>
    </row>
    <row r="149" spans="1:6" x14ac:dyDescent="0.2">
      <c r="A149" t="s">
        <v>2088</v>
      </c>
      <c r="B149" t="s">
        <v>2136</v>
      </c>
      <c r="C149" t="str">
        <f t="shared" si="2"/>
        <v>Cardamine bulbosa</v>
      </c>
      <c r="D149" t="s">
        <v>2135</v>
      </c>
      <c r="E149" t="s">
        <v>2134</v>
      </c>
      <c r="F149">
        <v>75991</v>
      </c>
    </row>
    <row r="150" spans="1:6" x14ac:dyDescent="0.2">
      <c r="A150" t="s">
        <v>2088</v>
      </c>
      <c r="B150" t="s">
        <v>131</v>
      </c>
      <c r="C150" t="str">
        <f t="shared" si="2"/>
        <v>Cardamine concatenata</v>
      </c>
      <c r="D150" t="s">
        <v>2133</v>
      </c>
      <c r="E150" t="s">
        <v>2132</v>
      </c>
      <c r="F150">
        <v>44614</v>
      </c>
    </row>
    <row r="151" spans="1:6" x14ac:dyDescent="0.2">
      <c r="A151" t="s">
        <v>2088</v>
      </c>
      <c r="B151" t="s">
        <v>132</v>
      </c>
      <c r="C151" t="str">
        <f t="shared" si="2"/>
        <v>Cardamine douglassii</v>
      </c>
      <c r="D151" t="s">
        <v>1657</v>
      </c>
      <c r="E151" t="s">
        <v>2131</v>
      </c>
      <c r="F151">
        <v>76010</v>
      </c>
    </row>
    <row r="152" spans="1:6" x14ac:dyDescent="0.2">
      <c r="A152" t="s">
        <v>2088</v>
      </c>
      <c r="B152" t="s">
        <v>2130</v>
      </c>
      <c r="C152" t="str">
        <f t="shared" si="2"/>
        <v>Cardamine hirsuta</v>
      </c>
      <c r="D152" t="s">
        <v>693</v>
      </c>
      <c r="E152" t="s">
        <v>2129</v>
      </c>
      <c r="F152">
        <v>2172</v>
      </c>
    </row>
    <row r="153" spans="1:6" x14ac:dyDescent="0.2">
      <c r="A153" t="s">
        <v>2088</v>
      </c>
      <c r="B153" t="s">
        <v>2128</v>
      </c>
      <c r="C153" t="str">
        <f t="shared" si="2"/>
        <v>Cardamine pensylvanica</v>
      </c>
      <c r="D153" t="s">
        <v>745</v>
      </c>
      <c r="E153" t="s">
        <v>842</v>
      </c>
      <c r="F153">
        <v>18015</v>
      </c>
    </row>
    <row r="154" spans="1:6" x14ac:dyDescent="0.2">
      <c r="A154" t="s">
        <v>1801</v>
      </c>
      <c r="B154" t="s">
        <v>1910</v>
      </c>
      <c r="C154" t="str">
        <f t="shared" si="2"/>
        <v>Carex aggregata</v>
      </c>
      <c r="D154" t="s">
        <v>1850</v>
      </c>
      <c r="E154" t="s">
        <v>1909</v>
      </c>
      <c r="F154">
        <v>76094</v>
      </c>
    </row>
    <row r="155" spans="1:6" x14ac:dyDescent="0.2">
      <c r="A155" t="s">
        <v>1801</v>
      </c>
      <c r="B155" t="s">
        <v>133</v>
      </c>
      <c r="C155" t="str">
        <f t="shared" si="2"/>
        <v>Carex albursina</v>
      </c>
      <c r="D155" t="s">
        <v>1908</v>
      </c>
      <c r="E155" t="s">
        <v>1907</v>
      </c>
      <c r="F155">
        <v>76099</v>
      </c>
    </row>
    <row r="156" spans="1:6" x14ac:dyDescent="0.2">
      <c r="A156" t="s">
        <v>1801</v>
      </c>
      <c r="B156" t="s">
        <v>1906</v>
      </c>
      <c r="C156" t="str">
        <f t="shared" si="2"/>
        <v>Carex alopecoidea</v>
      </c>
      <c r="D156" t="s">
        <v>1905</v>
      </c>
      <c r="E156" t="s">
        <v>1904</v>
      </c>
      <c r="F156">
        <v>76102</v>
      </c>
    </row>
    <row r="157" spans="1:6" x14ac:dyDescent="0.2">
      <c r="A157" t="s">
        <v>1801</v>
      </c>
      <c r="B157" t="s">
        <v>1903</v>
      </c>
      <c r="C157" t="str">
        <f t="shared" si="2"/>
        <v>Carex annectens</v>
      </c>
      <c r="D157" t="s">
        <v>1902</v>
      </c>
      <c r="E157" t="s">
        <v>1901</v>
      </c>
      <c r="F157">
        <v>76112</v>
      </c>
    </row>
    <row r="158" spans="1:6" x14ac:dyDescent="0.2">
      <c r="A158" t="s">
        <v>1801</v>
      </c>
      <c r="B158" t="s">
        <v>1900</v>
      </c>
      <c r="C158" t="str">
        <f t="shared" si="2"/>
        <v>Carex atherodes</v>
      </c>
      <c r="D158" t="s">
        <v>1401</v>
      </c>
      <c r="E158" t="s">
        <v>1899</v>
      </c>
      <c r="F158">
        <v>1018</v>
      </c>
    </row>
    <row r="159" spans="1:6" x14ac:dyDescent="0.2">
      <c r="A159" t="s">
        <v>1801</v>
      </c>
      <c r="B159" t="s">
        <v>1898</v>
      </c>
      <c r="C159" t="str">
        <f t="shared" si="2"/>
        <v>Carex bicknellii</v>
      </c>
      <c r="D159" t="s">
        <v>1657</v>
      </c>
      <c r="E159" t="s">
        <v>1897</v>
      </c>
      <c r="F159">
        <v>76151</v>
      </c>
    </row>
    <row r="160" spans="1:6" x14ac:dyDescent="0.2">
      <c r="A160" t="s">
        <v>1801</v>
      </c>
      <c r="B160" t="s">
        <v>134</v>
      </c>
      <c r="C160" t="str">
        <f t="shared" si="2"/>
        <v>Carex blanda</v>
      </c>
      <c r="D160" t="s">
        <v>1831</v>
      </c>
      <c r="E160" t="s">
        <v>1896</v>
      </c>
      <c r="F160">
        <v>17992</v>
      </c>
    </row>
    <row r="161" spans="1:6" x14ac:dyDescent="0.2">
      <c r="A161" t="s">
        <v>1801</v>
      </c>
      <c r="B161" t="s">
        <v>1895</v>
      </c>
      <c r="C161" t="str">
        <f t="shared" si="2"/>
        <v>Carex brevior</v>
      </c>
      <c r="D161" t="s">
        <v>1894</v>
      </c>
      <c r="E161" t="s">
        <v>1893</v>
      </c>
      <c r="F161">
        <v>1020</v>
      </c>
    </row>
    <row r="162" spans="1:6" x14ac:dyDescent="0.2">
      <c r="A162" t="s">
        <v>1801</v>
      </c>
      <c r="B162" t="s">
        <v>1892</v>
      </c>
      <c r="C162" t="str">
        <f t="shared" si="2"/>
        <v>Carex cephalophora</v>
      </c>
      <c r="D162" t="s">
        <v>745</v>
      </c>
      <c r="E162" t="s">
        <v>1891</v>
      </c>
      <c r="F162">
        <v>76192</v>
      </c>
    </row>
    <row r="163" spans="1:6" x14ac:dyDescent="0.2">
      <c r="A163" t="s">
        <v>1801</v>
      </c>
      <c r="B163" t="s">
        <v>1890</v>
      </c>
      <c r="C163" t="str">
        <f t="shared" si="2"/>
        <v>Carex comosa</v>
      </c>
      <c r="D163" t="s">
        <v>1888</v>
      </c>
      <c r="F163">
        <v>76201</v>
      </c>
    </row>
    <row r="164" spans="1:6" x14ac:dyDescent="0.2">
      <c r="A164" t="s">
        <v>1801</v>
      </c>
      <c r="B164" t="s">
        <v>1889</v>
      </c>
      <c r="C164" t="str">
        <f t="shared" si="2"/>
        <v>Carex conjuncta</v>
      </c>
      <c r="D164" t="s">
        <v>1888</v>
      </c>
      <c r="E164" t="s">
        <v>1887</v>
      </c>
      <c r="F164">
        <v>76206</v>
      </c>
    </row>
    <row r="165" spans="1:6" x14ac:dyDescent="0.2">
      <c r="A165" t="s">
        <v>1801</v>
      </c>
      <c r="B165" t="s">
        <v>1886</v>
      </c>
      <c r="C165" t="str">
        <f t="shared" si="2"/>
        <v>Carex cristatella</v>
      </c>
      <c r="D165" t="s">
        <v>1657</v>
      </c>
      <c r="E165" t="s">
        <v>1885</v>
      </c>
      <c r="F165">
        <v>76219</v>
      </c>
    </row>
    <row r="166" spans="1:6" x14ac:dyDescent="0.2">
      <c r="A166" t="s">
        <v>1801</v>
      </c>
      <c r="B166" t="s">
        <v>1884</v>
      </c>
      <c r="C166" t="str">
        <f t="shared" si="2"/>
        <v>Carex emoryi</v>
      </c>
      <c r="D166" t="s">
        <v>1831</v>
      </c>
      <c r="E166" t="s">
        <v>1883</v>
      </c>
      <c r="F166">
        <v>17999</v>
      </c>
    </row>
    <row r="167" spans="1:6" x14ac:dyDescent="0.2">
      <c r="A167" t="s">
        <v>1801</v>
      </c>
      <c r="B167" t="s">
        <v>1882</v>
      </c>
      <c r="C167" t="str">
        <f t="shared" si="2"/>
        <v>Carex granularis</v>
      </c>
      <c r="D167" t="s">
        <v>745</v>
      </c>
      <c r="E167" t="s">
        <v>1881</v>
      </c>
      <c r="F167">
        <v>76310</v>
      </c>
    </row>
    <row r="168" spans="1:6" x14ac:dyDescent="0.2">
      <c r="A168" t="s">
        <v>1801</v>
      </c>
      <c r="B168" t="s">
        <v>135</v>
      </c>
      <c r="C168" t="str">
        <f t="shared" si="2"/>
        <v>Carex gravida</v>
      </c>
      <c r="D168" t="s">
        <v>1880</v>
      </c>
      <c r="E168" t="s">
        <v>1879</v>
      </c>
      <c r="F168">
        <v>18002</v>
      </c>
    </row>
    <row r="169" spans="1:6" x14ac:dyDescent="0.2">
      <c r="A169" t="s">
        <v>1801</v>
      </c>
      <c r="B169" t="s">
        <v>1878</v>
      </c>
      <c r="C169" t="str">
        <f t="shared" si="2"/>
        <v>Carex grisea</v>
      </c>
      <c r="D169" t="s">
        <v>1836</v>
      </c>
      <c r="E169" t="s">
        <v>1877</v>
      </c>
      <c r="F169">
        <v>76314</v>
      </c>
    </row>
    <row r="170" spans="1:6" x14ac:dyDescent="0.2">
      <c r="A170" t="s">
        <v>1801</v>
      </c>
      <c r="B170" t="s">
        <v>136</v>
      </c>
      <c r="C170" t="str">
        <f t="shared" si="2"/>
        <v>Carex hirtifolia</v>
      </c>
      <c r="D170" t="s">
        <v>1850</v>
      </c>
      <c r="E170" t="s">
        <v>1876</v>
      </c>
      <c r="F170">
        <v>76336</v>
      </c>
    </row>
    <row r="171" spans="1:6" x14ac:dyDescent="0.2">
      <c r="A171" t="s">
        <v>1801</v>
      </c>
      <c r="B171" t="s">
        <v>1875</v>
      </c>
      <c r="C171" t="str">
        <f t="shared" si="2"/>
        <v>Carex hitchcockiana</v>
      </c>
      <c r="D171" t="s">
        <v>1831</v>
      </c>
      <c r="E171" t="s">
        <v>1874</v>
      </c>
      <c r="F171">
        <v>76338</v>
      </c>
    </row>
    <row r="172" spans="1:6" x14ac:dyDescent="0.2">
      <c r="A172" t="s">
        <v>1801</v>
      </c>
      <c r="B172" t="s">
        <v>1873</v>
      </c>
      <c r="C172" t="str">
        <f t="shared" si="2"/>
        <v>Carex hystericina</v>
      </c>
      <c r="D172" t="s">
        <v>745</v>
      </c>
      <c r="E172" t="s">
        <v>842</v>
      </c>
      <c r="F172">
        <v>1021</v>
      </c>
    </row>
    <row r="173" spans="1:6" x14ac:dyDescent="0.2">
      <c r="A173" t="s">
        <v>1801</v>
      </c>
      <c r="B173" t="s">
        <v>137</v>
      </c>
      <c r="C173" t="str">
        <f t="shared" si="2"/>
        <v>Carex jamesii</v>
      </c>
      <c r="D173" t="s">
        <v>1868</v>
      </c>
      <c r="E173" t="s">
        <v>1872</v>
      </c>
      <c r="F173">
        <v>76370</v>
      </c>
    </row>
    <row r="174" spans="1:6" x14ac:dyDescent="0.2">
      <c r="A174" t="s">
        <v>1801</v>
      </c>
      <c r="B174" t="s">
        <v>1871</v>
      </c>
      <c r="C174" t="str">
        <f t="shared" si="2"/>
        <v>Carex lacustris</v>
      </c>
      <c r="D174" t="s">
        <v>699</v>
      </c>
      <c r="E174" t="s">
        <v>1870</v>
      </c>
      <c r="F174">
        <v>76382</v>
      </c>
    </row>
    <row r="175" spans="1:6" x14ac:dyDescent="0.2">
      <c r="A175" t="s">
        <v>1801</v>
      </c>
      <c r="B175" t="s">
        <v>1869</v>
      </c>
      <c r="C175" t="str">
        <f t="shared" si="2"/>
        <v>Carex laxiculmis</v>
      </c>
      <c r="D175" t="s">
        <v>1868</v>
      </c>
      <c r="E175" t="s">
        <v>1867</v>
      </c>
      <c r="F175">
        <v>76394</v>
      </c>
    </row>
    <row r="176" spans="1:6" x14ac:dyDescent="0.2">
      <c r="A176" t="s">
        <v>1801</v>
      </c>
      <c r="B176" t="s">
        <v>1866</v>
      </c>
      <c r="C176" t="str">
        <f t="shared" si="2"/>
        <v>Carex leavenworthii</v>
      </c>
      <c r="D176" t="s">
        <v>1831</v>
      </c>
      <c r="E176" t="s">
        <v>1865</v>
      </c>
      <c r="F176">
        <v>76404</v>
      </c>
    </row>
    <row r="177" spans="1:6" x14ac:dyDescent="0.2">
      <c r="A177" t="s">
        <v>1801</v>
      </c>
      <c r="B177" t="s">
        <v>1864</v>
      </c>
      <c r="C177" t="str">
        <f t="shared" si="2"/>
        <v>Carex lupuliformis</v>
      </c>
      <c r="D177" t="s">
        <v>1863</v>
      </c>
      <c r="E177" t="s">
        <v>884</v>
      </c>
      <c r="F177">
        <v>76434</v>
      </c>
    </row>
    <row r="178" spans="1:6" x14ac:dyDescent="0.2">
      <c r="A178" t="s">
        <v>1801</v>
      </c>
      <c r="B178" t="s">
        <v>1862</v>
      </c>
      <c r="C178" t="str">
        <f t="shared" si="2"/>
        <v>Carex lupulina</v>
      </c>
      <c r="D178" t="s">
        <v>745</v>
      </c>
      <c r="E178" t="s">
        <v>1861</v>
      </c>
      <c r="F178">
        <v>45346</v>
      </c>
    </row>
    <row r="179" spans="1:6" x14ac:dyDescent="0.2">
      <c r="A179" t="s">
        <v>1801</v>
      </c>
      <c r="B179" t="s">
        <v>1860</v>
      </c>
      <c r="C179" t="str">
        <f t="shared" si="2"/>
        <v>Carex molesta</v>
      </c>
      <c r="D179" t="s">
        <v>1859</v>
      </c>
      <c r="E179" t="s">
        <v>1858</v>
      </c>
      <c r="F179">
        <v>76480</v>
      </c>
    </row>
    <row r="180" spans="1:6" x14ac:dyDescent="0.2">
      <c r="A180" t="s">
        <v>1801</v>
      </c>
      <c r="B180" t="s">
        <v>1857</v>
      </c>
      <c r="C180" t="str">
        <f t="shared" si="2"/>
        <v>Carex normalis</v>
      </c>
      <c r="D180" t="s">
        <v>1850</v>
      </c>
      <c r="E180" t="s">
        <v>1856</v>
      </c>
      <c r="F180">
        <v>76505</v>
      </c>
    </row>
    <row r="181" spans="1:6" x14ac:dyDescent="0.2">
      <c r="A181" t="s">
        <v>1801</v>
      </c>
      <c r="B181" t="s">
        <v>1855</v>
      </c>
      <c r="C181" t="str">
        <f t="shared" si="2"/>
        <v>Carex oligocarpa</v>
      </c>
      <c r="D181" t="s">
        <v>1846</v>
      </c>
      <c r="E181" t="s">
        <v>1854</v>
      </c>
      <c r="F181">
        <v>76521</v>
      </c>
    </row>
    <row r="182" spans="1:6" x14ac:dyDescent="0.2">
      <c r="A182" t="s">
        <v>1801</v>
      </c>
      <c r="B182" t="s">
        <v>138</v>
      </c>
      <c r="C182" t="str">
        <f t="shared" si="2"/>
        <v>Carex pensylvanica</v>
      </c>
      <c r="D182" t="s">
        <v>1853</v>
      </c>
      <c r="E182" t="s">
        <v>1852</v>
      </c>
      <c r="F182">
        <v>63294</v>
      </c>
    </row>
    <row r="183" spans="1:6" x14ac:dyDescent="0.2">
      <c r="A183" t="s">
        <v>1801</v>
      </c>
      <c r="B183" t="s">
        <v>1851</v>
      </c>
      <c r="C183" t="str">
        <f t="shared" si="2"/>
        <v>Carex projecta</v>
      </c>
      <c r="D183" t="s">
        <v>1850</v>
      </c>
      <c r="E183" t="s">
        <v>884</v>
      </c>
      <c r="F183">
        <v>76590</v>
      </c>
    </row>
    <row r="184" spans="1:6" x14ac:dyDescent="0.2">
      <c r="A184" t="s">
        <v>1801</v>
      </c>
      <c r="B184" t="s">
        <v>1849</v>
      </c>
      <c r="C184" t="str">
        <f t="shared" si="2"/>
        <v>Carex radiata</v>
      </c>
      <c r="D184" t="s">
        <v>1848</v>
      </c>
      <c r="E184" t="s">
        <v>1847</v>
      </c>
      <c r="F184">
        <v>76600</v>
      </c>
    </row>
    <row r="185" spans="1:6" x14ac:dyDescent="0.2">
      <c r="A185" t="s">
        <v>1801</v>
      </c>
      <c r="B185" t="s">
        <v>139</v>
      </c>
      <c r="C185" t="str">
        <f t="shared" si="2"/>
        <v>Carex rosea</v>
      </c>
      <c r="D185" t="s">
        <v>1846</v>
      </c>
      <c r="E185" t="s">
        <v>1845</v>
      </c>
      <c r="F185">
        <v>76617</v>
      </c>
    </row>
    <row r="186" spans="1:6" x14ac:dyDescent="0.2">
      <c r="A186" t="s">
        <v>1801</v>
      </c>
      <c r="B186" t="s">
        <v>145</v>
      </c>
      <c r="C186" t="str">
        <f t="shared" si="2"/>
        <v>Carex sparganioides</v>
      </c>
      <c r="D186" t="s">
        <v>745</v>
      </c>
      <c r="E186" t="s">
        <v>1844</v>
      </c>
      <c r="F186">
        <v>76668</v>
      </c>
    </row>
    <row r="187" spans="1:6" x14ac:dyDescent="0.2">
      <c r="A187" t="s">
        <v>1801</v>
      </c>
      <c r="B187" t="s">
        <v>1843</v>
      </c>
      <c r="C187" t="str">
        <f t="shared" si="2"/>
        <v>Carex sprengelii</v>
      </c>
      <c r="D187" t="s">
        <v>1842</v>
      </c>
      <c r="E187" t="s">
        <v>1841</v>
      </c>
      <c r="F187">
        <v>18026</v>
      </c>
    </row>
    <row r="188" spans="1:6" x14ac:dyDescent="0.2">
      <c r="A188" t="s">
        <v>1801</v>
      </c>
      <c r="B188" t="s">
        <v>1840</v>
      </c>
      <c r="C188" t="str">
        <f t="shared" si="2"/>
        <v>Carex stipata</v>
      </c>
      <c r="D188" t="s">
        <v>745</v>
      </c>
      <c r="E188" t="s">
        <v>1839</v>
      </c>
      <c r="F188">
        <v>1014</v>
      </c>
    </row>
    <row r="189" spans="1:6" x14ac:dyDescent="0.2">
      <c r="A189" t="s">
        <v>1801</v>
      </c>
      <c r="B189" t="s">
        <v>1838</v>
      </c>
      <c r="C189" t="str">
        <f t="shared" si="2"/>
        <v>Carex tenera</v>
      </c>
      <c r="D189" t="s">
        <v>1831</v>
      </c>
      <c r="E189" t="s">
        <v>1837</v>
      </c>
      <c r="F189">
        <v>18028</v>
      </c>
    </row>
    <row r="190" spans="1:6" x14ac:dyDescent="0.2">
      <c r="A190" t="s">
        <v>1801</v>
      </c>
      <c r="B190" t="s">
        <v>147</v>
      </c>
      <c r="C190" t="str">
        <f t="shared" si="2"/>
        <v>Carex tribuloides</v>
      </c>
      <c r="D190" t="s">
        <v>1836</v>
      </c>
      <c r="E190" t="s">
        <v>1835</v>
      </c>
      <c r="F190">
        <v>45361</v>
      </c>
    </row>
    <row r="191" spans="1:6" x14ac:dyDescent="0.2">
      <c r="A191" t="s">
        <v>1801</v>
      </c>
      <c r="B191" t="s">
        <v>1834</v>
      </c>
      <c r="C191" t="str">
        <f t="shared" si="2"/>
        <v>Carex vesicaria</v>
      </c>
      <c r="D191" t="s">
        <v>693</v>
      </c>
      <c r="F191">
        <v>1023</v>
      </c>
    </row>
    <row r="192" spans="1:6" x14ac:dyDescent="0.2">
      <c r="A192" t="s">
        <v>1801</v>
      </c>
      <c r="B192" t="s">
        <v>149</v>
      </c>
      <c r="C192" t="str">
        <f t="shared" si="2"/>
        <v>Carex vulpinoidea</v>
      </c>
      <c r="D192" t="s">
        <v>678</v>
      </c>
      <c r="E192" t="s">
        <v>1833</v>
      </c>
      <c r="F192">
        <v>1015</v>
      </c>
    </row>
    <row r="193" spans="1:6" x14ac:dyDescent="0.2">
      <c r="A193" t="s">
        <v>1801</v>
      </c>
      <c r="B193" t="s">
        <v>1832</v>
      </c>
      <c r="C193" t="str">
        <f t="shared" si="2"/>
        <v>Carex woodii</v>
      </c>
      <c r="D193" t="s">
        <v>1831</v>
      </c>
      <c r="E193" t="s">
        <v>1830</v>
      </c>
      <c r="F193">
        <v>76768</v>
      </c>
    </row>
    <row r="194" spans="1:6" x14ac:dyDescent="0.2">
      <c r="A194" t="s">
        <v>2180</v>
      </c>
      <c r="B194" t="s">
        <v>2185</v>
      </c>
      <c r="C194" t="str">
        <f t="shared" ref="C194:C257" si="3">IF(IF(LEN(TRIM(B194))=0,0,LEN(TRIM(B194))-LEN(SUBSTITUTE(B194," ",""))+1)&gt;2, LEFT(B194, FIND(" ", B194, 12) - 1), B194)</f>
        <v>Carpinus caroliniana</v>
      </c>
      <c r="D194" t="s">
        <v>2184</v>
      </c>
      <c r="E194" t="s">
        <v>2183</v>
      </c>
      <c r="F194">
        <v>76869</v>
      </c>
    </row>
    <row r="195" spans="1:6" x14ac:dyDescent="0.2">
      <c r="A195" t="s">
        <v>1611</v>
      </c>
      <c r="B195" t="s">
        <v>150</v>
      </c>
      <c r="C195" t="str">
        <f t="shared" si="3"/>
        <v>Carya cordiformis</v>
      </c>
      <c r="D195" t="s">
        <v>1616</v>
      </c>
      <c r="E195" t="s">
        <v>1615</v>
      </c>
      <c r="F195">
        <v>76890</v>
      </c>
    </row>
    <row r="196" spans="1:6" x14ac:dyDescent="0.2">
      <c r="A196" t="s">
        <v>1611</v>
      </c>
      <c r="B196" t="s">
        <v>151</v>
      </c>
      <c r="C196" t="str">
        <f t="shared" si="3"/>
        <v>Carya ovata</v>
      </c>
      <c r="D196" t="s">
        <v>1614</v>
      </c>
      <c r="E196" t="s">
        <v>1613</v>
      </c>
      <c r="F196">
        <v>47155</v>
      </c>
    </row>
    <row r="197" spans="1:6" x14ac:dyDescent="0.2">
      <c r="A197" t="s">
        <v>1698</v>
      </c>
      <c r="B197" t="s">
        <v>1759</v>
      </c>
      <c r="C197" t="str">
        <f t="shared" si="3"/>
        <v>Cassia hebecarpa</v>
      </c>
      <c r="D197" t="s">
        <v>982</v>
      </c>
      <c r="E197" t="s">
        <v>1758</v>
      </c>
      <c r="F197">
        <v>76960</v>
      </c>
    </row>
    <row r="198" spans="1:6" x14ac:dyDescent="0.2">
      <c r="A198" t="s">
        <v>816</v>
      </c>
      <c r="B198" t="s">
        <v>859</v>
      </c>
      <c r="C198" t="str">
        <f t="shared" si="3"/>
        <v>Castilleja coccinea</v>
      </c>
      <c r="D198" t="s">
        <v>858</v>
      </c>
      <c r="E198" t="s">
        <v>857</v>
      </c>
      <c r="F198">
        <v>77051</v>
      </c>
    </row>
    <row r="199" spans="1:6" x14ac:dyDescent="0.2">
      <c r="A199" t="s">
        <v>2175</v>
      </c>
      <c r="B199" t="s">
        <v>2174</v>
      </c>
      <c r="C199" t="str">
        <f t="shared" si="3"/>
        <v>Catalpa speciosa</v>
      </c>
      <c r="D199" t="s">
        <v>2173</v>
      </c>
      <c r="E199" t="s">
        <v>2172</v>
      </c>
      <c r="F199">
        <v>18027</v>
      </c>
    </row>
    <row r="200" spans="1:6" x14ac:dyDescent="0.2">
      <c r="A200" t="s">
        <v>2190</v>
      </c>
      <c r="B200" t="s">
        <v>155</v>
      </c>
      <c r="C200" t="str">
        <f t="shared" si="3"/>
        <v>Caulophyllum thalictroides</v>
      </c>
      <c r="D200" t="s">
        <v>2192</v>
      </c>
      <c r="E200" t="s">
        <v>2191</v>
      </c>
      <c r="F200">
        <v>108610</v>
      </c>
    </row>
    <row r="201" spans="1:6" x14ac:dyDescent="0.2">
      <c r="A201" t="s">
        <v>1021</v>
      </c>
      <c r="B201" t="s">
        <v>1031</v>
      </c>
      <c r="C201" t="str">
        <f t="shared" si="3"/>
        <v>Ceanothus americanus</v>
      </c>
      <c r="D201" t="s">
        <v>693</v>
      </c>
      <c r="E201" t="s">
        <v>1030</v>
      </c>
      <c r="F201">
        <v>77242</v>
      </c>
    </row>
    <row r="202" spans="1:6" x14ac:dyDescent="0.2">
      <c r="A202" t="s">
        <v>1978</v>
      </c>
      <c r="B202" t="s">
        <v>1994</v>
      </c>
      <c r="C202" t="str">
        <f t="shared" si="3"/>
        <v>Celastrus orbiculata</v>
      </c>
      <c r="D202" t="s">
        <v>1993</v>
      </c>
      <c r="E202" t="s">
        <v>1992</v>
      </c>
      <c r="F202">
        <v>77324</v>
      </c>
    </row>
    <row r="203" spans="1:6" x14ac:dyDescent="0.2">
      <c r="A203" t="s">
        <v>1978</v>
      </c>
      <c r="B203" t="s">
        <v>157</v>
      </c>
      <c r="C203" t="str">
        <f t="shared" si="3"/>
        <v>Celastrus scandens</v>
      </c>
      <c r="D203" t="s">
        <v>693</v>
      </c>
      <c r="E203" t="s">
        <v>1991</v>
      </c>
      <c r="F203">
        <v>77326</v>
      </c>
    </row>
    <row r="204" spans="1:6" x14ac:dyDescent="0.2">
      <c r="A204" t="s">
        <v>753</v>
      </c>
      <c r="B204" t="s">
        <v>158</v>
      </c>
      <c r="C204" t="str">
        <f t="shared" si="3"/>
        <v>Celtis occidentalis</v>
      </c>
      <c r="D204" t="s">
        <v>693</v>
      </c>
      <c r="E204" t="s">
        <v>761</v>
      </c>
      <c r="F204">
        <v>18037</v>
      </c>
    </row>
    <row r="205" spans="1:6" x14ac:dyDescent="0.2">
      <c r="A205" t="s">
        <v>2201</v>
      </c>
      <c r="B205" t="s">
        <v>2395</v>
      </c>
      <c r="C205" t="str">
        <f t="shared" si="3"/>
        <v>Centaurea jacea</v>
      </c>
      <c r="D205" t="s">
        <v>693</v>
      </c>
      <c r="E205" t="s">
        <v>2394</v>
      </c>
      <c r="F205">
        <v>43670</v>
      </c>
    </row>
    <row r="206" spans="1:6" x14ac:dyDescent="0.2">
      <c r="A206" t="s">
        <v>2201</v>
      </c>
      <c r="B206" t="s">
        <v>2393</v>
      </c>
      <c r="C206" t="str">
        <f t="shared" si="3"/>
        <v>Centaurea maculosa</v>
      </c>
      <c r="D206" t="s">
        <v>2392</v>
      </c>
      <c r="E206" t="s">
        <v>2391</v>
      </c>
      <c r="F206">
        <v>8992</v>
      </c>
    </row>
    <row r="207" spans="1:6" x14ac:dyDescent="0.2">
      <c r="A207" t="s">
        <v>2201</v>
      </c>
      <c r="B207" t="s">
        <v>2390</v>
      </c>
      <c r="C207" t="str">
        <f t="shared" si="3"/>
        <v>Centaurea nigra</v>
      </c>
      <c r="D207" t="s">
        <v>693</v>
      </c>
      <c r="E207" t="s">
        <v>2389</v>
      </c>
      <c r="F207">
        <v>77378</v>
      </c>
    </row>
    <row r="208" spans="1:6" x14ac:dyDescent="0.2">
      <c r="A208" t="s">
        <v>905</v>
      </c>
      <c r="B208" t="s">
        <v>921</v>
      </c>
      <c r="C208" t="str">
        <f t="shared" si="3"/>
        <v>Cephalanthus occidentalis</v>
      </c>
      <c r="D208" t="s">
        <v>693</v>
      </c>
      <c r="E208" t="s">
        <v>920</v>
      </c>
      <c r="F208">
        <v>2627</v>
      </c>
    </row>
    <row r="209" spans="1:6" x14ac:dyDescent="0.2">
      <c r="A209" t="s">
        <v>1998</v>
      </c>
      <c r="B209" t="s">
        <v>2028</v>
      </c>
      <c r="C209" t="str">
        <f t="shared" si="3"/>
        <v>Cerastium fontanum</v>
      </c>
      <c r="D209" t="s">
        <v>2027</v>
      </c>
      <c r="E209" t="s">
        <v>2026</v>
      </c>
      <c r="F209">
        <v>11259</v>
      </c>
    </row>
    <row r="210" spans="1:6" x14ac:dyDescent="0.2">
      <c r="A210" t="s">
        <v>1998</v>
      </c>
      <c r="B210" t="s">
        <v>2025</v>
      </c>
      <c r="C210" t="str">
        <f t="shared" si="3"/>
        <v>Cerastium nutans</v>
      </c>
      <c r="D210" t="s">
        <v>1048</v>
      </c>
      <c r="E210" t="s">
        <v>2024</v>
      </c>
      <c r="F210">
        <v>3483</v>
      </c>
    </row>
    <row r="211" spans="1:6" x14ac:dyDescent="0.2">
      <c r="A211" t="s">
        <v>1974</v>
      </c>
      <c r="B211" t="s">
        <v>1973</v>
      </c>
      <c r="C211" t="str">
        <f t="shared" si="3"/>
        <v>Ceratophyllum demersum</v>
      </c>
      <c r="D211" t="s">
        <v>693</v>
      </c>
      <c r="E211" t="s">
        <v>1972</v>
      </c>
      <c r="F211">
        <v>816</v>
      </c>
    </row>
    <row r="212" spans="1:6" x14ac:dyDescent="0.2">
      <c r="A212" t="s">
        <v>1698</v>
      </c>
      <c r="B212" t="s">
        <v>162</v>
      </c>
      <c r="C212" t="str">
        <f t="shared" si="3"/>
        <v>Cercis canadensis</v>
      </c>
      <c r="D212" t="s">
        <v>693</v>
      </c>
      <c r="E212" t="s">
        <v>1757</v>
      </c>
      <c r="F212">
        <v>2497</v>
      </c>
    </row>
    <row r="213" spans="1:6" x14ac:dyDescent="0.2">
      <c r="A213" t="s">
        <v>1779</v>
      </c>
      <c r="B213" t="s">
        <v>1785</v>
      </c>
      <c r="C213" t="str">
        <f t="shared" si="3"/>
        <v>Chamaesyce maculata</v>
      </c>
      <c r="D213" t="s">
        <v>1784</v>
      </c>
      <c r="E213" t="s">
        <v>1783</v>
      </c>
      <c r="F213">
        <v>815</v>
      </c>
    </row>
    <row r="214" spans="1:6" x14ac:dyDescent="0.2">
      <c r="A214" t="s">
        <v>1779</v>
      </c>
      <c r="B214" t="s">
        <v>1782</v>
      </c>
      <c r="C214" t="str">
        <f t="shared" si="3"/>
        <v>Chamaesyce nutans</v>
      </c>
      <c r="D214" t="s">
        <v>1781</v>
      </c>
      <c r="E214" t="s">
        <v>1780</v>
      </c>
      <c r="F214">
        <v>10991</v>
      </c>
    </row>
    <row r="215" spans="1:6" x14ac:dyDescent="0.2">
      <c r="A215" t="s">
        <v>1374</v>
      </c>
      <c r="B215" t="s">
        <v>1377</v>
      </c>
      <c r="C215" t="str">
        <f t="shared" si="3"/>
        <v>Chelidonium majus</v>
      </c>
      <c r="D215" t="s">
        <v>693</v>
      </c>
      <c r="E215" t="s">
        <v>1376</v>
      </c>
      <c r="F215">
        <v>77787</v>
      </c>
    </row>
    <row r="216" spans="1:6" x14ac:dyDescent="0.2">
      <c r="A216" t="s">
        <v>816</v>
      </c>
      <c r="B216" t="s">
        <v>856</v>
      </c>
      <c r="C216" t="str">
        <f t="shared" si="3"/>
        <v>Chelone obliqua</v>
      </c>
      <c r="D216" t="s">
        <v>855</v>
      </c>
      <c r="E216" t="s">
        <v>854</v>
      </c>
      <c r="F216">
        <v>122614</v>
      </c>
    </row>
    <row r="217" spans="1:6" x14ac:dyDescent="0.2">
      <c r="A217" t="s">
        <v>1953</v>
      </c>
      <c r="B217" t="s">
        <v>1966</v>
      </c>
      <c r="C217" t="str">
        <f t="shared" si="3"/>
        <v>Chenopodium</v>
      </c>
      <c r="D217" t="s">
        <v>1965</v>
      </c>
      <c r="E217" t="s">
        <v>1964</v>
      </c>
      <c r="F217">
        <v>77798</v>
      </c>
    </row>
    <row r="218" spans="1:6" x14ac:dyDescent="0.2">
      <c r="A218" t="s">
        <v>1953</v>
      </c>
      <c r="B218" t="s">
        <v>163</v>
      </c>
      <c r="C218" t="str">
        <f t="shared" si="3"/>
        <v>Chenopodium album</v>
      </c>
      <c r="D218" t="s">
        <v>693</v>
      </c>
      <c r="E218" t="s">
        <v>1967</v>
      </c>
      <c r="F218">
        <v>152</v>
      </c>
    </row>
    <row r="219" spans="1:6" x14ac:dyDescent="0.2">
      <c r="A219" t="s">
        <v>1953</v>
      </c>
      <c r="B219" t="s">
        <v>1963</v>
      </c>
      <c r="C219" t="str">
        <f t="shared" si="3"/>
        <v>Chenopodium bonus-henricus</v>
      </c>
      <c r="D219" t="s">
        <v>693</v>
      </c>
      <c r="E219" t="s">
        <v>1962</v>
      </c>
      <c r="F219">
        <v>77801</v>
      </c>
    </row>
    <row r="220" spans="1:6" x14ac:dyDescent="0.2">
      <c r="A220" t="s">
        <v>1953</v>
      </c>
      <c r="B220" t="s">
        <v>1961</v>
      </c>
      <c r="C220" t="str">
        <f t="shared" si="3"/>
        <v>Chenopodium murale</v>
      </c>
      <c r="D220" t="s">
        <v>693</v>
      </c>
      <c r="E220" t="s">
        <v>1960</v>
      </c>
      <c r="F220">
        <v>178</v>
      </c>
    </row>
    <row r="221" spans="1:6" x14ac:dyDescent="0.2">
      <c r="A221" t="s">
        <v>1953</v>
      </c>
      <c r="B221" t="s">
        <v>1959</v>
      </c>
      <c r="C221" t="str">
        <f t="shared" si="3"/>
        <v>Chenopodium simplex</v>
      </c>
      <c r="D221" t="s">
        <v>1958</v>
      </c>
      <c r="E221" t="s">
        <v>1957</v>
      </c>
      <c r="F221">
        <v>18053</v>
      </c>
    </row>
    <row r="222" spans="1:6" x14ac:dyDescent="0.2">
      <c r="A222" t="s">
        <v>2088</v>
      </c>
      <c r="B222" t="s">
        <v>2127</v>
      </c>
      <c r="C222" t="str">
        <f t="shared" si="3"/>
        <v>Chorispora tenella</v>
      </c>
      <c r="D222" t="s">
        <v>2126</v>
      </c>
      <c r="E222" t="s">
        <v>2125</v>
      </c>
      <c r="F222">
        <v>1269</v>
      </c>
    </row>
    <row r="223" spans="1:6" x14ac:dyDescent="0.2">
      <c r="A223" t="s">
        <v>2201</v>
      </c>
      <c r="B223" t="s">
        <v>166</v>
      </c>
      <c r="C223" t="str">
        <f t="shared" si="3"/>
        <v>Chrysanthemum leucanthemum</v>
      </c>
      <c r="D223" t="s">
        <v>693</v>
      </c>
      <c r="E223" t="s">
        <v>2388</v>
      </c>
      <c r="F223">
        <v>8293</v>
      </c>
    </row>
    <row r="224" spans="1:6" x14ac:dyDescent="0.2">
      <c r="A224" t="s">
        <v>2201</v>
      </c>
      <c r="B224" t="s">
        <v>2387</v>
      </c>
      <c r="C224" t="str">
        <f t="shared" si="3"/>
        <v>Cichorium intybus</v>
      </c>
      <c r="D224" t="s">
        <v>693</v>
      </c>
      <c r="E224" t="s">
        <v>2386</v>
      </c>
      <c r="F224">
        <v>2818</v>
      </c>
    </row>
    <row r="225" spans="1:6" x14ac:dyDescent="0.2">
      <c r="A225" t="s">
        <v>2504</v>
      </c>
      <c r="B225" t="s">
        <v>2535</v>
      </c>
      <c r="C225" t="str">
        <f t="shared" si="3"/>
        <v>Cicuta maculata</v>
      </c>
      <c r="D225" t="s">
        <v>693</v>
      </c>
      <c r="E225" t="s">
        <v>2534</v>
      </c>
      <c r="F225">
        <v>2409</v>
      </c>
    </row>
    <row r="226" spans="1:6" x14ac:dyDescent="0.2">
      <c r="A226" t="s">
        <v>1035</v>
      </c>
      <c r="B226" t="s">
        <v>1068</v>
      </c>
      <c r="C226" t="str">
        <f t="shared" si="3"/>
        <v>Cimicifuga racemosa</v>
      </c>
      <c r="D226" t="s">
        <v>733</v>
      </c>
      <c r="E226" t="s">
        <v>1067</v>
      </c>
      <c r="F226">
        <v>78093</v>
      </c>
    </row>
    <row r="227" spans="1:6" x14ac:dyDescent="0.2">
      <c r="A227" t="s">
        <v>1405</v>
      </c>
      <c r="B227" t="s">
        <v>171</v>
      </c>
      <c r="C227" t="str">
        <f t="shared" si="3"/>
        <v>Circaea lutetiana</v>
      </c>
      <c r="D227" t="s">
        <v>1420</v>
      </c>
      <c r="E227" t="s">
        <v>1419</v>
      </c>
      <c r="F227">
        <v>109037</v>
      </c>
    </row>
    <row r="228" spans="1:6" x14ac:dyDescent="0.2">
      <c r="A228" t="s">
        <v>2201</v>
      </c>
      <c r="B228" t="s">
        <v>2385</v>
      </c>
      <c r="C228" t="str">
        <f t="shared" si="3"/>
        <v>Cirsium altissimum</v>
      </c>
      <c r="D228" t="s">
        <v>2384</v>
      </c>
      <c r="E228" t="s">
        <v>2383</v>
      </c>
      <c r="F228">
        <v>43705</v>
      </c>
    </row>
    <row r="229" spans="1:6" x14ac:dyDescent="0.2">
      <c r="A229" t="s">
        <v>2201</v>
      </c>
      <c r="B229" t="s">
        <v>172</v>
      </c>
      <c r="C229" t="str">
        <f t="shared" si="3"/>
        <v>Cirsium arvense</v>
      </c>
      <c r="D229" t="s">
        <v>907</v>
      </c>
      <c r="E229" t="s">
        <v>2382</v>
      </c>
      <c r="F229">
        <v>33</v>
      </c>
    </row>
    <row r="230" spans="1:6" x14ac:dyDescent="0.2">
      <c r="A230" t="s">
        <v>2201</v>
      </c>
      <c r="B230" t="s">
        <v>2381</v>
      </c>
      <c r="C230" t="str">
        <f t="shared" si="3"/>
        <v>Cirsium discolor</v>
      </c>
      <c r="D230" t="s">
        <v>2380</v>
      </c>
      <c r="E230" t="s">
        <v>2379</v>
      </c>
      <c r="F230">
        <v>78144</v>
      </c>
    </row>
    <row r="231" spans="1:6" x14ac:dyDescent="0.2">
      <c r="A231" t="s">
        <v>2201</v>
      </c>
      <c r="B231" t="s">
        <v>2378</v>
      </c>
      <c r="C231" t="str">
        <f t="shared" si="3"/>
        <v>Cirsium hillii</v>
      </c>
      <c r="D231" t="s">
        <v>2377</v>
      </c>
      <c r="E231" t="s">
        <v>2376</v>
      </c>
      <c r="F231">
        <v>78156</v>
      </c>
    </row>
    <row r="232" spans="1:6" x14ac:dyDescent="0.2">
      <c r="A232" t="s">
        <v>2201</v>
      </c>
      <c r="B232" t="s">
        <v>175</v>
      </c>
      <c r="C232" t="str">
        <f t="shared" si="3"/>
        <v>Cirsium vulgare</v>
      </c>
      <c r="D232" t="s">
        <v>2375</v>
      </c>
      <c r="E232" t="s">
        <v>2374</v>
      </c>
      <c r="F232">
        <v>2729</v>
      </c>
    </row>
    <row r="233" spans="1:6" x14ac:dyDescent="0.2">
      <c r="A233" t="s">
        <v>1114</v>
      </c>
      <c r="B233" t="s">
        <v>179</v>
      </c>
      <c r="C233" t="str">
        <f t="shared" si="3"/>
        <v>Claytonia virginica</v>
      </c>
      <c r="D233" t="s">
        <v>693</v>
      </c>
      <c r="E233" t="s">
        <v>1115</v>
      </c>
      <c r="F233">
        <v>49074</v>
      </c>
    </row>
    <row r="234" spans="1:6" x14ac:dyDescent="0.2">
      <c r="A234" t="s">
        <v>1035</v>
      </c>
      <c r="B234" t="s">
        <v>1066</v>
      </c>
      <c r="C234" t="str">
        <f t="shared" si="3"/>
        <v>Clematis integrifolia</v>
      </c>
      <c r="D234" t="s">
        <v>693</v>
      </c>
      <c r="E234" t="s">
        <v>1065</v>
      </c>
      <c r="F234">
        <v>78425</v>
      </c>
    </row>
    <row r="235" spans="1:6" x14ac:dyDescent="0.2">
      <c r="A235" t="s">
        <v>1035</v>
      </c>
      <c r="B235" t="s">
        <v>180</v>
      </c>
      <c r="C235" t="str">
        <f t="shared" si="3"/>
        <v>Clematis virginiana</v>
      </c>
      <c r="D235" t="s">
        <v>693</v>
      </c>
      <c r="F235">
        <v>78455</v>
      </c>
    </row>
    <row r="236" spans="1:6" x14ac:dyDescent="0.2">
      <c r="A236" t="s">
        <v>1035</v>
      </c>
      <c r="B236" t="s">
        <v>1064</v>
      </c>
      <c r="C236" t="str">
        <f t="shared" si="3"/>
        <v>Clematis viticella</v>
      </c>
      <c r="D236" t="s">
        <v>693</v>
      </c>
      <c r="F236">
        <v>49181</v>
      </c>
    </row>
    <row r="237" spans="1:6" x14ac:dyDescent="0.2">
      <c r="A237" t="s">
        <v>868</v>
      </c>
      <c r="B237" t="s">
        <v>867</v>
      </c>
      <c r="C237" t="str">
        <f t="shared" si="3"/>
        <v>Comandra umbellata</v>
      </c>
      <c r="D237" t="s">
        <v>733</v>
      </c>
      <c r="E237" t="s">
        <v>842</v>
      </c>
      <c r="F237">
        <v>1030</v>
      </c>
    </row>
    <row r="238" spans="1:6" x14ac:dyDescent="0.2">
      <c r="A238" t="s">
        <v>1943</v>
      </c>
      <c r="B238" t="s">
        <v>1945</v>
      </c>
      <c r="C238" t="str">
        <f t="shared" si="3"/>
        <v>Commelina communis</v>
      </c>
      <c r="D238" t="s">
        <v>693</v>
      </c>
      <c r="E238" t="s">
        <v>1944</v>
      </c>
      <c r="F238">
        <v>78710</v>
      </c>
    </row>
    <row r="239" spans="1:6" x14ac:dyDescent="0.2">
      <c r="A239" t="s">
        <v>1437</v>
      </c>
      <c r="B239" t="s">
        <v>1436</v>
      </c>
      <c r="C239" t="str">
        <f t="shared" si="3"/>
        <v>Comptonia peregrina</v>
      </c>
      <c r="D239" t="s">
        <v>1435</v>
      </c>
      <c r="F239">
        <v>109353</v>
      </c>
    </row>
    <row r="240" spans="1:6" x14ac:dyDescent="0.2">
      <c r="A240" t="s">
        <v>2504</v>
      </c>
      <c r="B240" t="s">
        <v>2533</v>
      </c>
      <c r="C240" t="str">
        <f t="shared" si="3"/>
        <v>Conium maculatum</v>
      </c>
      <c r="D240" t="s">
        <v>693</v>
      </c>
      <c r="E240" t="s">
        <v>2532</v>
      </c>
      <c r="F240">
        <v>2413</v>
      </c>
    </row>
    <row r="241" spans="1:6" x14ac:dyDescent="0.2">
      <c r="A241" t="s">
        <v>1035</v>
      </c>
      <c r="B241" t="s">
        <v>1063</v>
      </c>
      <c r="C241" t="str">
        <f t="shared" si="3"/>
        <v>Consolida regalis</v>
      </c>
      <c r="D241" t="s">
        <v>1062</v>
      </c>
      <c r="E241" t="s">
        <v>1061</v>
      </c>
      <c r="F241">
        <v>78764</v>
      </c>
    </row>
    <row r="242" spans="1:6" x14ac:dyDescent="0.2">
      <c r="A242" t="s">
        <v>1475</v>
      </c>
      <c r="B242" t="s">
        <v>1508</v>
      </c>
      <c r="C242" t="str">
        <f t="shared" si="3"/>
        <v>Convallaria majalis</v>
      </c>
      <c r="D242" t="s">
        <v>693</v>
      </c>
      <c r="E242" t="s">
        <v>1507</v>
      </c>
      <c r="F242">
        <v>78768</v>
      </c>
    </row>
    <row r="243" spans="1:6" x14ac:dyDescent="0.2">
      <c r="A243" t="s">
        <v>1939</v>
      </c>
      <c r="B243" t="s">
        <v>183</v>
      </c>
      <c r="C243" t="str">
        <f t="shared" si="3"/>
        <v>Convolvulus arvensis</v>
      </c>
      <c r="D243" t="s">
        <v>693</v>
      </c>
      <c r="E243" t="s">
        <v>1938</v>
      </c>
      <c r="F243">
        <v>3919</v>
      </c>
    </row>
    <row r="244" spans="1:6" x14ac:dyDescent="0.2">
      <c r="A244" t="s">
        <v>2201</v>
      </c>
      <c r="B244" t="s">
        <v>2373</v>
      </c>
      <c r="C244" t="str">
        <f t="shared" si="3"/>
        <v>Conyza canadensis</v>
      </c>
      <c r="D244" t="s">
        <v>2372</v>
      </c>
      <c r="E244" t="s">
        <v>2371</v>
      </c>
      <c r="F244">
        <v>3603</v>
      </c>
    </row>
    <row r="245" spans="1:6" x14ac:dyDescent="0.2">
      <c r="A245" t="s">
        <v>1390</v>
      </c>
      <c r="B245" t="s">
        <v>1396</v>
      </c>
      <c r="C245" t="str">
        <f t="shared" si="3"/>
        <v>Corallorhiza maculata</v>
      </c>
      <c r="D245" t="s">
        <v>1395</v>
      </c>
      <c r="E245" t="s">
        <v>1394</v>
      </c>
      <c r="F245">
        <v>18081</v>
      </c>
    </row>
    <row r="246" spans="1:6" x14ac:dyDescent="0.2">
      <c r="A246" t="s">
        <v>2201</v>
      </c>
      <c r="B246" t="s">
        <v>2370</v>
      </c>
      <c r="C246" t="str">
        <f t="shared" si="3"/>
        <v>Coreopsis lanceolata</v>
      </c>
      <c r="D246" t="s">
        <v>693</v>
      </c>
      <c r="E246" t="s">
        <v>1054</v>
      </c>
      <c r="F246">
        <v>18079</v>
      </c>
    </row>
    <row r="247" spans="1:6" x14ac:dyDescent="0.2">
      <c r="A247" t="s">
        <v>2201</v>
      </c>
      <c r="B247" t="s">
        <v>2369</v>
      </c>
      <c r="C247" t="str">
        <f t="shared" si="3"/>
        <v>Coreopsis palmata</v>
      </c>
      <c r="D247" t="s">
        <v>1081</v>
      </c>
      <c r="E247" t="s">
        <v>2368</v>
      </c>
      <c r="F247">
        <v>43759</v>
      </c>
    </row>
    <row r="248" spans="1:6" x14ac:dyDescent="0.2">
      <c r="A248" t="s">
        <v>2201</v>
      </c>
      <c r="B248" t="s">
        <v>190</v>
      </c>
      <c r="C248" t="str">
        <f t="shared" si="3"/>
        <v>Coreopsis tripteris</v>
      </c>
      <c r="D248" t="s">
        <v>693</v>
      </c>
      <c r="E248" t="s">
        <v>2367</v>
      </c>
      <c r="F248">
        <v>43767</v>
      </c>
    </row>
    <row r="249" spans="1:6" x14ac:dyDescent="0.2">
      <c r="A249" t="s">
        <v>1934</v>
      </c>
      <c r="B249" t="s">
        <v>1937</v>
      </c>
      <c r="C249" t="str">
        <f t="shared" si="3"/>
        <v>Cornus alternifolia</v>
      </c>
      <c r="D249" t="s">
        <v>1043</v>
      </c>
      <c r="E249" t="s">
        <v>1936</v>
      </c>
      <c r="F249">
        <v>78998</v>
      </c>
    </row>
    <row r="250" spans="1:6" x14ac:dyDescent="0.2">
      <c r="A250" t="s">
        <v>1934</v>
      </c>
      <c r="B250" t="s">
        <v>191</v>
      </c>
      <c r="C250" t="str">
        <f t="shared" si="3"/>
        <v>Cornus racemosa</v>
      </c>
      <c r="D250" t="s">
        <v>1853</v>
      </c>
      <c r="E250" t="s">
        <v>1935</v>
      </c>
      <c r="F250">
        <v>79018</v>
      </c>
    </row>
    <row r="251" spans="1:6" x14ac:dyDescent="0.2">
      <c r="A251" t="s">
        <v>1934</v>
      </c>
      <c r="B251" t="s">
        <v>1933</v>
      </c>
      <c r="C251" t="str">
        <f t="shared" si="3"/>
        <v>Cornus stolonifera</v>
      </c>
      <c r="D251" t="s">
        <v>678</v>
      </c>
      <c r="E251" t="s">
        <v>1932</v>
      </c>
      <c r="F251">
        <v>14975</v>
      </c>
    </row>
    <row r="252" spans="1:6" x14ac:dyDescent="0.2">
      <c r="A252" t="s">
        <v>1698</v>
      </c>
      <c r="B252" t="s">
        <v>194</v>
      </c>
      <c r="C252" t="str">
        <f t="shared" si="3"/>
        <v>Coronilla varia</v>
      </c>
      <c r="D252" t="s">
        <v>693</v>
      </c>
      <c r="E252" t="s">
        <v>1756</v>
      </c>
      <c r="F252">
        <v>1526</v>
      </c>
    </row>
    <row r="253" spans="1:6" x14ac:dyDescent="0.2">
      <c r="A253" t="s">
        <v>2180</v>
      </c>
      <c r="B253" t="s">
        <v>2182</v>
      </c>
      <c r="C253" t="str">
        <f t="shared" si="3"/>
        <v>Corylus americana</v>
      </c>
      <c r="D253" t="s">
        <v>1091</v>
      </c>
      <c r="E253" t="s">
        <v>2181</v>
      </c>
      <c r="F253">
        <v>109474</v>
      </c>
    </row>
    <row r="254" spans="1:6" x14ac:dyDescent="0.2">
      <c r="A254" t="s">
        <v>924</v>
      </c>
      <c r="B254" t="s">
        <v>1011</v>
      </c>
      <c r="C254" t="str">
        <f t="shared" si="3"/>
        <v>Crataegus crus-galli</v>
      </c>
      <c r="D254" t="s">
        <v>693</v>
      </c>
      <c r="E254" t="s">
        <v>1010</v>
      </c>
      <c r="F254">
        <v>79360</v>
      </c>
    </row>
    <row r="255" spans="1:6" x14ac:dyDescent="0.2">
      <c r="A255" t="s">
        <v>924</v>
      </c>
      <c r="B255" t="s">
        <v>1009</v>
      </c>
      <c r="C255" t="str">
        <f t="shared" si="3"/>
        <v>Crataegus holmesiana</v>
      </c>
      <c r="D255" t="s">
        <v>1008</v>
      </c>
      <c r="E255" t="s">
        <v>1007</v>
      </c>
      <c r="F255">
        <v>79439</v>
      </c>
    </row>
    <row r="256" spans="1:6" x14ac:dyDescent="0.2">
      <c r="A256" t="s">
        <v>924</v>
      </c>
      <c r="B256" t="s">
        <v>1006</v>
      </c>
      <c r="C256" t="str">
        <f t="shared" si="3"/>
        <v>Crataegus mollis</v>
      </c>
      <c r="D256" t="s">
        <v>1005</v>
      </c>
      <c r="E256" t="s">
        <v>1004</v>
      </c>
      <c r="F256">
        <v>79514</v>
      </c>
    </row>
    <row r="257" spans="1:6" x14ac:dyDescent="0.2">
      <c r="A257" t="s">
        <v>924</v>
      </c>
      <c r="B257" t="s">
        <v>1003</v>
      </c>
      <c r="C257" t="str">
        <f t="shared" si="3"/>
        <v>Crataegus monogyna</v>
      </c>
      <c r="D257" t="s">
        <v>985</v>
      </c>
      <c r="E257" t="s">
        <v>939</v>
      </c>
      <c r="F257">
        <v>49299</v>
      </c>
    </row>
    <row r="258" spans="1:6" x14ac:dyDescent="0.2">
      <c r="A258" t="s">
        <v>924</v>
      </c>
      <c r="B258" t="s">
        <v>1002</v>
      </c>
      <c r="C258" t="str">
        <f t="shared" ref="C258:C290" si="4">IF(IF(LEN(TRIM(B258))=0,0,LEN(TRIM(B258))-LEN(SUBSTITUTE(B258," ",""))+1)&gt;2, LEFT(B258, FIND(" ", B258, 12) - 1), B258)</f>
        <v>Crataegus phaenopyrum</v>
      </c>
      <c r="D258" t="s">
        <v>1001</v>
      </c>
      <c r="E258" t="s">
        <v>1000</v>
      </c>
      <c r="F258">
        <v>79558</v>
      </c>
    </row>
    <row r="259" spans="1:6" x14ac:dyDescent="0.2">
      <c r="A259" t="s">
        <v>924</v>
      </c>
      <c r="B259" t="s">
        <v>999</v>
      </c>
      <c r="C259" t="str">
        <f t="shared" si="4"/>
        <v>Crataegus pruinosa</v>
      </c>
      <c r="D259" t="s">
        <v>998</v>
      </c>
      <c r="E259" t="s">
        <v>997</v>
      </c>
      <c r="F259">
        <v>79574</v>
      </c>
    </row>
    <row r="260" spans="1:6" x14ac:dyDescent="0.2">
      <c r="A260" t="s">
        <v>924</v>
      </c>
      <c r="B260" t="s">
        <v>996</v>
      </c>
      <c r="C260" t="str">
        <f t="shared" si="4"/>
        <v>Crataegus punctata</v>
      </c>
      <c r="D260" t="s">
        <v>985</v>
      </c>
      <c r="E260" t="s">
        <v>995</v>
      </c>
      <c r="F260">
        <v>79577</v>
      </c>
    </row>
    <row r="261" spans="1:6" x14ac:dyDescent="0.2">
      <c r="A261" t="s">
        <v>924</v>
      </c>
      <c r="B261" t="s">
        <v>994</v>
      </c>
      <c r="C261" t="str">
        <f t="shared" si="4"/>
        <v>Crataegus succulenta</v>
      </c>
      <c r="D261" t="s">
        <v>993</v>
      </c>
      <c r="E261" t="s">
        <v>992</v>
      </c>
      <c r="F261">
        <v>18100</v>
      </c>
    </row>
    <row r="262" spans="1:6" x14ac:dyDescent="0.2">
      <c r="A262" t="s">
        <v>2201</v>
      </c>
      <c r="B262" t="s">
        <v>2366</v>
      </c>
      <c r="C262" t="str">
        <f t="shared" si="4"/>
        <v>Crepis tectorum</v>
      </c>
      <c r="D262" t="s">
        <v>693</v>
      </c>
      <c r="E262" t="s">
        <v>2365</v>
      </c>
      <c r="F262">
        <v>79741</v>
      </c>
    </row>
    <row r="263" spans="1:6" x14ac:dyDescent="0.2">
      <c r="A263" t="s">
        <v>1189</v>
      </c>
      <c r="B263" t="s">
        <v>1317</v>
      </c>
      <c r="C263" t="str">
        <f t="shared" si="4"/>
        <v>Crypsis schoenoides</v>
      </c>
      <c r="D263" t="s">
        <v>1316</v>
      </c>
      <c r="E263" t="s">
        <v>1315</v>
      </c>
      <c r="F263">
        <v>598</v>
      </c>
    </row>
    <row r="264" spans="1:6" x14ac:dyDescent="0.2">
      <c r="A264" t="s">
        <v>2504</v>
      </c>
      <c r="B264" t="s">
        <v>199</v>
      </c>
      <c r="C264" t="str">
        <f t="shared" si="4"/>
        <v>Cryptotaenia canadensis</v>
      </c>
      <c r="D264" t="s">
        <v>1060</v>
      </c>
      <c r="E264" t="s">
        <v>2531</v>
      </c>
      <c r="F264">
        <v>50070</v>
      </c>
    </row>
    <row r="265" spans="1:6" x14ac:dyDescent="0.2">
      <c r="A265" t="s">
        <v>1917</v>
      </c>
      <c r="B265" t="s">
        <v>1920</v>
      </c>
      <c r="C265" t="str">
        <f t="shared" si="4"/>
        <v>Cuscuta gronovii</v>
      </c>
      <c r="D265" t="s">
        <v>1919</v>
      </c>
      <c r="E265" t="s">
        <v>1918</v>
      </c>
      <c r="F265">
        <v>3921</v>
      </c>
    </row>
    <row r="266" spans="1:6" x14ac:dyDescent="0.2">
      <c r="A266" t="s">
        <v>1917</v>
      </c>
      <c r="B266" t="s">
        <v>1916</v>
      </c>
      <c r="C266" t="str">
        <f t="shared" si="4"/>
        <v>Cuscuta polygonorum</v>
      </c>
      <c r="D266" t="s">
        <v>1915</v>
      </c>
      <c r="E266" t="s">
        <v>1914</v>
      </c>
      <c r="F266">
        <v>80088</v>
      </c>
    </row>
    <row r="267" spans="1:6" x14ac:dyDescent="0.2">
      <c r="A267" t="s">
        <v>1953</v>
      </c>
      <c r="B267" t="s">
        <v>1956</v>
      </c>
      <c r="C267" t="str">
        <f t="shared" si="4"/>
        <v>Cycloloma atriplicifolium</v>
      </c>
      <c r="D267" t="s">
        <v>1955</v>
      </c>
      <c r="E267" t="s">
        <v>1954</v>
      </c>
      <c r="F267">
        <v>27</v>
      </c>
    </row>
    <row r="268" spans="1:6" x14ac:dyDescent="0.2">
      <c r="A268" t="s">
        <v>2155</v>
      </c>
      <c r="B268" t="s">
        <v>2171</v>
      </c>
      <c r="C268" t="str">
        <f t="shared" si="4"/>
        <v>Cynoglossum officinale</v>
      </c>
      <c r="D268" t="s">
        <v>693</v>
      </c>
      <c r="E268" t="s">
        <v>2170</v>
      </c>
      <c r="F268">
        <v>1858</v>
      </c>
    </row>
    <row r="269" spans="1:6" x14ac:dyDescent="0.2">
      <c r="A269" t="s">
        <v>1801</v>
      </c>
      <c r="B269" t="s">
        <v>1829</v>
      </c>
      <c r="C269" t="str">
        <f t="shared" si="4"/>
        <v>Cyperus erythrorhizos</v>
      </c>
      <c r="D269" t="s">
        <v>758</v>
      </c>
      <c r="E269" t="s">
        <v>1828</v>
      </c>
      <c r="F269">
        <v>872</v>
      </c>
    </row>
    <row r="270" spans="1:6" x14ac:dyDescent="0.2">
      <c r="A270" t="s">
        <v>1801</v>
      </c>
      <c r="B270" t="s">
        <v>1827</v>
      </c>
      <c r="C270" t="str">
        <f t="shared" si="4"/>
        <v>Cyperus esculentus</v>
      </c>
      <c r="D270" t="s">
        <v>693</v>
      </c>
      <c r="E270" t="s">
        <v>1826</v>
      </c>
      <c r="F270">
        <v>873</v>
      </c>
    </row>
    <row r="271" spans="1:6" x14ac:dyDescent="0.2">
      <c r="A271" t="s">
        <v>1801</v>
      </c>
      <c r="B271" t="s">
        <v>1825</v>
      </c>
      <c r="C271" t="str">
        <f t="shared" si="4"/>
        <v>Cyperus odoratus</v>
      </c>
      <c r="D271" t="s">
        <v>693</v>
      </c>
      <c r="E271" t="s">
        <v>1824</v>
      </c>
      <c r="F271">
        <v>871</v>
      </c>
    </row>
    <row r="272" spans="1:6" x14ac:dyDescent="0.2">
      <c r="A272" t="s">
        <v>1801</v>
      </c>
      <c r="B272" t="s">
        <v>1823</v>
      </c>
      <c r="C272" t="str">
        <f t="shared" si="4"/>
        <v>Cyperus schweinitzii</v>
      </c>
      <c r="D272" t="s">
        <v>852</v>
      </c>
      <c r="E272" t="s">
        <v>1822</v>
      </c>
      <c r="F272">
        <v>845</v>
      </c>
    </row>
    <row r="273" spans="1:6" x14ac:dyDescent="0.2">
      <c r="A273" t="s">
        <v>1801</v>
      </c>
      <c r="B273" t="s">
        <v>1821</v>
      </c>
      <c r="C273" t="str">
        <f t="shared" si="4"/>
        <v>Cyperus squarrosus</v>
      </c>
      <c r="D273" t="s">
        <v>693</v>
      </c>
      <c r="E273" t="s">
        <v>1820</v>
      </c>
      <c r="F273">
        <v>938</v>
      </c>
    </row>
    <row r="274" spans="1:6" x14ac:dyDescent="0.2">
      <c r="A274" t="s">
        <v>1801</v>
      </c>
      <c r="B274" t="s">
        <v>1819</v>
      </c>
      <c r="C274" t="str">
        <f t="shared" si="4"/>
        <v>Cyperus strigosus</v>
      </c>
      <c r="D274" t="s">
        <v>693</v>
      </c>
      <c r="E274" t="s">
        <v>1818</v>
      </c>
      <c r="F274">
        <v>823</v>
      </c>
    </row>
    <row r="275" spans="1:6" x14ac:dyDescent="0.2">
      <c r="A275" t="s">
        <v>1125</v>
      </c>
      <c r="B275" t="s">
        <v>200</v>
      </c>
      <c r="C275" t="str">
        <f t="shared" si="4"/>
        <v>Cystopteris protrusa</v>
      </c>
      <c r="D275" t="s">
        <v>1134</v>
      </c>
      <c r="E275" t="s">
        <v>1133</v>
      </c>
      <c r="F275">
        <v>80597</v>
      </c>
    </row>
    <row r="276" spans="1:6" x14ac:dyDescent="0.2">
      <c r="A276" t="s">
        <v>1189</v>
      </c>
      <c r="B276" t="s">
        <v>201</v>
      </c>
      <c r="C276" t="str">
        <f t="shared" si="4"/>
        <v>Dactylis glomerata</v>
      </c>
      <c r="D276" t="s">
        <v>693</v>
      </c>
      <c r="E276" t="s">
        <v>1314</v>
      </c>
      <c r="F276">
        <v>1370</v>
      </c>
    </row>
    <row r="277" spans="1:6" x14ac:dyDescent="0.2">
      <c r="A277" t="s">
        <v>1698</v>
      </c>
      <c r="B277" t="s">
        <v>1755</v>
      </c>
      <c r="C277" t="str">
        <f t="shared" si="4"/>
        <v>Dalea candida</v>
      </c>
      <c r="D277" t="s">
        <v>699</v>
      </c>
      <c r="E277" t="s">
        <v>1754</v>
      </c>
      <c r="F277">
        <v>1559</v>
      </c>
    </row>
    <row r="278" spans="1:6" x14ac:dyDescent="0.2">
      <c r="A278" t="s">
        <v>1698</v>
      </c>
      <c r="B278" t="s">
        <v>1753</v>
      </c>
      <c r="C278" t="str">
        <f t="shared" si="4"/>
        <v>Dalea purpurea</v>
      </c>
      <c r="D278" t="s">
        <v>721</v>
      </c>
      <c r="E278" t="s">
        <v>1752</v>
      </c>
      <c r="F278">
        <v>1483</v>
      </c>
    </row>
    <row r="279" spans="1:6" x14ac:dyDescent="0.2">
      <c r="A279" t="s">
        <v>1189</v>
      </c>
      <c r="B279" t="s">
        <v>202</v>
      </c>
      <c r="C279" t="str">
        <f t="shared" si="4"/>
        <v>Danthonia spicata</v>
      </c>
      <c r="D279" t="s">
        <v>1313</v>
      </c>
      <c r="E279" t="s">
        <v>1312</v>
      </c>
      <c r="F279">
        <v>18132</v>
      </c>
    </row>
    <row r="280" spans="1:6" x14ac:dyDescent="0.2">
      <c r="A280" t="s">
        <v>777</v>
      </c>
      <c r="B280" t="s">
        <v>799</v>
      </c>
      <c r="C280" t="str">
        <f t="shared" si="4"/>
        <v>Datura stramonium</v>
      </c>
      <c r="D280" t="s">
        <v>693</v>
      </c>
      <c r="E280" t="s">
        <v>798</v>
      </c>
      <c r="F280">
        <v>3871</v>
      </c>
    </row>
    <row r="281" spans="1:6" x14ac:dyDescent="0.2">
      <c r="A281" t="s">
        <v>2504</v>
      </c>
      <c r="B281" t="s">
        <v>203</v>
      </c>
      <c r="C281" t="str">
        <f t="shared" si="4"/>
        <v>Daucus carota</v>
      </c>
      <c r="D281" t="s">
        <v>693</v>
      </c>
      <c r="E281" t="s">
        <v>2530</v>
      </c>
      <c r="F281">
        <v>2414</v>
      </c>
    </row>
    <row r="282" spans="1:6" x14ac:dyDescent="0.2">
      <c r="A282" t="s">
        <v>1698</v>
      </c>
      <c r="B282" t="s">
        <v>1751</v>
      </c>
      <c r="C282" t="str">
        <f t="shared" si="4"/>
        <v>Desmanthus illinoensis</v>
      </c>
      <c r="D282" t="s">
        <v>1750</v>
      </c>
      <c r="F282">
        <v>18138</v>
      </c>
    </row>
    <row r="283" spans="1:6" x14ac:dyDescent="0.2">
      <c r="A283" t="s">
        <v>1698</v>
      </c>
      <c r="B283" t="s">
        <v>1749</v>
      </c>
      <c r="C283" t="str">
        <f t="shared" si="4"/>
        <v>Desmodium canadense</v>
      </c>
      <c r="D283" t="s">
        <v>1748</v>
      </c>
      <c r="E283" t="s">
        <v>1747</v>
      </c>
      <c r="F283">
        <v>80965</v>
      </c>
    </row>
    <row r="284" spans="1:6" x14ac:dyDescent="0.2">
      <c r="A284" t="s">
        <v>1698</v>
      </c>
      <c r="B284" t="s">
        <v>1746</v>
      </c>
      <c r="C284" t="str">
        <f t="shared" si="4"/>
        <v>Desmodium cuspidatum</v>
      </c>
      <c r="D284" t="s">
        <v>1745</v>
      </c>
      <c r="E284" t="s">
        <v>1744</v>
      </c>
      <c r="F284">
        <v>110295</v>
      </c>
    </row>
    <row r="285" spans="1:6" x14ac:dyDescent="0.2">
      <c r="A285" t="s">
        <v>1698</v>
      </c>
      <c r="B285" t="s">
        <v>1743</v>
      </c>
      <c r="C285" t="str">
        <f t="shared" si="4"/>
        <v>Desmodium glutinosum</v>
      </c>
      <c r="D285" t="s">
        <v>1742</v>
      </c>
      <c r="E285" t="s">
        <v>1741</v>
      </c>
      <c r="F285">
        <v>80982</v>
      </c>
    </row>
    <row r="286" spans="1:6" x14ac:dyDescent="0.2">
      <c r="A286" t="s">
        <v>1698</v>
      </c>
      <c r="B286" t="s">
        <v>1740</v>
      </c>
      <c r="C286" t="str">
        <f t="shared" si="4"/>
        <v>Desmodium illinoense</v>
      </c>
      <c r="D286" t="s">
        <v>1075</v>
      </c>
      <c r="E286" t="s">
        <v>1739</v>
      </c>
      <c r="F286">
        <v>80990</v>
      </c>
    </row>
    <row r="287" spans="1:6" x14ac:dyDescent="0.2">
      <c r="A287" t="s">
        <v>1998</v>
      </c>
      <c r="B287" t="s">
        <v>2023</v>
      </c>
      <c r="C287" t="str">
        <f t="shared" si="4"/>
        <v>Dianthus armeria</v>
      </c>
      <c r="D287" t="s">
        <v>693</v>
      </c>
      <c r="E287" t="s">
        <v>2022</v>
      </c>
      <c r="F287">
        <v>18144</v>
      </c>
    </row>
    <row r="288" spans="1:6" x14ac:dyDescent="0.2">
      <c r="A288" t="s">
        <v>1998</v>
      </c>
      <c r="B288" t="s">
        <v>2021</v>
      </c>
      <c r="C288" t="str">
        <f t="shared" si="4"/>
        <v>Dianthus deltoides</v>
      </c>
      <c r="D288" t="s">
        <v>693</v>
      </c>
      <c r="E288" t="s">
        <v>2020</v>
      </c>
      <c r="F288">
        <v>17203</v>
      </c>
    </row>
    <row r="289" spans="1:6" x14ac:dyDescent="0.2">
      <c r="A289" t="s">
        <v>1679</v>
      </c>
      <c r="B289" t="s">
        <v>1682</v>
      </c>
      <c r="C289" t="str">
        <f t="shared" si="4"/>
        <v>Dicentra canadensis</v>
      </c>
      <c r="D289" t="s">
        <v>1681</v>
      </c>
      <c r="E289" t="s">
        <v>1680</v>
      </c>
      <c r="F289">
        <v>81062</v>
      </c>
    </row>
    <row r="290" spans="1:6" x14ac:dyDescent="0.2">
      <c r="A290" t="s">
        <v>1679</v>
      </c>
      <c r="B290" t="s">
        <v>206</v>
      </c>
      <c r="C290" t="str">
        <f t="shared" si="4"/>
        <v>Dicentra cucullaria</v>
      </c>
      <c r="D290" t="s">
        <v>1678</v>
      </c>
      <c r="E290" t="s">
        <v>1677</v>
      </c>
      <c r="F290">
        <v>81063</v>
      </c>
    </row>
    <row r="291" spans="1:6" x14ac:dyDescent="0.2">
      <c r="A291" t="s">
        <v>1189</v>
      </c>
      <c r="B291" t="s">
        <v>1311</v>
      </c>
      <c r="C291" t="s">
        <v>2602</v>
      </c>
      <c r="D291" t="s">
        <v>1310</v>
      </c>
      <c r="E291" t="s">
        <v>1309</v>
      </c>
      <c r="F291">
        <v>128641</v>
      </c>
    </row>
    <row r="292" spans="1:6" x14ac:dyDescent="0.2">
      <c r="A292" t="s">
        <v>1189</v>
      </c>
      <c r="B292" t="s">
        <v>1308</v>
      </c>
      <c r="C292" t="str">
        <f t="shared" ref="C292:C307" si="5">IF(IF(LEN(TRIM(B292))=0,0,LEN(TRIM(B292))-LEN(SUBSTITUTE(B292," ",""))+1)&gt;2, LEFT(B292, FIND(" ", B292, 12) - 1), B292)</f>
        <v>Dichanthelium latifolium</v>
      </c>
      <c r="D292" t="s">
        <v>1307</v>
      </c>
      <c r="E292" t="s">
        <v>1306</v>
      </c>
      <c r="F292">
        <v>81111</v>
      </c>
    </row>
    <row r="293" spans="1:6" x14ac:dyDescent="0.2">
      <c r="A293" t="s">
        <v>1189</v>
      </c>
      <c r="B293" t="s">
        <v>1305</v>
      </c>
      <c r="C293" t="str">
        <f t="shared" si="5"/>
        <v>Digitaria ischaemum</v>
      </c>
      <c r="D293" t="s">
        <v>1304</v>
      </c>
      <c r="E293" t="s">
        <v>1303</v>
      </c>
      <c r="F293">
        <v>1692</v>
      </c>
    </row>
    <row r="294" spans="1:6" x14ac:dyDescent="0.2">
      <c r="A294" t="s">
        <v>1189</v>
      </c>
      <c r="B294" t="s">
        <v>1302</v>
      </c>
      <c r="C294" t="str">
        <f t="shared" si="5"/>
        <v>Digitaria sanguinalis</v>
      </c>
      <c r="D294" t="s">
        <v>907</v>
      </c>
      <c r="E294" t="s">
        <v>1301</v>
      </c>
      <c r="F294">
        <v>1686</v>
      </c>
    </row>
    <row r="295" spans="1:6" x14ac:dyDescent="0.2">
      <c r="A295" t="s">
        <v>1798</v>
      </c>
      <c r="B295" t="s">
        <v>207</v>
      </c>
      <c r="C295" t="str">
        <f t="shared" si="5"/>
        <v>Dioscorea villosa</v>
      </c>
      <c r="D295" t="s">
        <v>693</v>
      </c>
      <c r="E295" t="s">
        <v>1797</v>
      </c>
      <c r="F295">
        <v>81351</v>
      </c>
    </row>
    <row r="296" spans="1:6" x14ac:dyDescent="0.2">
      <c r="A296" t="s">
        <v>1470</v>
      </c>
      <c r="B296" t="s">
        <v>1469</v>
      </c>
      <c r="C296" t="str">
        <f t="shared" si="5"/>
        <v>Diphasiastrum digitatum</v>
      </c>
      <c r="D296" t="s">
        <v>1468</v>
      </c>
      <c r="E296" t="s">
        <v>1467</v>
      </c>
      <c r="F296">
        <v>81366</v>
      </c>
    </row>
    <row r="297" spans="1:6" x14ac:dyDescent="0.2">
      <c r="A297" t="s">
        <v>1795</v>
      </c>
      <c r="B297" t="s">
        <v>209</v>
      </c>
      <c r="C297" t="str">
        <f t="shared" si="5"/>
        <v>Dipsacus laciniatus</v>
      </c>
      <c r="D297" t="s">
        <v>693</v>
      </c>
      <c r="E297" t="s">
        <v>1796</v>
      </c>
      <c r="F297">
        <v>81435</v>
      </c>
    </row>
    <row r="298" spans="1:6" x14ac:dyDescent="0.2">
      <c r="A298" t="s">
        <v>1795</v>
      </c>
      <c r="B298" t="s">
        <v>210</v>
      </c>
      <c r="C298" t="str">
        <f t="shared" si="5"/>
        <v>Dipsacus sylvestris</v>
      </c>
      <c r="D298" t="s">
        <v>1794</v>
      </c>
      <c r="E298" t="s">
        <v>1793</v>
      </c>
      <c r="F298">
        <v>15037</v>
      </c>
    </row>
    <row r="299" spans="1:6" x14ac:dyDescent="0.2">
      <c r="A299" t="s">
        <v>1087</v>
      </c>
      <c r="B299" t="s">
        <v>211</v>
      </c>
      <c r="C299" t="str">
        <f t="shared" si="5"/>
        <v>Dodecatheon meadia</v>
      </c>
      <c r="D299" t="s">
        <v>693</v>
      </c>
      <c r="E299" t="s">
        <v>1094</v>
      </c>
      <c r="F299">
        <v>81507</v>
      </c>
    </row>
    <row r="300" spans="1:6" x14ac:dyDescent="0.2">
      <c r="A300" t="s">
        <v>2088</v>
      </c>
      <c r="B300" t="s">
        <v>2124</v>
      </c>
      <c r="C300" t="str">
        <f t="shared" si="5"/>
        <v>Draba verna</v>
      </c>
      <c r="D300" t="s">
        <v>693</v>
      </c>
      <c r="E300" t="s">
        <v>2123</v>
      </c>
      <c r="F300">
        <v>81712</v>
      </c>
    </row>
    <row r="301" spans="1:6" x14ac:dyDescent="0.2">
      <c r="A301" t="s">
        <v>1125</v>
      </c>
      <c r="B301" t="s">
        <v>1132</v>
      </c>
      <c r="C301" t="str">
        <f t="shared" si="5"/>
        <v>Dryopteris carthusiana</v>
      </c>
      <c r="D301" t="s">
        <v>1131</v>
      </c>
      <c r="E301" t="s">
        <v>1130</v>
      </c>
      <c r="F301">
        <v>45422</v>
      </c>
    </row>
    <row r="302" spans="1:6" x14ac:dyDescent="0.2">
      <c r="A302" t="s">
        <v>924</v>
      </c>
      <c r="B302" t="s">
        <v>212</v>
      </c>
      <c r="C302" t="str">
        <f t="shared" si="5"/>
        <v>Duchesnea indica</v>
      </c>
      <c r="D302" t="s">
        <v>991</v>
      </c>
      <c r="E302" t="s">
        <v>990</v>
      </c>
      <c r="F302">
        <v>32910</v>
      </c>
    </row>
    <row r="303" spans="1:6" x14ac:dyDescent="0.2">
      <c r="A303" t="s">
        <v>2201</v>
      </c>
      <c r="B303" t="s">
        <v>2364</v>
      </c>
      <c r="C303" t="str">
        <f t="shared" si="5"/>
        <v>Dyssodia papposa</v>
      </c>
      <c r="D303" t="s">
        <v>2363</v>
      </c>
      <c r="E303" t="s">
        <v>2362</v>
      </c>
      <c r="F303">
        <v>3630</v>
      </c>
    </row>
    <row r="304" spans="1:6" x14ac:dyDescent="0.2">
      <c r="A304" t="s">
        <v>2201</v>
      </c>
      <c r="B304" t="s">
        <v>2361</v>
      </c>
      <c r="C304" t="str">
        <f t="shared" si="5"/>
        <v>Echinacea pallida</v>
      </c>
      <c r="D304" t="s">
        <v>2360</v>
      </c>
      <c r="E304" t="s">
        <v>2359</v>
      </c>
      <c r="F304">
        <v>43810</v>
      </c>
    </row>
    <row r="305" spans="1:6" x14ac:dyDescent="0.2">
      <c r="A305" t="s">
        <v>2201</v>
      </c>
      <c r="B305" t="s">
        <v>2358</v>
      </c>
      <c r="C305" t="str">
        <f t="shared" si="5"/>
        <v>Echinacea purpurea</v>
      </c>
      <c r="D305" t="s">
        <v>2357</v>
      </c>
      <c r="E305" t="s">
        <v>2356</v>
      </c>
      <c r="F305">
        <v>17209</v>
      </c>
    </row>
    <row r="306" spans="1:6" x14ac:dyDescent="0.2">
      <c r="A306" t="s">
        <v>1189</v>
      </c>
      <c r="B306" t="s">
        <v>1300</v>
      </c>
      <c r="C306" t="str">
        <f t="shared" si="5"/>
        <v>Echinochloa crusgalli</v>
      </c>
      <c r="E306" t="s">
        <v>1299</v>
      </c>
      <c r="F306">
        <v>27175</v>
      </c>
    </row>
    <row r="307" spans="1:6" x14ac:dyDescent="0.2">
      <c r="A307" t="s">
        <v>1189</v>
      </c>
      <c r="B307" t="s">
        <v>1298</v>
      </c>
      <c r="C307" t="str">
        <f t="shared" si="5"/>
        <v>Echinochloa muricata</v>
      </c>
      <c r="D307" t="s">
        <v>1297</v>
      </c>
      <c r="E307" t="s">
        <v>1296</v>
      </c>
      <c r="F307">
        <v>1715</v>
      </c>
    </row>
    <row r="308" spans="1:6" x14ac:dyDescent="0.2">
      <c r="A308" t="s">
        <v>1189</v>
      </c>
      <c r="B308" t="s">
        <v>1295</v>
      </c>
      <c r="C308" t="s">
        <v>1298</v>
      </c>
      <c r="D308" t="s">
        <v>1294</v>
      </c>
      <c r="E308" t="s">
        <v>1293</v>
      </c>
      <c r="F308">
        <v>12793</v>
      </c>
    </row>
    <row r="309" spans="1:6" x14ac:dyDescent="0.2">
      <c r="A309" t="s">
        <v>1189</v>
      </c>
      <c r="B309" t="s">
        <v>1292</v>
      </c>
      <c r="C309" t="s">
        <v>1298</v>
      </c>
      <c r="E309" t="s">
        <v>1291</v>
      </c>
      <c r="F309">
        <v>57157</v>
      </c>
    </row>
    <row r="310" spans="1:6" x14ac:dyDescent="0.2">
      <c r="A310" t="s">
        <v>1928</v>
      </c>
      <c r="B310" t="s">
        <v>1927</v>
      </c>
      <c r="C310" t="str">
        <f t="shared" ref="C310:C373" si="6">IF(IF(LEN(TRIM(B310))=0,0,LEN(TRIM(B310))-LEN(SUBSTITUTE(B310," ",""))+1)&gt;2, LEFT(B310, FIND(" ", B310, 12) - 1), B310)</f>
        <v>Echinocystis lobata</v>
      </c>
      <c r="D310" t="s">
        <v>1926</v>
      </c>
      <c r="E310" t="s">
        <v>1925</v>
      </c>
      <c r="F310">
        <v>2368</v>
      </c>
    </row>
    <row r="311" spans="1:6" x14ac:dyDescent="0.2">
      <c r="A311" t="s">
        <v>1801</v>
      </c>
      <c r="B311" t="s">
        <v>1817</v>
      </c>
      <c r="C311" t="str">
        <f t="shared" si="6"/>
        <v>Eleocharis acicularis</v>
      </c>
      <c r="D311" t="s">
        <v>1816</v>
      </c>
      <c r="E311" t="s">
        <v>1815</v>
      </c>
      <c r="F311">
        <v>1907</v>
      </c>
    </row>
    <row r="312" spans="1:6" x14ac:dyDescent="0.2">
      <c r="A312" t="s">
        <v>1801</v>
      </c>
      <c r="B312" t="s">
        <v>1814</v>
      </c>
      <c r="C312" t="str">
        <f t="shared" si="6"/>
        <v>Eleocharis erythropoda</v>
      </c>
      <c r="D312" t="s">
        <v>1813</v>
      </c>
      <c r="E312" t="s">
        <v>1812</v>
      </c>
      <c r="F312">
        <v>1909</v>
      </c>
    </row>
    <row r="313" spans="1:6" x14ac:dyDescent="0.2">
      <c r="A313" t="s">
        <v>1801</v>
      </c>
      <c r="B313" t="s">
        <v>1811</v>
      </c>
      <c r="C313" t="str">
        <f t="shared" si="6"/>
        <v>Eleocharis obtusa</v>
      </c>
      <c r="D313" t="s">
        <v>1810</v>
      </c>
      <c r="E313" t="s">
        <v>1809</v>
      </c>
      <c r="F313">
        <v>18171</v>
      </c>
    </row>
    <row r="314" spans="1:6" x14ac:dyDescent="0.2">
      <c r="A314" t="s">
        <v>1189</v>
      </c>
      <c r="B314" t="s">
        <v>1290</v>
      </c>
      <c r="C314" t="str">
        <f t="shared" si="6"/>
        <v>Eleusine indica</v>
      </c>
      <c r="D314" t="s">
        <v>1289</v>
      </c>
      <c r="E314" t="s">
        <v>1288</v>
      </c>
      <c r="F314">
        <v>608</v>
      </c>
    </row>
    <row r="315" spans="1:6" x14ac:dyDescent="0.2">
      <c r="A315" t="s">
        <v>1628</v>
      </c>
      <c r="B315" t="s">
        <v>213</v>
      </c>
      <c r="C315" t="str">
        <f t="shared" si="6"/>
        <v>Ellisia nyctelea</v>
      </c>
      <c r="D315" t="s">
        <v>1631</v>
      </c>
      <c r="E315" t="s">
        <v>1630</v>
      </c>
      <c r="F315">
        <v>18170</v>
      </c>
    </row>
    <row r="316" spans="1:6" x14ac:dyDescent="0.2">
      <c r="A316" t="s">
        <v>1634</v>
      </c>
      <c r="B316" t="s">
        <v>1633</v>
      </c>
      <c r="C316" t="str">
        <f t="shared" si="6"/>
        <v>Elodea canadensis</v>
      </c>
      <c r="D316" t="s">
        <v>678</v>
      </c>
      <c r="E316" t="s">
        <v>1632</v>
      </c>
      <c r="F316">
        <v>1875</v>
      </c>
    </row>
    <row r="317" spans="1:6" x14ac:dyDescent="0.2">
      <c r="A317" t="s">
        <v>1189</v>
      </c>
      <c r="B317" t="s">
        <v>1287</v>
      </c>
      <c r="C317" t="str">
        <f t="shared" si="6"/>
        <v>Elymus canadensis</v>
      </c>
      <c r="D317" t="s">
        <v>693</v>
      </c>
      <c r="E317" t="s">
        <v>1286</v>
      </c>
      <c r="F317">
        <v>1718</v>
      </c>
    </row>
    <row r="318" spans="1:6" x14ac:dyDescent="0.2">
      <c r="A318" t="s">
        <v>1189</v>
      </c>
      <c r="B318" t="s">
        <v>1285</v>
      </c>
      <c r="C318" t="str">
        <f t="shared" si="6"/>
        <v>Elymus hystrix</v>
      </c>
      <c r="D318" t="s">
        <v>693</v>
      </c>
      <c r="E318" t="s">
        <v>1284</v>
      </c>
      <c r="F318">
        <v>82333</v>
      </c>
    </row>
    <row r="319" spans="1:6" x14ac:dyDescent="0.2">
      <c r="A319" t="s">
        <v>1189</v>
      </c>
      <c r="B319" t="s">
        <v>37</v>
      </c>
      <c r="C319" t="str">
        <f t="shared" si="6"/>
        <v>Elymus repens</v>
      </c>
      <c r="D319" t="s">
        <v>1283</v>
      </c>
      <c r="E319" t="s">
        <v>1282</v>
      </c>
      <c r="F319">
        <v>2640</v>
      </c>
    </row>
    <row r="320" spans="1:6" x14ac:dyDescent="0.2">
      <c r="A320" t="s">
        <v>1189</v>
      </c>
      <c r="B320" t="s">
        <v>219</v>
      </c>
      <c r="C320" t="str">
        <f t="shared" si="6"/>
        <v>Elymus villosus</v>
      </c>
      <c r="D320" t="s">
        <v>745</v>
      </c>
      <c r="E320" t="s">
        <v>1281</v>
      </c>
      <c r="F320">
        <v>48672</v>
      </c>
    </row>
    <row r="321" spans="1:6" x14ac:dyDescent="0.2">
      <c r="A321" t="s">
        <v>1189</v>
      </c>
      <c r="B321" t="s">
        <v>220</v>
      </c>
      <c r="C321" t="str">
        <f t="shared" si="6"/>
        <v>Elymus virginicus</v>
      </c>
      <c r="D321" t="s">
        <v>693</v>
      </c>
      <c r="E321" t="s">
        <v>1280</v>
      </c>
      <c r="F321">
        <v>1716</v>
      </c>
    </row>
    <row r="322" spans="1:6" x14ac:dyDescent="0.2">
      <c r="A322" t="s">
        <v>1405</v>
      </c>
      <c r="B322" t="s">
        <v>1418</v>
      </c>
      <c r="C322" t="str">
        <f t="shared" si="6"/>
        <v>Epilobium ciliatum</v>
      </c>
      <c r="D322" t="s">
        <v>1048</v>
      </c>
      <c r="E322" t="s">
        <v>1291</v>
      </c>
      <c r="F322">
        <v>614</v>
      </c>
    </row>
    <row r="323" spans="1:6" x14ac:dyDescent="0.2">
      <c r="A323" t="s">
        <v>1405</v>
      </c>
      <c r="B323" t="s">
        <v>222</v>
      </c>
      <c r="C323" t="str">
        <f t="shared" si="6"/>
        <v>Epilobium coloratum</v>
      </c>
      <c r="D323" t="s">
        <v>1417</v>
      </c>
      <c r="E323" t="s">
        <v>1416</v>
      </c>
      <c r="F323">
        <v>82549</v>
      </c>
    </row>
    <row r="324" spans="1:6" x14ac:dyDescent="0.2">
      <c r="A324" t="s">
        <v>1405</v>
      </c>
      <c r="B324" t="s">
        <v>1415</v>
      </c>
      <c r="C324" t="str">
        <f t="shared" si="6"/>
        <v>Epilobium parviflorum</v>
      </c>
      <c r="D324" t="s">
        <v>1414</v>
      </c>
      <c r="E324" t="s">
        <v>1413</v>
      </c>
      <c r="F324">
        <v>82570</v>
      </c>
    </row>
    <row r="325" spans="1:6" x14ac:dyDescent="0.2">
      <c r="A325" t="s">
        <v>1390</v>
      </c>
      <c r="B325" t="s">
        <v>1393</v>
      </c>
      <c r="C325" t="str">
        <f t="shared" si="6"/>
        <v>Epipactis helleborine</v>
      </c>
      <c r="D325" t="s">
        <v>1392</v>
      </c>
      <c r="E325" t="s">
        <v>1391</v>
      </c>
      <c r="F325">
        <v>18176</v>
      </c>
    </row>
    <row r="326" spans="1:6" x14ac:dyDescent="0.2">
      <c r="A326" t="s">
        <v>1789</v>
      </c>
      <c r="B326" t="s">
        <v>223</v>
      </c>
      <c r="C326" t="str">
        <f t="shared" si="6"/>
        <v>Equisetum arvense</v>
      </c>
      <c r="D326" t="s">
        <v>693</v>
      </c>
      <c r="E326" t="s">
        <v>1792</v>
      </c>
      <c r="F326">
        <v>1977</v>
      </c>
    </row>
    <row r="327" spans="1:6" x14ac:dyDescent="0.2">
      <c r="A327" t="s">
        <v>1789</v>
      </c>
      <c r="B327" t="s">
        <v>1791</v>
      </c>
      <c r="C327" t="str">
        <f t="shared" si="6"/>
        <v>Equisetum laevigatum</v>
      </c>
      <c r="D327" t="s">
        <v>1790</v>
      </c>
      <c r="E327" t="s">
        <v>1324</v>
      </c>
      <c r="F327">
        <v>1980</v>
      </c>
    </row>
    <row r="328" spans="1:6" x14ac:dyDescent="0.2">
      <c r="A328" t="s">
        <v>1789</v>
      </c>
      <c r="B328" t="s">
        <v>1788</v>
      </c>
      <c r="C328" t="str">
        <f t="shared" si="6"/>
        <v>Equisetum X</v>
      </c>
      <c r="D328" t="s">
        <v>1787</v>
      </c>
      <c r="E328" t="s">
        <v>1054</v>
      </c>
      <c r="F328">
        <v>2953</v>
      </c>
    </row>
    <row r="329" spans="1:6" x14ac:dyDescent="0.2">
      <c r="A329" t="s">
        <v>1189</v>
      </c>
      <c r="B329" t="s">
        <v>1279</v>
      </c>
      <c r="C329" t="str">
        <f t="shared" si="6"/>
        <v>Eragrostis capillaris</v>
      </c>
      <c r="D329" t="s">
        <v>1278</v>
      </c>
      <c r="E329" t="s">
        <v>1277</v>
      </c>
      <c r="F329">
        <v>82624</v>
      </c>
    </row>
    <row r="330" spans="1:6" x14ac:dyDescent="0.2">
      <c r="A330" t="s">
        <v>1189</v>
      </c>
      <c r="B330" t="s">
        <v>1276</v>
      </c>
      <c r="C330" t="str">
        <f t="shared" si="6"/>
        <v>Eragrostis cilianensis</v>
      </c>
      <c r="D330" t="s">
        <v>1275</v>
      </c>
      <c r="E330" t="s">
        <v>1274</v>
      </c>
      <c r="F330">
        <v>1630</v>
      </c>
    </row>
    <row r="331" spans="1:6" x14ac:dyDescent="0.2">
      <c r="A331" t="s">
        <v>1189</v>
      </c>
      <c r="B331" t="s">
        <v>1273</v>
      </c>
      <c r="C331" t="str">
        <f t="shared" si="6"/>
        <v>Eragrostis pectinacea</v>
      </c>
      <c r="D331" t="s">
        <v>1272</v>
      </c>
      <c r="E331" t="s">
        <v>1271</v>
      </c>
      <c r="F331">
        <v>1627</v>
      </c>
    </row>
    <row r="332" spans="1:6" x14ac:dyDescent="0.2">
      <c r="A332" t="s">
        <v>2201</v>
      </c>
      <c r="B332" t="s">
        <v>2355</v>
      </c>
      <c r="C332" t="str">
        <f t="shared" si="6"/>
        <v>Erechtites hieraciifolia</v>
      </c>
      <c r="D332" t="s">
        <v>2354</v>
      </c>
      <c r="E332" t="s">
        <v>2353</v>
      </c>
      <c r="F332">
        <v>57174</v>
      </c>
    </row>
    <row r="333" spans="1:6" x14ac:dyDescent="0.2">
      <c r="A333" t="s">
        <v>2201</v>
      </c>
      <c r="B333" t="s">
        <v>226</v>
      </c>
      <c r="C333" t="str">
        <f t="shared" si="6"/>
        <v>Erigeron annuus</v>
      </c>
      <c r="D333" t="s">
        <v>1727</v>
      </c>
      <c r="E333" t="s">
        <v>2352</v>
      </c>
      <c r="F333">
        <v>18181</v>
      </c>
    </row>
    <row r="334" spans="1:6" x14ac:dyDescent="0.2">
      <c r="A334" t="s">
        <v>2201</v>
      </c>
      <c r="B334" t="s">
        <v>228</v>
      </c>
      <c r="C334" t="str">
        <f t="shared" si="6"/>
        <v>Erigeron philadelphicus</v>
      </c>
      <c r="D334" t="s">
        <v>693</v>
      </c>
      <c r="E334" t="s">
        <v>2351</v>
      </c>
      <c r="F334">
        <v>18209</v>
      </c>
    </row>
    <row r="335" spans="1:6" x14ac:dyDescent="0.2">
      <c r="A335" t="s">
        <v>2201</v>
      </c>
      <c r="B335" t="s">
        <v>231</v>
      </c>
      <c r="C335" t="str">
        <f t="shared" si="6"/>
        <v>Erigeron strigosus</v>
      </c>
      <c r="D335" t="s">
        <v>745</v>
      </c>
      <c r="E335" t="s">
        <v>2350</v>
      </c>
      <c r="F335">
        <v>33015</v>
      </c>
    </row>
    <row r="336" spans="1:6" x14ac:dyDescent="0.2">
      <c r="A336" t="s">
        <v>1652</v>
      </c>
      <c r="B336" t="s">
        <v>1661</v>
      </c>
      <c r="C336" t="str">
        <f t="shared" si="6"/>
        <v>Erodium cicutarium</v>
      </c>
      <c r="D336" t="s">
        <v>1660</v>
      </c>
      <c r="E336" t="s">
        <v>1659</v>
      </c>
      <c r="F336">
        <v>2710</v>
      </c>
    </row>
    <row r="337" spans="1:6" x14ac:dyDescent="0.2">
      <c r="A337" t="s">
        <v>2504</v>
      </c>
      <c r="B337" t="s">
        <v>2529</v>
      </c>
      <c r="C337" t="str">
        <f t="shared" si="6"/>
        <v>Eryngium yuccifolium</v>
      </c>
      <c r="D337" t="s">
        <v>678</v>
      </c>
      <c r="E337" t="s">
        <v>2528</v>
      </c>
      <c r="F337">
        <v>83521</v>
      </c>
    </row>
    <row r="338" spans="1:6" x14ac:dyDescent="0.2">
      <c r="A338" t="s">
        <v>2088</v>
      </c>
      <c r="B338" t="s">
        <v>2122</v>
      </c>
      <c r="C338" t="str">
        <f t="shared" si="6"/>
        <v>Erysimum cheiranthoides</v>
      </c>
      <c r="D338" t="s">
        <v>693</v>
      </c>
      <c r="E338" t="s">
        <v>2121</v>
      </c>
      <c r="F338">
        <v>18186</v>
      </c>
    </row>
    <row r="339" spans="1:6" x14ac:dyDescent="0.2">
      <c r="A339" t="s">
        <v>2088</v>
      </c>
      <c r="B339" t="s">
        <v>2120</v>
      </c>
      <c r="C339" t="str">
        <f t="shared" si="6"/>
        <v>Erysimum repandum</v>
      </c>
      <c r="D339" t="s">
        <v>693</v>
      </c>
      <c r="E339" t="s">
        <v>2119</v>
      </c>
      <c r="F339">
        <v>1999</v>
      </c>
    </row>
    <row r="340" spans="1:6" x14ac:dyDescent="0.2">
      <c r="A340" t="s">
        <v>1475</v>
      </c>
      <c r="B340" t="s">
        <v>232</v>
      </c>
      <c r="C340" t="str">
        <f t="shared" si="6"/>
        <v>Erythronium albidum</v>
      </c>
      <c r="D340" t="s">
        <v>1081</v>
      </c>
      <c r="E340" t="s">
        <v>1506</v>
      </c>
      <c r="F340">
        <v>83588</v>
      </c>
    </row>
    <row r="341" spans="1:6" x14ac:dyDescent="0.2">
      <c r="A341" t="s">
        <v>1475</v>
      </c>
      <c r="B341" t="s">
        <v>1505</v>
      </c>
      <c r="C341" t="str">
        <f t="shared" si="6"/>
        <v>Erythronium americanum</v>
      </c>
      <c r="D341" t="s">
        <v>1504</v>
      </c>
      <c r="E341" t="s">
        <v>1503</v>
      </c>
      <c r="F341">
        <v>47395</v>
      </c>
    </row>
    <row r="342" spans="1:6" x14ac:dyDescent="0.2">
      <c r="A342" t="s">
        <v>1978</v>
      </c>
      <c r="B342" t="s">
        <v>1990</v>
      </c>
      <c r="C342" t="str">
        <f t="shared" si="6"/>
        <v>Euonymus alata</v>
      </c>
      <c r="D342" t="s">
        <v>1989</v>
      </c>
      <c r="E342" t="s">
        <v>1988</v>
      </c>
      <c r="F342">
        <v>84031</v>
      </c>
    </row>
    <row r="343" spans="1:6" x14ac:dyDescent="0.2">
      <c r="A343" t="s">
        <v>1978</v>
      </c>
      <c r="B343" t="s">
        <v>1987</v>
      </c>
      <c r="C343" t="str">
        <f t="shared" si="6"/>
        <v>Euonymus atropurpurea</v>
      </c>
      <c r="D343" t="s">
        <v>1986</v>
      </c>
      <c r="E343" t="s">
        <v>1985</v>
      </c>
      <c r="F343">
        <v>84037</v>
      </c>
    </row>
    <row r="344" spans="1:6" x14ac:dyDescent="0.2">
      <c r="A344" t="s">
        <v>1978</v>
      </c>
      <c r="B344" t="s">
        <v>1984</v>
      </c>
      <c r="C344" t="str">
        <f t="shared" si="6"/>
        <v>Euonymus europaea</v>
      </c>
      <c r="D344" t="s">
        <v>1983</v>
      </c>
      <c r="E344" t="s">
        <v>1982</v>
      </c>
      <c r="F344">
        <v>84042</v>
      </c>
    </row>
    <row r="345" spans="1:6" x14ac:dyDescent="0.2">
      <c r="A345" t="s">
        <v>1978</v>
      </c>
      <c r="B345" t="s">
        <v>1981</v>
      </c>
      <c r="C345" t="str">
        <f t="shared" si="6"/>
        <v>Euonymus hamiltoniana</v>
      </c>
      <c r="D345" t="s">
        <v>1980</v>
      </c>
      <c r="E345" t="s">
        <v>1979</v>
      </c>
      <c r="F345">
        <v>84047</v>
      </c>
    </row>
    <row r="346" spans="1:6" x14ac:dyDescent="0.2">
      <c r="A346" t="s">
        <v>1978</v>
      </c>
      <c r="B346" t="s">
        <v>1977</v>
      </c>
      <c r="C346" t="str">
        <f t="shared" si="6"/>
        <v>Euonymus obovata</v>
      </c>
      <c r="D346" t="s">
        <v>1976</v>
      </c>
      <c r="E346" t="s">
        <v>1975</v>
      </c>
      <c r="F346">
        <v>84052</v>
      </c>
    </row>
    <row r="347" spans="1:6" x14ac:dyDescent="0.2">
      <c r="A347" t="s">
        <v>2201</v>
      </c>
      <c r="B347" t="s">
        <v>2349</v>
      </c>
      <c r="C347" t="str">
        <f t="shared" si="6"/>
        <v>Eupatorium altissimum</v>
      </c>
      <c r="D347" t="s">
        <v>693</v>
      </c>
      <c r="E347" t="s">
        <v>2348</v>
      </c>
      <c r="F347">
        <v>43874</v>
      </c>
    </row>
    <row r="348" spans="1:6" x14ac:dyDescent="0.2">
      <c r="A348" t="s">
        <v>2201</v>
      </c>
      <c r="B348" t="s">
        <v>2347</v>
      </c>
      <c r="C348" t="str">
        <f t="shared" si="6"/>
        <v>Eupatorium maculatum</v>
      </c>
      <c r="D348" t="s">
        <v>693</v>
      </c>
      <c r="E348" t="s">
        <v>2346</v>
      </c>
      <c r="F348">
        <v>3011</v>
      </c>
    </row>
    <row r="349" spans="1:6" x14ac:dyDescent="0.2">
      <c r="A349" t="s">
        <v>2201</v>
      </c>
      <c r="B349" t="s">
        <v>2345</v>
      </c>
      <c r="C349" t="str">
        <f t="shared" si="6"/>
        <v>Eupatorium perfoliatum</v>
      </c>
      <c r="D349" t="s">
        <v>693</v>
      </c>
      <c r="E349" t="s">
        <v>2079</v>
      </c>
      <c r="F349">
        <v>43888</v>
      </c>
    </row>
    <row r="350" spans="1:6" x14ac:dyDescent="0.2">
      <c r="A350" t="s">
        <v>2201</v>
      </c>
      <c r="B350" t="s">
        <v>239</v>
      </c>
      <c r="C350" t="str">
        <f t="shared" si="6"/>
        <v>Eupatorium purpureum</v>
      </c>
      <c r="D350" t="s">
        <v>2344</v>
      </c>
      <c r="E350" t="s">
        <v>2343</v>
      </c>
      <c r="F350">
        <v>43891</v>
      </c>
    </row>
    <row r="351" spans="1:6" x14ac:dyDescent="0.2">
      <c r="A351" t="s">
        <v>2201</v>
      </c>
      <c r="B351" t="s">
        <v>240</v>
      </c>
      <c r="C351" t="str">
        <f t="shared" si="6"/>
        <v>Eupatorium rugosum</v>
      </c>
      <c r="D351" t="s">
        <v>2342</v>
      </c>
      <c r="E351" t="s">
        <v>2341</v>
      </c>
      <c r="F351">
        <v>64635</v>
      </c>
    </row>
    <row r="352" spans="1:6" x14ac:dyDescent="0.2">
      <c r="A352" t="s">
        <v>2201</v>
      </c>
      <c r="B352" t="s">
        <v>2340</v>
      </c>
      <c r="C352" t="str">
        <f t="shared" si="6"/>
        <v>Eupatorium serotinum</v>
      </c>
      <c r="D352" t="s">
        <v>678</v>
      </c>
      <c r="E352" t="s">
        <v>2339</v>
      </c>
      <c r="F352">
        <v>43895</v>
      </c>
    </row>
    <row r="353" spans="1:6" x14ac:dyDescent="0.2">
      <c r="A353" t="s">
        <v>1779</v>
      </c>
      <c r="B353" t="s">
        <v>1778</v>
      </c>
      <c r="C353" t="str">
        <f t="shared" si="6"/>
        <v>Euphorbia corollata</v>
      </c>
      <c r="D353" t="s">
        <v>693</v>
      </c>
      <c r="E353" t="s">
        <v>1777</v>
      </c>
      <c r="F353">
        <v>84180</v>
      </c>
    </row>
    <row r="354" spans="1:6" x14ac:dyDescent="0.2">
      <c r="A354" t="s">
        <v>2201</v>
      </c>
      <c r="B354" t="s">
        <v>560</v>
      </c>
      <c r="C354" t="str">
        <f t="shared" si="6"/>
        <v>Euthamia graminifolia</v>
      </c>
      <c r="D354" t="s">
        <v>733</v>
      </c>
      <c r="E354" t="s">
        <v>2338</v>
      </c>
      <c r="F354">
        <v>18231</v>
      </c>
    </row>
    <row r="355" spans="1:6" x14ac:dyDescent="0.2">
      <c r="A355" t="s">
        <v>2201</v>
      </c>
      <c r="B355" t="s">
        <v>2337</v>
      </c>
      <c r="C355" t="str">
        <f t="shared" si="6"/>
        <v>Euthamia graminifolia</v>
      </c>
      <c r="D355" t="s">
        <v>2336</v>
      </c>
      <c r="E355" t="s">
        <v>2335</v>
      </c>
      <c r="F355">
        <v>84347</v>
      </c>
    </row>
    <row r="356" spans="1:6" x14ac:dyDescent="0.2">
      <c r="A356" t="s">
        <v>1189</v>
      </c>
      <c r="B356" t="s">
        <v>1270</v>
      </c>
      <c r="C356" t="str">
        <f t="shared" si="6"/>
        <v>Festuca subverticillata</v>
      </c>
      <c r="D356" t="s">
        <v>1269</v>
      </c>
      <c r="E356" t="s">
        <v>1268</v>
      </c>
      <c r="F356">
        <v>84548</v>
      </c>
    </row>
    <row r="357" spans="1:6" x14ac:dyDescent="0.2">
      <c r="A357" t="s">
        <v>924</v>
      </c>
      <c r="B357" t="s">
        <v>989</v>
      </c>
      <c r="C357" t="str">
        <f t="shared" si="6"/>
        <v>Filipendula ulmaria</v>
      </c>
      <c r="D357" t="s">
        <v>963</v>
      </c>
      <c r="E357" t="s">
        <v>988</v>
      </c>
      <c r="F357">
        <v>111769</v>
      </c>
    </row>
    <row r="358" spans="1:6" x14ac:dyDescent="0.2">
      <c r="A358" t="s">
        <v>1472</v>
      </c>
      <c r="B358" t="s">
        <v>247</v>
      </c>
      <c r="C358" t="str">
        <f t="shared" si="6"/>
        <v>Floerkea proserpinacoides</v>
      </c>
      <c r="D358" t="s">
        <v>699</v>
      </c>
      <c r="E358" t="s">
        <v>1471</v>
      </c>
      <c r="F358">
        <v>84653</v>
      </c>
    </row>
    <row r="359" spans="1:6" x14ac:dyDescent="0.2">
      <c r="A359" t="s">
        <v>924</v>
      </c>
      <c r="B359" t="s">
        <v>251</v>
      </c>
      <c r="C359" t="str">
        <f t="shared" si="6"/>
        <v>Fragaria virginiana</v>
      </c>
      <c r="D359" t="s">
        <v>987</v>
      </c>
      <c r="E359" t="s">
        <v>986</v>
      </c>
      <c r="F359">
        <v>110</v>
      </c>
    </row>
    <row r="360" spans="1:6" x14ac:dyDescent="0.2">
      <c r="A360" t="s">
        <v>1423</v>
      </c>
      <c r="B360" t="s">
        <v>254</v>
      </c>
      <c r="C360" t="str">
        <f t="shared" si="6"/>
        <v>Fraxinus americana</v>
      </c>
      <c r="D360" t="s">
        <v>693</v>
      </c>
      <c r="E360" t="s">
        <v>1426</v>
      </c>
      <c r="F360">
        <v>84728</v>
      </c>
    </row>
    <row r="361" spans="1:6" x14ac:dyDescent="0.2">
      <c r="A361" t="s">
        <v>1423</v>
      </c>
      <c r="B361" t="s">
        <v>255</v>
      </c>
      <c r="C361" t="str">
        <f t="shared" si="6"/>
        <v>Fraxinus pennsylvanica</v>
      </c>
      <c r="D361" t="s">
        <v>879</v>
      </c>
      <c r="E361" t="s">
        <v>1425</v>
      </c>
      <c r="F361">
        <v>18247</v>
      </c>
    </row>
    <row r="362" spans="1:6" x14ac:dyDescent="0.2">
      <c r="A362" t="s">
        <v>1423</v>
      </c>
      <c r="B362" t="s">
        <v>257</v>
      </c>
      <c r="C362" t="str">
        <f t="shared" si="6"/>
        <v>Fraxinus quadrangulata</v>
      </c>
      <c r="D362" t="s">
        <v>678</v>
      </c>
      <c r="E362" t="s">
        <v>1424</v>
      </c>
      <c r="F362">
        <v>84743</v>
      </c>
    </row>
    <row r="363" spans="1:6" x14ac:dyDescent="0.2">
      <c r="A363" t="s">
        <v>1534</v>
      </c>
      <c r="B363" t="s">
        <v>1593</v>
      </c>
      <c r="C363" t="str">
        <f t="shared" si="6"/>
        <v>Galeopsis tetrahit</v>
      </c>
      <c r="D363" t="s">
        <v>1592</v>
      </c>
      <c r="E363" t="s">
        <v>1591</v>
      </c>
      <c r="F363">
        <v>84903</v>
      </c>
    </row>
    <row r="364" spans="1:6" x14ac:dyDescent="0.2">
      <c r="A364" t="s">
        <v>2201</v>
      </c>
      <c r="B364" t="s">
        <v>2334</v>
      </c>
      <c r="C364" t="str">
        <f t="shared" si="6"/>
        <v>Galinsoga parviflora</v>
      </c>
      <c r="D364" t="s">
        <v>2333</v>
      </c>
      <c r="E364" t="s">
        <v>2332</v>
      </c>
      <c r="F364">
        <v>3733</v>
      </c>
    </row>
    <row r="365" spans="1:6" x14ac:dyDescent="0.2">
      <c r="A365" t="s">
        <v>2201</v>
      </c>
      <c r="B365" t="s">
        <v>2331</v>
      </c>
      <c r="C365" t="str">
        <f t="shared" si="6"/>
        <v>Galinsoga quadriradiata</v>
      </c>
      <c r="D365" t="s">
        <v>2330</v>
      </c>
      <c r="E365" t="s">
        <v>2329</v>
      </c>
      <c r="F365">
        <v>27361</v>
      </c>
    </row>
    <row r="366" spans="1:6" x14ac:dyDescent="0.2">
      <c r="A366" t="s">
        <v>905</v>
      </c>
      <c r="B366" t="s">
        <v>261</v>
      </c>
      <c r="C366" t="str">
        <f t="shared" si="6"/>
        <v>Galium aparine</v>
      </c>
      <c r="D366" t="s">
        <v>693</v>
      </c>
      <c r="E366" t="s">
        <v>919</v>
      </c>
      <c r="F366">
        <v>2626</v>
      </c>
    </row>
    <row r="367" spans="1:6" x14ac:dyDescent="0.2">
      <c r="A367" t="s">
        <v>905</v>
      </c>
      <c r="B367" t="s">
        <v>918</v>
      </c>
      <c r="C367" t="str">
        <f t="shared" si="6"/>
        <v>Galium boreale</v>
      </c>
      <c r="D367" t="s">
        <v>693</v>
      </c>
      <c r="E367" t="s">
        <v>917</v>
      </c>
      <c r="F367">
        <v>722</v>
      </c>
    </row>
    <row r="368" spans="1:6" x14ac:dyDescent="0.2">
      <c r="A368" t="s">
        <v>905</v>
      </c>
      <c r="B368" t="s">
        <v>263</v>
      </c>
      <c r="C368" t="str">
        <f t="shared" si="6"/>
        <v>Galium circaezans</v>
      </c>
      <c r="D368" t="s">
        <v>678</v>
      </c>
      <c r="E368" t="s">
        <v>916</v>
      </c>
      <c r="F368">
        <v>11018</v>
      </c>
    </row>
    <row r="369" spans="1:6" x14ac:dyDescent="0.2">
      <c r="A369" t="s">
        <v>905</v>
      </c>
      <c r="B369" t="s">
        <v>915</v>
      </c>
      <c r="C369" t="str">
        <f t="shared" si="6"/>
        <v>Galium concinnum</v>
      </c>
      <c r="D369" t="s">
        <v>914</v>
      </c>
      <c r="E369" t="s">
        <v>913</v>
      </c>
      <c r="F369">
        <v>49393</v>
      </c>
    </row>
    <row r="370" spans="1:6" x14ac:dyDescent="0.2">
      <c r="A370" t="s">
        <v>905</v>
      </c>
      <c r="B370" t="s">
        <v>912</v>
      </c>
      <c r="C370" t="str">
        <f t="shared" si="6"/>
        <v>Galium mollugo</v>
      </c>
      <c r="D370" t="s">
        <v>693</v>
      </c>
      <c r="E370" t="s">
        <v>911</v>
      </c>
      <c r="F370">
        <v>84992</v>
      </c>
    </row>
    <row r="371" spans="1:6" x14ac:dyDescent="0.2">
      <c r="A371" t="s">
        <v>905</v>
      </c>
      <c r="B371" t="s">
        <v>264</v>
      </c>
      <c r="C371" t="str">
        <f t="shared" si="6"/>
        <v>Galium obtusum</v>
      </c>
      <c r="D371" t="s">
        <v>910</v>
      </c>
      <c r="E371" t="s">
        <v>909</v>
      </c>
      <c r="F371">
        <v>85007</v>
      </c>
    </row>
    <row r="372" spans="1:6" x14ac:dyDescent="0.2">
      <c r="A372" t="s">
        <v>905</v>
      </c>
      <c r="B372" t="s">
        <v>908</v>
      </c>
      <c r="C372" t="str">
        <f t="shared" si="6"/>
        <v>Galium tinctorium</v>
      </c>
      <c r="D372" t="s">
        <v>907</v>
      </c>
      <c r="F372">
        <v>85037</v>
      </c>
    </row>
    <row r="373" spans="1:6" x14ac:dyDescent="0.2">
      <c r="A373" t="s">
        <v>905</v>
      </c>
      <c r="B373" t="s">
        <v>268</v>
      </c>
      <c r="C373" t="str">
        <f t="shared" si="6"/>
        <v>Galium triflorum</v>
      </c>
      <c r="D373" t="s">
        <v>678</v>
      </c>
      <c r="E373" t="s">
        <v>906</v>
      </c>
      <c r="F373">
        <v>2651</v>
      </c>
    </row>
    <row r="374" spans="1:6" x14ac:dyDescent="0.2">
      <c r="A374" t="s">
        <v>1405</v>
      </c>
      <c r="B374" t="s">
        <v>1412</v>
      </c>
      <c r="C374" t="str">
        <f t="shared" ref="C374:C437" si="7">IF(IF(LEN(TRIM(B374))=0,0,LEN(TRIM(B374))-LEN(SUBSTITUTE(B374," ",""))+1)&gt;2, LEFT(B374, FIND(" ", B374, 12) - 1), B374)</f>
        <v>Gaura biennis</v>
      </c>
      <c r="D374" t="s">
        <v>931</v>
      </c>
      <c r="E374" t="s">
        <v>1411</v>
      </c>
      <c r="F374">
        <v>112096</v>
      </c>
    </row>
    <row r="375" spans="1:6" x14ac:dyDescent="0.2">
      <c r="A375" t="s">
        <v>1698</v>
      </c>
      <c r="B375" t="s">
        <v>1738</v>
      </c>
      <c r="C375" t="str">
        <f t="shared" si="7"/>
        <v>Genista tinctoria</v>
      </c>
      <c r="D375" t="s">
        <v>693</v>
      </c>
      <c r="F375">
        <v>85178</v>
      </c>
    </row>
    <row r="376" spans="1:6" x14ac:dyDescent="0.2">
      <c r="A376" t="s">
        <v>1665</v>
      </c>
      <c r="B376" t="s">
        <v>1676</v>
      </c>
      <c r="C376" t="str">
        <f t="shared" si="7"/>
        <v>Gentiana andrewsii</v>
      </c>
      <c r="D376" t="s">
        <v>1675</v>
      </c>
      <c r="E376" t="s">
        <v>1674</v>
      </c>
      <c r="F376">
        <v>47003</v>
      </c>
    </row>
    <row r="377" spans="1:6" x14ac:dyDescent="0.2">
      <c r="A377" t="s">
        <v>1665</v>
      </c>
      <c r="B377" t="s">
        <v>1673</v>
      </c>
      <c r="C377" t="str">
        <f t="shared" si="7"/>
        <v>Gentiana flavida</v>
      </c>
      <c r="D377" t="s">
        <v>1075</v>
      </c>
      <c r="E377" t="s">
        <v>1672</v>
      </c>
      <c r="F377">
        <v>85203</v>
      </c>
    </row>
    <row r="378" spans="1:6" x14ac:dyDescent="0.2">
      <c r="A378" t="s">
        <v>1665</v>
      </c>
      <c r="B378" t="s">
        <v>1671</v>
      </c>
      <c r="C378" t="str">
        <f t="shared" si="7"/>
        <v>Gentiana puberulenta</v>
      </c>
      <c r="D378" t="s">
        <v>1670</v>
      </c>
      <c r="E378" t="s">
        <v>1669</v>
      </c>
      <c r="F378">
        <v>47009</v>
      </c>
    </row>
    <row r="379" spans="1:6" x14ac:dyDescent="0.2">
      <c r="A379" t="s">
        <v>1665</v>
      </c>
      <c r="B379" t="s">
        <v>1664</v>
      </c>
      <c r="C379" t="str">
        <f t="shared" si="7"/>
        <v>Gentianella</v>
      </c>
      <c r="D379" t="s">
        <v>1663</v>
      </c>
      <c r="E379" t="s">
        <v>1662</v>
      </c>
      <c r="F379">
        <v>112138</v>
      </c>
    </row>
    <row r="380" spans="1:6" x14ac:dyDescent="0.2">
      <c r="A380" t="s">
        <v>1652</v>
      </c>
      <c r="B380" t="s">
        <v>1658</v>
      </c>
      <c r="C380" t="str">
        <f t="shared" si="7"/>
        <v>Geranium bicknellii</v>
      </c>
      <c r="D380" t="s">
        <v>1657</v>
      </c>
      <c r="E380" t="s">
        <v>1656</v>
      </c>
      <c r="F380">
        <v>85270</v>
      </c>
    </row>
    <row r="381" spans="1:6" x14ac:dyDescent="0.2">
      <c r="A381" t="s">
        <v>1652</v>
      </c>
      <c r="B381" t="s">
        <v>1655</v>
      </c>
      <c r="C381" t="str">
        <f t="shared" si="7"/>
        <v>Geranium carolinianum</v>
      </c>
      <c r="D381" t="s">
        <v>693</v>
      </c>
      <c r="E381" t="s">
        <v>1654</v>
      </c>
      <c r="F381">
        <v>2700</v>
      </c>
    </row>
    <row r="382" spans="1:6" x14ac:dyDescent="0.2">
      <c r="A382" t="s">
        <v>1652</v>
      </c>
      <c r="B382" t="s">
        <v>269</v>
      </c>
      <c r="C382" t="str">
        <f t="shared" si="7"/>
        <v>Geranium maculatum</v>
      </c>
      <c r="D382" t="s">
        <v>693</v>
      </c>
      <c r="E382" t="s">
        <v>1653</v>
      </c>
      <c r="F382">
        <v>85291</v>
      </c>
    </row>
    <row r="383" spans="1:6" x14ac:dyDescent="0.2">
      <c r="A383" t="s">
        <v>1652</v>
      </c>
      <c r="B383" t="s">
        <v>1651</v>
      </c>
      <c r="C383" t="str">
        <f t="shared" si="7"/>
        <v>Geranium robertianum</v>
      </c>
      <c r="D383" t="s">
        <v>693</v>
      </c>
      <c r="E383" t="s">
        <v>1650</v>
      </c>
      <c r="F383">
        <v>85309</v>
      </c>
    </row>
    <row r="384" spans="1:6" x14ac:dyDescent="0.2">
      <c r="A384" t="s">
        <v>924</v>
      </c>
      <c r="B384" t="s">
        <v>271</v>
      </c>
      <c r="C384" t="str">
        <f t="shared" si="7"/>
        <v>Geum canadense</v>
      </c>
      <c r="D384" t="s">
        <v>985</v>
      </c>
      <c r="E384" t="s">
        <v>984</v>
      </c>
      <c r="F384">
        <v>85392</v>
      </c>
    </row>
    <row r="385" spans="1:6" x14ac:dyDescent="0.2">
      <c r="A385" t="s">
        <v>924</v>
      </c>
      <c r="B385" t="s">
        <v>983</v>
      </c>
      <c r="C385" t="str">
        <f t="shared" si="7"/>
        <v>Geum laciniatum</v>
      </c>
      <c r="D385" t="s">
        <v>982</v>
      </c>
      <c r="E385" t="s">
        <v>981</v>
      </c>
      <c r="F385">
        <v>112223</v>
      </c>
    </row>
    <row r="386" spans="1:6" x14ac:dyDescent="0.2">
      <c r="A386" t="s">
        <v>924</v>
      </c>
      <c r="B386" t="s">
        <v>980</v>
      </c>
      <c r="C386" t="str">
        <f t="shared" si="7"/>
        <v>Geum vernum</v>
      </c>
      <c r="D386" t="s">
        <v>979</v>
      </c>
      <c r="E386" t="s">
        <v>978</v>
      </c>
      <c r="F386">
        <v>85410</v>
      </c>
    </row>
    <row r="387" spans="1:6" x14ac:dyDescent="0.2">
      <c r="A387" t="s">
        <v>718</v>
      </c>
      <c r="B387" t="s">
        <v>734</v>
      </c>
      <c r="C387" t="str">
        <f t="shared" si="7"/>
        <v>Glandularia canadensis</v>
      </c>
      <c r="D387" t="s">
        <v>733</v>
      </c>
      <c r="E387" t="s">
        <v>732</v>
      </c>
      <c r="F387">
        <v>18262</v>
      </c>
    </row>
    <row r="388" spans="1:6" x14ac:dyDescent="0.2">
      <c r="A388" t="s">
        <v>1534</v>
      </c>
      <c r="B388" t="s">
        <v>274</v>
      </c>
      <c r="C388" t="str">
        <f t="shared" si="7"/>
        <v>Glechoma hederacea</v>
      </c>
      <c r="D388" t="s">
        <v>693</v>
      </c>
      <c r="E388" t="s">
        <v>1590</v>
      </c>
      <c r="F388">
        <v>50942</v>
      </c>
    </row>
    <row r="389" spans="1:6" x14ac:dyDescent="0.2">
      <c r="A389" t="s">
        <v>1698</v>
      </c>
      <c r="B389" t="s">
        <v>275</v>
      </c>
      <c r="C389" t="str">
        <f t="shared" si="7"/>
        <v>Gleditsia triacanthos</v>
      </c>
      <c r="D389" t="s">
        <v>693</v>
      </c>
      <c r="E389" t="s">
        <v>1737</v>
      </c>
      <c r="F389">
        <v>1443</v>
      </c>
    </row>
    <row r="390" spans="1:6" x14ac:dyDescent="0.2">
      <c r="A390" t="s">
        <v>1189</v>
      </c>
      <c r="B390" t="s">
        <v>1267</v>
      </c>
      <c r="C390" t="str">
        <f t="shared" si="7"/>
        <v>Glyceria septentrionalis</v>
      </c>
      <c r="D390" t="s">
        <v>1266</v>
      </c>
      <c r="E390" t="s">
        <v>1265</v>
      </c>
      <c r="F390">
        <v>85603</v>
      </c>
    </row>
    <row r="391" spans="1:6" x14ac:dyDescent="0.2">
      <c r="A391" t="s">
        <v>1189</v>
      </c>
      <c r="B391" t="s">
        <v>276</v>
      </c>
      <c r="C391" t="str">
        <f t="shared" si="7"/>
        <v>Glyceria striata</v>
      </c>
      <c r="D391" t="s">
        <v>1264</v>
      </c>
      <c r="E391" t="s">
        <v>1263</v>
      </c>
      <c r="F391">
        <v>1574</v>
      </c>
    </row>
    <row r="392" spans="1:6" x14ac:dyDescent="0.2">
      <c r="A392" t="s">
        <v>2201</v>
      </c>
      <c r="B392" t="s">
        <v>2328</v>
      </c>
      <c r="C392" t="str">
        <f t="shared" si="7"/>
        <v>Gnaphalium obtusifolium</v>
      </c>
      <c r="D392" t="s">
        <v>693</v>
      </c>
      <c r="E392" t="s">
        <v>2327</v>
      </c>
      <c r="F392">
        <v>85648</v>
      </c>
    </row>
    <row r="393" spans="1:6" x14ac:dyDescent="0.2">
      <c r="A393" t="s">
        <v>816</v>
      </c>
      <c r="B393" t="s">
        <v>853</v>
      </c>
      <c r="C393" t="str">
        <f t="shared" si="7"/>
        <v>Gratiola neglecta</v>
      </c>
      <c r="D393" t="s">
        <v>852</v>
      </c>
      <c r="E393" t="s">
        <v>851</v>
      </c>
      <c r="F393">
        <v>3054</v>
      </c>
    </row>
    <row r="394" spans="1:6" x14ac:dyDescent="0.2">
      <c r="A394" t="s">
        <v>2201</v>
      </c>
      <c r="B394" t="s">
        <v>2326</v>
      </c>
      <c r="C394" t="str">
        <f t="shared" si="7"/>
        <v>Grindelia squarrosa</v>
      </c>
      <c r="D394" t="s">
        <v>2325</v>
      </c>
      <c r="E394" t="s">
        <v>2324</v>
      </c>
      <c r="F394">
        <v>3741</v>
      </c>
    </row>
    <row r="395" spans="1:6" x14ac:dyDescent="0.2">
      <c r="A395" t="s">
        <v>1698</v>
      </c>
      <c r="B395" t="s">
        <v>279</v>
      </c>
      <c r="C395" t="str">
        <f t="shared" si="7"/>
        <v>Gymnocladus dioica</v>
      </c>
      <c r="D395" t="s">
        <v>1736</v>
      </c>
      <c r="E395" t="s">
        <v>1735</v>
      </c>
      <c r="F395">
        <v>50793</v>
      </c>
    </row>
    <row r="396" spans="1:6" x14ac:dyDescent="0.2">
      <c r="A396" t="s">
        <v>2155</v>
      </c>
      <c r="B396" t="s">
        <v>281</v>
      </c>
      <c r="C396" t="str">
        <f t="shared" si="7"/>
        <v>Hackelia virginiana</v>
      </c>
      <c r="D396" t="s">
        <v>2169</v>
      </c>
      <c r="E396" t="s">
        <v>2168</v>
      </c>
      <c r="F396">
        <v>86066</v>
      </c>
    </row>
    <row r="397" spans="1:6" x14ac:dyDescent="0.2">
      <c r="A397" t="s">
        <v>1534</v>
      </c>
      <c r="B397" t="s">
        <v>1589</v>
      </c>
      <c r="C397" t="str">
        <f t="shared" si="7"/>
        <v>Hedeoma pulegioides</v>
      </c>
      <c r="D397" t="s">
        <v>1588</v>
      </c>
      <c r="E397" t="s">
        <v>1587</v>
      </c>
      <c r="F397">
        <v>27441</v>
      </c>
    </row>
    <row r="398" spans="1:6" x14ac:dyDescent="0.2">
      <c r="A398" t="s">
        <v>2201</v>
      </c>
      <c r="B398" t="s">
        <v>283</v>
      </c>
      <c r="C398" t="str">
        <f t="shared" si="7"/>
        <v>Helenium autumnale</v>
      </c>
      <c r="D398" t="s">
        <v>693</v>
      </c>
      <c r="E398" t="s">
        <v>2323</v>
      </c>
      <c r="F398">
        <v>331</v>
      </c>
    </row>
    <row r="399" spans="1:6" x14ac:dyDescent="0.2">
      <c r="A399" t="s">
        <v>2201</v>
      </c>
      <c r="B399" t="s">
        <v>2322</v>
      </c>
      <c r="C399" t="str">
        <f t="shared" si="7"/>
        <v>Helianthus annuus</v>
      </c>
      <c r="D399" t="s">
        <v>693</v>
      </c>
      <c r="E399" t="s">
        <v>1773</v>
      </c>
      <c r="F399">
        <v>2795</v>
      </c>
    </row>
    <row r="400" spans="1:6" x14ac:dyDescent="0.2">
      <c r="A400" t="s">
        <v>2201</v>
      </c>
      <c r="B400" t="s">
        <v>2321</v>
      </c>
      <c r="C400" t="str">
        <f t="shared" si="7"/>
        <v>Helianthus decapetalus</v>
      </c>
      <c r="D400" t="s">
        <v>693</v>
      </c>
      <c r="E400" t="s">
        <v>2320</v>
      </c>
      <c r="F400">
        <v>86393</v>
      </c>
    </row>
    <row r="401" spans="1:6" x14ac:dyDescent="0.2">
      <c r="A401" t="s">
        <v>2201</v>
      </c>
      <c r="B401" t="s">
        <v>285</v>
      </c>
      <c r="C401" t="str">
        <f t="shared" si="7"/>
        <v>Helianthus grosseserratus</v>
      </c>
      <c r="D401" t="s">
        <v>2319</v>
      </c>
      <c r="E401" t="s">
        <v>2318</v>
      </c>
      <c r="F401">
        <v>18287</v>
      </c>
    </row>
    <row r="402" spans="1:6" x14ac:dyDescent="0.2">
      <c r="A402" t="s">
        <v>2201</v>
      </c>
      <c r="B402" t="s">
        <v>2317</v>
      </c>
      <c r="C402" t="str">
        <f t="shared" si="7"/>
        <v>Helianthus hirsutus</v>
      </c>
      <c r="D402" t="s">
        <v>1048</v>
      </c>
      <c r="E402" t="s">
        <v>2316</v>
      </c>
      <c r="F402">
        <v>43996</v>
      </c>
    </row>
    <row r="403" spans="1:6" x14ac:dyDescent="0.2">
      <c r="A403" t="s">
        <v>2201</v>
      </c>
      <c r="B403" t="s">
        <v>2315</v>
      </c>
      <c r="C403" t="str">
        <f t="shared" si="7"/>
        <v>Helianthus occidentalis</v>
      </c>
      <c r="D403" t="s">
        <v>2314</v>
      </c>
      <c r="E403" t="s">
        <v>2313</v>
      </c>
      <c r="F403">
        <v>86414</v>
      </c>
    </row>
    <row r="404" spans="1:6" x14ac:dyDescent="0.2">
      <c r="A404" t="s">
        <v>2201</v>
      </c>
      <c r="B404" t="s">
        <v>2312</v>
      </c>
      <c r="C404" t="str">
        <f t="shared" si="7"/>
        <v>Helianthus pauciflorus</v>
      </c>
      <c r="D404" t="s">
        <v>1081</v>
      </c>
      <c r="E404" t="s">
        <v>2311</v>
      </c>
      <c r="F404">
        <v>18296</v>
      </c>
    </row>
    <row r="405" spans="1:6" x14ac:dyDescent="0.2">
      <c r="A405" t="s">
        <v>2201</v>
      </c>
      <c r="B405" t="s">
        <v>2310</v>
      </c>
      <c r="C405" t="str">
        <f t="shared" si="7"/>
        <v>Helianthus petiolaris</v>
      </c>
      <c r="D405" t="s">
        <v>1081</v>
      </c>
      <c r="E405" t="s">
        <v>2309</v>
      </c>
      <c r="F405">
        <v>2804</v>
      </c>
    </row>
    <row r="406" spans="1:6" x14ac:dyDescent="0.2">
      <c r="A406" t="s">
        <v>2201</v>
      </c>
      <c r="B406" t="s">
        <v>288</v>
      </c>
      <c r="C406" t="str">
        <f t="shared" si="7"/>
        <v>Helianthus strumosus</v>
      </c>
      <c r="D406" t="s">
        <v>693</v>
      </c>
      <c r="E406" t="s">
        <v>2308</v>
      </c>
      <c r="F406">
        <v>86436</v>
      </c>
    </row>
    <row r="407" spans="1:6" x14ac:dyDescent="0.2">
      <c r="A407" t="s">
        <v>2201</v>
      </c>
      <c r="B407" t="s">
        <v>2307</v>
      </c>
      <c r="C407" t="str">
        <f t="shared" si="7"/>
        <v>Helianthus tuberosus</v>
      </c>
      <c r="D407" t="s">
        <v>693</v>
      </c>
      <c r="E407" t="s">
        <v>2306</v>
      </c>
      <c r="F407">
        <v>34109</v>
      </c>
    </row>
    <row r="408" spans="1:6" x14ac:dyDescent="0.2">
      <c r="A408" t="s">
        <v>2201</v>
      </c>
      <c r="B408" t="s">
        <v>2305</v>
      </c>
      <c r="C408" t="str">
        <f t="shared" si="7"/>
        <v>Heliopsis helianthoides</v>
      </c>
      <c r="D408" t="s">
        <v>2304</v>
      </c>
      <c r="E408" t="s">
        <v>2303</v>
      </c>
      <c r="F408">
        <v>18289</v>
      </c>
    </row>
    <row r="409" spans="1:6" x14ac:dyDescent="0.2">
      <c r="A409" t="s">
        <v>1475</v>
      </c>
      <c r="B409" t="s">
        <v>1502</v>
      </c>
      <c r="C409" t="str">
        <f t="shared" si="7"/>
        <v>Hemerocallis fulva</v>
      </c>
      <c r="D409" t="s">
        <v>693</v>
      </c>
      <c r="E409" t="s">
        <v>1501</v>
      </c>
      <c r="F409">
        <v>34246</v>
      </c>
    </row>
    <row r="410" spans="1:6" x14ac:dyDescent="0.2">
      <c r="A410" t="s">
        <v>1035</v>
      </c>
      <c r="B410" t="s">
        <v>289</v>
      </c>
      <c r="C410" t="str">
        <f t="shared" si="7"/>
        <v>Hepatica acutiloba</v>
      </c>
      <c r="D410" t="s">
        <v>1060</v>
      </c>
      <c r="E410" t="s">
        <v>1059</v>
      </c>
      <c r="F410">
        <v>112819</v>
      </c>
    </row>
    <row r="411" spans="1:6" x14ac:dyDescent="0.2">
      <c r="A411" t="s">
        <v>2504</v>
      </c>
      <c r="B411" t="s">
        <v>2527</v>
      </c>
      <c r="C411" t="str">
        <f t="shared" si="7"/>
        <v>Heracleum mantegazzianum</v>
      </c>
      <c r="D411" t="s">
        <v>2526</v>
      </c>
      <c r="E411" t="s">
        <v>2525</v>
      </c>
      <c r="F411">
        <v>86595</v>
      </c>
    </row>
    <row r="412" spans="1:6" x14ac:dyDescent="0.2">
      <c r="A412" t="s">
        <v>2504</v>
      </c>
      <c r="B412" t="s">
        <v>2524</v>
      </c>
      <c r="C412" t="str">
        <f t="shared" si="7"/>
        <v>Heracleum maximum</v>
      </c>
      <c r="D412" t="s">
        <v>2523</v>
      </c>
      <c r="E412" t="s">
        <v>2522</v>
      </c>
      <c r="F412">
        <v>3145</v>
      </c>
    </row>
    <row r="413" spans="1:6" x14ac:dyDescent="0.2">
      <c r="A413" t="s">
        <v>2088</v>
      </c>
      <c r="B413" t="s">
        <v>291</v>
      </c>
      <c r="C413" t="str">
        <f t="shared" si="7"/>
        <v>Hesperis matronalis</v>
      </c>
      <c r="D413" t="s">
        <v>693</v>
      </c>
      <c r="E413" t="s">
        <v>2118</v>
      </c>
      <c r="F413">
        <v>18292</v>
      </c>
    </row>
    <row r="414" spans="1:6" x14ac:dyDescent="0.2">
      <c r="A414" t="s">
        <v>1118</v>
      </c>
      <c r="B414" t="s">
        <v>1121</v>
      </c>
      <c r="C414" t="str">
        <f t="shared" si="7"/>
        <v>Heteranthera dubia</v>
      </c>
      <c r="D414" t="s">
        <v>1120</v>
      </c>
      <c r="E414" t="s">
        <v>1119</v>
      </c>
      <c r="F414">
        <v>3148</v>
      </c>
    </row>
    <row r="415" spans="1:6" x14ac:dyDescent="0.2">
      <c r="A415" t="s">
        <v>866</v>
      </c>
      <c r="B415" t="s">
        <v>865</v>
      </c>
      <c r="C415" t="str">
        <f t="shared" si="7"/>
        <v>Heuchera richardsonii</v>
      </c>
      <c r="D415" t="s">
        <v>864</v>
      </c>
      <c r="E415" t="s">
        <v>863</v>
      </c>
      <c r="F415">
        <v>86759</v>
      </c>
    </row>
    <row r="416" spans="1:6" x14ac:dyDescent="0.2">
      <c r="A416" t="s">
        <v>1448</v>
      </c>
      <c r="B416" t="s">
        <v>1457</v>
      </c>
      <c r="C416" t="str">
        <f t="shared" si="7"/>
        <v>Hibiscus laevis</v>
      </c>
      <c r="D416" t="s">
        <v>1456</v>
      </c>
      <c r="F416">
        <v>86797</v>
      </c>
    </row>
    <row r="417" spans="1:6" x14ac:dyDescent="0.2">
      <c r="A417" t="s">
        <v>1448</v>
      </c>
      <c r="B417" t="s">
        <v>1455</v>
      </c>
      <c r="C417" t="str">
        <f t="shared" si="7"/>
        <v>Hibiscus trionum</v>
      </c>
      <c r="D417" t="s">
        <v>693</v>
      </c>
      <c r="E417" t="s">
        <v>1454</v>
      </c>
      <c r="F417">
        <v>3657</v>
      </c>
    </row>
    <row r="418" spans="1:6" x14ac:dyDescent="0.2">
      <c r="A418" t="s">
        <v>2201</v>
      </c>
      <c r="B418" t="s">
        <v>2302</v>
      </c>
      <c r="C418" t="str">
        <f t="shared" si="7"/>
        <v>Hieracium caespitosum</v>
      </c>
      <c r="D418" t="s">
        <v>2301</v>
      </c>
      <c r="E418" t="s">
        <v>2300</v>
      </c>
      <c r="F418">
        <v>44023</v>
      </c>
    </row>
    <row r="419" spans="1:6" x14ac:dyDescent="0.2">
      <c r="A419" t="s">
        <v>2201</v>
      </c>
      <c r="B419" t="s">
        <v>2299</v>
      </c>
      <c r="C419" t="str">
        <f t="shared" si="7"/>
        <v>Hieracium canadense</v>
      </c>
      <c r="D419" t="s">
        <v>2298</v>
      </c>
      <c r="E419" t="s">
        <v>2297</v>
      </c>
      <c r="F419">
        <v>112969</v>
      </c>
    </row>
    <row r="420" spans="1:6" x14ac:dyDescent="0.2">
      <c r="A420" t="s">
        <v>2201</v>
      </c>
      <c r="B420" t="s">
        <v>2296</v>
      </c>
      <c r="C420" t="str">
        <f t="shared" si="7"/>
        <v>Hieracium scabrum</v>
      </c>
      <c r="D420" t="s">
        <v>678</v>
      </c>
      <c r="E420" t="s">
        <v>2295</v>
      </c>
      <c r="F420">
        <v>44029</v>
      </c>
    </row>
    <row r="421" spans="1:6" x14ac:dyDescent="0.2">
      <c r="A421" t="s">
        <v>1189</v>
      </c>
      <c r="B421" t="s">
        <v>1262</v>
      </c>
      <c r="C421" t="str">
        <f t="shared" si="7"/>
        <v>Hierochloe odorata</v>
      </c>
      <c r="D421" t="s">
        <v>1211</v>
      </c>
      <c r="E421" t="s">
        <v>1261</v>
      </c>
      <c r="F421">
        <v>1572</v>
      </c>
    </row>
    <row r="422" spans="1:6" x14ac:dyDescent="0.2">
      <c r="A422" t="s">
        <v>1189</v>
      </c>
      <c r="B422" t="s">
        <v>1260</v>
      </c>
      <c r="C422" t="str">
        <f t="shared" si="7"/>
        <v>Holcus lanatus</v>
      </c>
      <c r="D422" t="s">
        <v>693</v>
      </c>
      <c r="E422" t="s">
        <v>1259</v>
      </c>
      <c r="F422">
        <v>555</v>
      </c>
    </row>
    <row r="423" spans="1:6" x14ac:dyDescent="0.2">
      <c r="A423" t="s">
        <v>1189</v>
      </c>
      <c r="B423" t="s">
        <v>1258</v>
      </c>
      <c r="C423" t="str">
        <f t="shared" si="7"/>
        <v>Hordeum jubatum</v>
      </c>
      <c r="D423" t="s">
        <v>693</v>
      </c>
      <c r="E423" t="s">
        <v>1257</v>
      </c>
      <c r="F423">
        <v>1584</v>
      </c>
    </row>
    <row r="424" spans="1:6" x14ac:dyDescent="0.2">
      <c r="A424" t="s">
        <v>905</v>
      </c>
      <c r="B424" t="s">
        <v>904</v>
      </c>
      <c r="C424" t="str">
        <f t="shared" si="7"/>
        <v>Houstonia caerulea</v>
      </c>
      <c r="D424" t="s">
        <v>693</v>
      </c>
      <c r="E424" t="s">
        <v>903</v>
      </c>
      <c r="F424">
        <v>87079</v>
      </c>
    </row>
    <row r="425" spans="1:6" x14ac:dyDescent="0.2">
      <c r="A425" t="s">
        <v>1035</v>
      </c>
      <c r="B425" t="s">
        <v>293</v>
      </c>
      <c r="C425" t="str">
        <f t="shared" si="7"/>
        <v>Hydrastis canadensis</v>
      </c>
      <c r="D425" t="s">
        <v>693</v>
      </c>
      <c r="E425" t="s">
        <v>1058</v>
      </c>
      <c r="F425">
        <v>113185</v>
      </c>
    </row>
    <row r="426" spans="1:6" x14ac:dyDescent="0.2">
      <c r="A426" t="s">
        <v>1628</v>
      </c>
      <c r="B426" t="s">
        <v>294</v>
      </c>
      <c r="C426" t="str">
        <f t="shared" si="7"/>
        <v>Hydrophyllum appendiculatum</v>
      </c>
      <c r="D426" t="s">
        <v>678</v>
      </c>
      <c r="E426" t="s">
        <v>1629</v>
      </c>
      <c r="F426">
        <v>87223</v>
      </c>
    </row>
    <row r="427" spans="1:6" x14ac:dyDescent="0.2">
      <c r="A427" t="s">
        <v>1628</v>
      </c>
      <c r="B427" t="s">
        <v>297</v>
      </c>
      <c r="C427" t="str">
        <f t="shared" si="7"/>
        <v>Hydrophyllum virginianum</v>
      </c>
      <c r="D427" t="s">
        <v>693</v>
      </c>
      <c r="E427" t="s">
        <v>1627</v>
      </c>
      <c r="F427">
        <v>87232</v>
      </c>
    </row>
    <row r="428" spans="1:6" x14ac:dyDescent="0.2">
      <c r="A428" t="s">
        <v>1948</v>
      </c>
      <c r="B428" t="s">
        <v>1950</v>
      </c>
      <c r="C428" t="str">
        <f t="shared" si="7"/>
        <v>Hypericum perforatum</v>
      </c>
      <c r="D428" t="s">
        <v>693</v>
      </c>
      <c r="E428" t="s">
        <v>1949</v>
      </c>
      <c r="F428">
        <v>18323</v>
      </c>
    </row>
    <row r="429" spans="1:6" x14ac:dyDescent="0.2">
      <c r="A429" t="s">
        <v>1948</v>
      </c>
      <c r="B429" t="s">
        <v>1947</v>
      </c>
      <c r="C429" t="str">
        <f t="shared" si="7"/>
        <v>Hypericum punctatum</v>
      </c>
      <c r="D429" t="s">
        <v>1853</v>
      </c>
      <c r="E429" t="s">
        <v>1946</v>
      </c>
      <c r="F429">
        <v>87428</v>
      </c>
    </row>
    <row r="430" spans="1:6" x14ac:dyDescent="0.2">
      <c r="A430" t="s">
        <v>2201</v>
      </c>
      <c r="B430" t="s">
        <v>2294</v>
      </c>
      <c r="C430" t="str">
        <f t="shared" si="7"/>
        <v>Hypochaeris radicata</v>
      </c>
      <c r="D430" t="s">
        <v>693</v>
      </c>
      <c r="E430" t="s">
        <v>2293</v>
      </c>
      <c r="F430">
        <v>18324</v>
      </c>
    </row>
    <row r="431" spans="1:6" x14ac:dyDescent="0.2">
      <c r="A431" t="s">
        <v>1475</v>
      </c>
      <c r="B431" t="s">
        <v>1500</v>
      </c>
      <c r="C431" t="str">
        <f t="shared" si="7"/>
        <v>Hypoxis hirsuta</v>
      </c>
      <c r="D431" t="s">
        <v>1499</v>
      </c>
      <c r="E431" t="s">
        <v>1498</v>
      </c>
      <c r="F431">
        <v>18321</v>
      </c>
    </row>
    <row r="432" spans="1:6" x14ac:dyDescent="0.2">
      <c r="A432" t="s">
        <v>2195</v>
      </c>
      <c r="B432" t="s">
        <v>299</v>
      </c>
      <c r="C432" t="str">
        <f t="shared" si="7"/>
        <v>Impatiens capensis</v>
      </c>
      <c r="D432" t="s">
        <v>2197</v>
      </c>
      <c r="E432" t="s">
        <v>2196</v>
      </c>
      <c r="F432">
        <v>87574</v>
      </c>
    </row>
    <row r="433" spans="1:6" x14ac:dyDescent="0.2">
      <c r="A433" t="s">
        <v>2195</v>
      </c>
      <c r="B433" t="s">
        <v>300</v>
      </c>
      <c r="C433" t="str">
        <f t="shared" si="7"/>
        <v>Impatiens pallida</v>
      </c>
      <c r="D433" t="s">
        <v>1081</v>
      </c>
      <c r="E433" t="s">
        <v>2194</v>
      </c>
      <c r="F433">
        <v>87582</v>
      </c>
    </row>
    <row r="434" spans="1:6" x14ac:dyDescent="0.2">
      <c r="A434" t="s">
        <v>1620</v>
      </c>
      <c r="B434" t="s">
        <v>1626</v>
      </c>
      <c r="C434" t="str">
        <f t="shared" si="7"/>
        <v>Iris pseudacorus</v>
      </c>
      <c r="D434" t="s">
        <v>693</v>
      </c>
      <c r="E434" t="s">
        <v>1625</v>
      </c>
      <c r="F434">
        <v>87857</v>
      </c>
    </row>
    <row r="435" spans="1:6" x14ac:dyDescent="0.2">
      <c r="A435" t="s">
        <v>1620</v>
      </c>
      <c r="B435" t="s">
        <v>1624</v>
      </c>
      <c r="C435" t="str">
        <f t="shared" si="7"/>
        <v>Iris virginica</v>
      </c>
      <c r="D435" t="s">
        <v>693</v>
      </c>
      <c r="E435" t="s">
        <v>1623</v>
      </c>
      <c r="F435">
        <v>87899</v>
      </c>
    </row>
    <row r="436" spans="1:6" x14ac:dyDescent="0.2">
      <c r="A436" t="s">
        <v>1035</v>
      </c>
      <c r="B436" t="s">
        <v>305</v>
      </c>
      <c r="C436" t="str">
        <f t="shared" si="7"/>
        <v>Isopyrum biternatum</v>
      </c>
      <c r="D436" t="s">
        <v>979</v>
      </c>
      <c r="E436" t="s">
        <v>1057</v>
      </c>
      <c r="F436">
        <v>113528</v>
      </c>
    </row>
    <row r="437" spans="1:6" x14ac:dyDescent="0.2">
      <c r="A437" t="s">
        <v>1611</v>
      </c>
      <c r="B437" t="s">
        <v>306</v>
      </c>
      <c r="C437" t="str">
        <f t="shared" si="7"/>
        <v>Juglans cinerea</v>
      </c>
      <c r="D437" t="s">
        <v>693</v>
      </c>
      <c r="E437" t="s">
        <v>1612</v>
      </c>
      <c r="F437">
        <v>47156</v>
      </c>
    </row>
    <row r="438" spans="1:6" x14ac:dyDescent="0.2">
      <c r="A438" t="s">
        <v>1611</v>
      </c>
      <c r="B438" t="s">
        <v>307</v>
      </c>
      <c r="C438" t="str">
        <f t="shared" ref="C438:C501" si="8">IF(IF(LEN(TRIM(B438))=0,0,LEN(TRIM(B438))-LEN(SUBSTITUTE(B438," ",""))+1)&gt;2, LEFT(B438, FIND(" ", B438, 12) - 1), B438)</f>
        <v>Juglans nigra</v>
      </c>
      <c r="D438" t="s">
        <v>693</v>
      </c>
      <c r="E438" t="s">
        <v>1610</v>
      </c>
      <c r="F438">
        <v>33667</v>
      </c>
    </row>
    <row r="439" spans="1:6" x14ac:dyDescent="0.2">
      <c r="A439" t="s">
        <v>1604</v>
      </c>
      <c r="B439" t="s">
        <v>308</v>
      </c>
      <c r="C439" t="str">
        <f t="shared" si="8"/>
        <v>Juncus dudleyi</v>
      </c>
      <c r="D439" t="s">
        <v>1294</v>
      </c>
      <c r="E439" t="s">
        <v>1609</v>
      </c>
      <c r="F439">
        <v>4010</v>
      </c>
    </row>
    <row r="440" spans="1:6" x14ac:dyDescent="0.2">
      <c r="A440" t="s">
        <v>1604</v>
      </c>
      <c r="B440" t="s">
        <v>1608</v>
      </c>
      <c r="C440" t="str">
        <f t="shared" si="8"/>
        <v>Juncus nodosus</v>
      </c>
      <c r="D440" t="s">
        <v>693</v>
      </c>
      <c r="E440" t="s">
        <v>1607</v>
      </c>
      <c r="F440">
        <v>18344</v>
      </c>
    </row>
    <row r="441" spans="1:6" x14ac:dyDescent="0.2">
      <c r="A441" t="s">
        <v>1604</v>
      </c>
      <c r="B441" t="s">
        <v>1606</v>
      </c>
      <c r="C441" t="str">
        <f t="shared" si="8"/>
        <v>Juncus tenuis</v>
      </c>
      <c r="D441" t="s">
        <v>699</v>
      </c>
      <c r="E441" t="s">
        <v>1605</v>
      </c>
      <c r="F441">
        <v>1096</v>
      </c>
    </row>
    <row r="442" spans="1:6" x14ac:dyDescent="0.2">
      <c r="A442" t="s">
        <v>1604</v>
      </c>
      <c r="B442" t="s">
        <v>1603</v>
      </c>
      <c r="C442" t="str">
        <f t="shared" si="8"/>
        <v>Juncus torreyi</v>
      </c>
      <c r="D442" t="s">
        <v>1602</v>
      </c>
      <c r="E442" t="s">
        <v>1601</v>
      </c>
      <c r="F442">
        <v>238</v>
      </c>
    </row>
    <row r="443" spans="1:6" x14ac:dyDescent="0.2">
      <c r="A443" t="s">
        <v>1924</v>
      </c>
      <c r="B443" t="s">
        <v>1923</v>
      </c>
      <c r="C443" t="str">
        <f t="shared" si="8"/>
        <v>Juniperus virginiana</v>
      </c>
      <c r="D443" t="s">
        <v>1922</v>
      </c>
      <c r="E443" t="s">
        <v>1921</v>
      </c>
      <c r="F443">
        <v>88349</v>
      </c>
    </row>
    <row r="444" spans="1:6" x14ac:dyDescent="0.2">
      <c r="A444" t="s">
        <v>2201</v>
      </c>
      <c r="B444" t="s">
        <v>2292</v>
      </c>
      <c r="C444" t="str">
        <f t="shared" si="8"/>
        <v>Krigia biflora</v>
      </c>
      <c r="D444" t="s">
        <v>2291</v>
      </c>
      <c r="E444" t="s">
        <v>2290</v>
      </c>
      <c r="F444">
        <v>3897</v>
      </c>
    </row>
    <row r="445" spans="1:6" x14ac:dyDescent="0.2">
      <c r="A445" t="s">
        <v>2201</v>
      </c>
      <c r="B445" t="s">
        <v>2289</v>
      </c>
      <c r="C445" t="str">
        <f t="shared" si="8"/>
        <v>Lactuca biennis</v>
      </c>
      <c r="D445" t="s">
        <v>2288</v>
      </c>
      <c r="E445" t="s">
        <v>2287</v>
      </c>
      <c r="F445">
        <v>18351</v>
      </c>
    </row>
    <row r="446" spans="1:6" x14ac:dyDescent="0.2">
      <c r="A446" t="s">
        <v>2201</v>
      </c>
      <c r="B446" t="s">
        <v>312</v>
      </c>
      <c r="C446" t="str">
        <f t="shared" si="8"/>
        <v>Lactuca canadensis</v>
      </c>
      <c r="D446" t="s">
        <v>693</v>
      </c>
      <c r="E446" t="s">
        <v>2286</v>
      </c>
      <c r="F446">
        <v>18352</v>
      </c>
    </row>
    <row r="447" spans="1:6" x14ac:dyDescent="0.2">
      <c r="A447" t="s">
        <v>2201</v>
      </c>
      <c r="B447" t="s">
        <v>313</v>
      </c>
      <c r="C447" t="str">
        <f t="shared" si="8"/>
        <v>Lactuca floridana</v>
      </c>
      <c r="D447" t="s">
        <v>2285</v>
      </c>
      <c r="E447" t="s">
        <v>2284</v>
      </c>
      <c r="F447">
        <v>56874</v>
      </c>
    </row>
    <row r="448" spans="1:6" x14ac:dyDescent="0.2">
      <c r="A448" t="s">
        <v>2201</v>
      </c>
      <c r="B448" t="s">
        <v>2283</v>
      </c>
      <c r="C448" t="str">
        <f t="shared" si="8"/>
        <v>Lactuca saligna</v>
      </c>
      <c r="D448" t="s">
        <v>693</v>
      </c>
      <c r="E448" t="s">
        <v>2282</v>
      </c>
      <c r="F448">
        <v>2788</v>
      </c>
    </row>
    <row r="449" spans="1:6" x14ac:dyDescent="0.2">
      <c r="A449" t="s">
        <v>2201</v>
      </c>
      <c r="B449" t="s">
        <v>314</v>
      </c>
      <c r="C449" t="str">
        <f t="shared" si="8"/>
        <v>Lactuca serriola</v>
      </c>
      <c r="D449" t="s">
        <v>693</v>
      </c>
      <c r="E449" t="s">
        <v>2281</v>
      </c>
      <c r="F449">
        <v>2790</v>
      </c>
    </row>
    <row r="450" spans="1:6" x14ac:dyDescent="0.2">
      <c r="A450" t="s">
        <v>1534</v>
      </c>
      <c r="B450" t="s">
        <v>1586</v>
      </c>
      <c r="C450" t="str">
        <f t="shared" si="8"/>
        <v>Lamium amplexicaule</v>
      </c>
      <c r="D450" t="s">
        <v>693</v>
      </c>
      <c r="E450" t="s">
        <v>1585</v>
      </c>
      <c r="F450">
        <v>880</v>
      </c>
    </row>
    <row r="451" spans="1:6" x14ac:dyDescent="0.2">
      <c r="A451" t="s">
        <v>1534</v>
      </c>
      <c r="B451" t="s">
        <v>1584</v>
      </c>
      <c r="C451" t="str">
        <f t="shared" si="8"/>
        <v>Lamium purpureum</v>
      </c>
      <c r="D451" t="s">
        <v>693</v>
      </c>
      <c r="E451" t="s">
        <v>1583</v>
      </c>
      <c r="F451">
        <v>88590</v>
      </c>
    </row>
    <row r="452" spans="1:6" x14ac:dyDescent="0.2">
      <c r="A452" t="s">
        <v>741</v>
      </c>
      <c r="B452" t="s">
        <v>317</v>
      </c>
      <c r="C452" t="str">
        <f t="shared" si="8"/>
        <v>Laportea canadensis</v>
      </c>
      <c r="D452" t="s">
        <v>748</v>
      </c>
      <c r="E452" t="s">
        <v>747</v>
      </c>
      <c r="F452">
        <v>88623</v>
      </c>
    </row>
    <row r="453" spans="1:6" x14ac:dyDescent="0.2">
      <c r="A453" t="s">
        <v>2155</v>
      </c>
      <c r="B453" t="s">
        <v>2167</v>
      </c>
      <c r="C453" t="str">
        <f t="shared" si="8"/>
        <v>Lappula squarrosa</v>
      </c>
      <c r="D453" t="s">
        <v>2166</v>
      </c>
      <c r="E453" t="s">
        <v>2165</v>
      </c>
      <c r="F453">
        <v>4042</v>
      </c>
    </row>
    <row r="454" spans="1:6" x14ac:dyDescent="0.2">
      <c r="A454" t="s">
        <v>1698</v>
      </c>
      <c r="B454" t="s">
        <v>1734</v>
      </c>
      <c r="C454" t="str">
        <f t="shared" si="8"/>
        <v>Lathyrus latifolius</v>
      </c>
      <c r="D454" t="s">
        <v>693</v>
      </c>
      <c r="E454" t="s">
        <v>1733</v>
      </c>
      <c r="F454">
        <v>2543</v>
      </c>
    </row>
    <row r="455" spans="1:6" x14ac:dyDescent="0.2">
      <c r="A455" t="s">
        <v>1698</v>
      </c>
      <c r="B455" t="s">
        <v>1732</v>
      </c>
      <c r="C455" t="str">
        <f t="shared" si="8"/>
        <v>Lathyrus palustris</v>
      </c>
      <c r="D455" t="s">
        <v>693</v>
      </c>
      <c r="E455" t="s">
        <v>1261</v>
      </c>
      <c r="F455">
        <v>88742</v>
      </c>
    </row>
    <row r="456" spans="1:6" x14ac:dyDescent="0.2">
      <c r="A456" t="s">
        <v>1698</v>
      </c>
      <c r="B456" t="s">
        <v>1731</v>
      </c>
      <c r="C456" t="str">
        <f t="shared" si="8"/>
        <v>Lathyrus venosus</v>
      </c>
      <c r="D456" t="s">
        <v>745</v>
      </c>
      <c r="E456" t="s">
        <v>1730</v>
      </c>
      <c r="F456">
        <v>18355</v>
      </c>
    </row>
    <row r="457" spans="1:6" x14ac:dyDescent="0.2">
      <c r="A457" t="s">
        <v>1189</v>
      </c>
      <c r="B457" t="s">
        <v>318</v>
      </c>
      <c r="C457" t="str">
        <f t="shared" si="8"/>
        <v>Leersia oryzoides</v>
      </c>
      <c r="D457" t="s">
        <v>750</v>
      </c>
      <c r="E457" t="s">
        <v>1256</v>
      </c>
      <c r="F457">
        <v>1589</v>
      </c>
    </row>
    <row r="458" spans="1:6" x14ac:dyDescent="0.2">
      <c r="A458" t="s">
        <v>1189</v>
      </c>
      <c r="B458" t="s">
        <v>319</v>
      </c>
      <c r="C458" t="str">
        <f t="shared" si="8"/>
        <v>Leersia virginica</v>
      </c>
      <c r="D458" t="s">
        <v>699</v>
      </c>
      <c r="E458" t="s">
        <v>1255</v>
      </c>
      <c r="F458">
        <v>48716</v>
      </c>
    </row>
    <row r="459" spans="1:6" x14ac:dyDescent="0.2">
      <c r="A459" t="s">
        <v>1530</v>
      </c>
      <c r="B459" t="s">
        <v>1529</v>
      </c>
      <c r="C459" t="str">
        <f t="shared" si="8"/>
        <v>Leitneria floridana</v>
      </c>
      <c r="D459" t="s">
        <v>1528</v>
      </c>
      <c r="E459" t="s">
        <v>1527</v>
      </c>
      <c r="F459">
        <v>114042</v>
      </c>
    </row>
    <row r="460" spans="1:6" x14ac:dyDescent="0.2">
      <c r="A460" t="s">
        <v>1524</v>
      </c>
      <c r="B460" t="s">
        <v>1526</v>
      </c>
      <c r="C460" t="str">
        <f t="shared" si="8"/>
        <v>Lemna minor</v>
      </c>
      <c r="D460" t="s">
        <v>693</v>
      </c>
      <c r="E460" t="s">
        <v>1525</v>
      </c>
      <c r="F460">
        <v>3362</v>
      </c>
    </row>
    <row r="461" spans="1:6" x14ac:dyDescent="0.2">
      <c r="A461" t="s">
        <v>1524</v>
      </c>
      <c r="B461" t="s">
        <v>1523</v>
      </c>
      <c r="C461" t="str">
        <f t="shared" si="8"/>
        <v>Lemna trisulca</v>
      </c>
      <c r="D461" t="s">
        <v>693</v>
      </c>
      <c r="E461" t="s">
        <v>1522</v>
      </c>
      <c r="F461">
        <v>3365</v>
      </c>
    </row>
    <row r="462" spans="1:6" x14ac:dyDescent="0.2">
      <c r="A462" t="s">
        <v>1534</v>
      </c>
      <c r="B462" t="s">
        <v>1582</v>
      </c>
      <c r="C462" t="str">
        <f t="shared" si="8"/>
        <v>Leonurus cardiaca</v>
      </c>
      <c r="D462" t="s">
        <v>693</v>
      </c>
      <c r="E462" t="s">
        <v>1581</v>
      </c>
      <c r="F462">
        <v>882</v>
      </c>
    </row>
    <row r="463" spans="1:6" x14ac:dyDescent="0.2">
      <c r="A463" t="s">
        <v>1534</v>
      </c>
      <c r="B463" t="s">
        <v>1580</v>
      </c>
      <c r="C463" t="str">
        <f t="shared" si="8"/>
        <v>Leonurus marrubiastrum</v>
      </c>
      <c r="D463" t="s">
        <v>693</v>
      </c>
      <c r="E463" t="s">
        <v>1579</v>
      </c>
      <c r="F463">
        <v>88871</v>
      </c>
    </row>
    <row r="464" spans="1:6" x14ac:dyDescent="0.2">
      <c r="A464" t="s">
        <v>2088</v>
      </c>
      <c r="B464" t="s">
        <v>2117</v>
      </c>
      <c r="C464" t="str">
        <f t="shared" si="8"/>
        <v>Lepidium campestre</v>
      </c>
      <c r="D464" t="s">
        <v>2116</v>
      </c>
      <c r="E464" t="s">
        <v>2115</v>
      </c>
      <c r="F464">
        <v>2000</v>
      </c>
    </row>
    <row r="465" spans="1:6" x14ac:dyDescent="0.2">
      <c r="A465" t="s">
        <v>2088</v>
      </c>
      <c r="B465" t="s">
        <v>2114</v>
      </c>
      <c r="C465" t="str">
        <f t="shared" si="8"/>
        <v>Lepidium densiflorum</v>
      </c>
      <c r="D465" t="s">
        <v>2113</v>
      </c>
      <c r="E465" t="s">
        <v>2112</v>
      </c>
      <c r="F465">
        <v>2004</v>
      </c>
    </row>
    <row r="466" spans="1:6" x14ac:dyDescent="0.2">
      <c r="A466" t="s">
        <v>2088</v>
      </c>
      <c r="B466" t="s">
        <v>2111</v>
      </c>
      <c r="C466" t="str">
        <f t="shared" si="8"/>
        <v>Lepidium draba</v>
      </c>
      <c r="D466" t="s">
        <v>693</v>
      </c>
      <c r="E466" t="s">
        <v>2110</v>
      </c>
      <c r="F466">
        <v>10551</v>
      </c>
    </row>
    <row r="467" spans="1:6" x14ac:dyDescent="0.2">
      <c r="A467" t="s">
        <v>1698</v>
      </c>
      <c r="B467" t="s">
        <v>1729</v>
      </c>
      <c r="C467" t="str">
        <f t="shared" si="8"/>
        <v>Lespedeza capitata</v>
      </c>
      <c r="D467" t="s">
        <v>678</v>
      </c>
      <c r="E467" t="s">
        <v>1261</v>
      </c>
      <c r="F467">
        <v>89060</v>
      </c>
    </row>
    <row r="468" spans="1:6" x14ac:dyDescent="0.2">
      <c r="A468" t="s">
        <v>1698</v>
      </c>
      <c r="B468" t="s">
        <v>1728</v>
      </c>
      <c r="C468" t="str">
        <f t="shared" si="8"/>
        <v>Lespedeza violacea</v>
      </c>
      <c r="D468" t="s">
        <v>1727</v>
      </c>
      <c r="E468" t="s">
        <v>1726</v>
      </c>
      <c r="F468">
        <v>89095</v>
      </c>
    </row>
    <row r="469" spans="1:6" x14ac:dyDescent="0.2">
      <c r="A469" t="s">
        <v>2201</v>
      </c>
      <c r="B469" t="s">
        <v>2280</v>
      </c>
      <c r="C469" t="str">
        <f t="shared" si="8"/>
        <v>Liatris aspera</v>
      </c>
      <c r="D469" t="s">
        <v>678</v>
      </c>
      <c r="E469" t="s">
        <v>2279</v>
      </c>
      <c r="F469">
        <v>44104</v>
      </c>
    </row>
    <row r="470" spans="1:6" x14ac:dyDescent="0.2">
      <c r="A470" t="s">
        <v>2201</v>
      </c>
      <c r="B470" t="s">
        <v>2278</v>
      </c>
      <c r="C470" t="str">
        <f t="shared" si="8"/>
        <v>Liatris pycnostachya</v>
      </c>
      <c r="D470" t="s">
        <v>678</v>
      </c>
      <c r="E470" t="s">
        <v>2277</v>
      </c>
      <c r="F470">
        <v>89329</v>
      </c>
    </row>
    <row r="471" spans="1:6" x14ac:dyDescent="0.2">
      <c r="A471" t="s">
        <v>2201</v>
      </c>
      <c r="B471" t="s">
        <v>2276</v>
      </c>
      <c r="C471" t="str">
        <f t="shared" si="8"/>
        <v>Liatris spicata</v>
      </c>
      <c r="D471" t="s">
        <v>2275</v>
      </c>
      <c r="E471" t="s">
        <v>1054</v>
      </c>
      <c r="F471">
        <v>89335</v>
      </c>
    </row>
    <row r="472" spans="1:6" x14ac:dyDescent="0.2">
      <c r="A472" t="s">
        <v>1423</v>
      </c>
      <c r="B472" t="s">
        <v>1422</v>
      </c>
      <c r="C472" t="str">
        <f t="shared" si="8"/>
        <v>Ligustrum vulgare</v>
      </c>
      <c r="D472" t="s">
        <v>693</v>
      </c>
      <c r="E472" t="s">
        <v>1421</v>
      </c>
      <c r="F472">
        <v>18390</v>
      </c>
    </row>
    <row r="473" spans="1:6" x14ac:dyDescent="0.2">
      <c r="A473" t="s">
        <v>1475</v>
      </c>
      <c r="B473" t="s">
        <v>1497</v>
      </c>
      <c r="C473" t="str">
        <f t="shared" si="8"/>
        <v>Lilium michiganense</v>
      </c>
      <c r="D473" t="s">
        <v>1496</v>
      </c>
      <c r="E473" t="s">
        <v>1495</v>
      </c>
      <c r="F473">
        <v>89426</v>
      </c>
    </row>
    <row r="474" spans="1:6" x14ac:dyDescent="0.2">
      <c r="A474" t="s">
        <v>816</v>
      </c>
      <c r="B474" t="s">
        <v>850</v>
      </c>
      <c r="C474" t="str">
        <f t="shared" si="8"/>
        <v>Linaria vulgaris</v>
      </c>
      <c r="D474" t="s">
        <v>789</v>
      </c>
      <c r="E474" t="s">
        <v>849</v>
      </c>
      <c r="F474">
        <v>3098</v>
      </c>
    </row>
    <row r="475" spans="1:6" x14ac:dyDescent="0.2">
      <c r="A475" t="s">
        <v>816</v>
      </c>
      <c r="B475" t="s">
        <v>848</v>
      </c>
      <c r="C475" t="str">
        <f t="shared" si="8"/>
        <v>Lindernia dubia</v>
      </c>
      <c r="D475" t="s">
        <v>847</v>
      </c>
      <c r="E475" t="s">
        <v>846</v>
      </c>
      <c r="F475">
        <v>3100</v>
      </c>
    </row>
    <row r="476" spans="1:6" x14ac:dyDescent="0.2">
      <c r="A476" t="s">
        <v>1390</v>
      </c>
      <c r="B476" t="s">
        <v>1389</v>
      </c>
      <c r="C476" t="str">
        <f t="shared" si="8"/>
        <v>Liparis liliifolia</v>
      </c>
      <c r="D476" t="s">
        <v>1388</v>
      </c>
      <c r="E476" t="s">
        <v>1387</v>
      </c>
      <c r="F476">
        <v>89615</v>
      </c>
    </row>
    <row r="477" spans="1:6" x14ac:dyDescent="0.2">
      <c r="A477" t="s">
        <v>1462</v>
      </c>
      <c r="B477" t="s">
        <v>324</v>
      </c>
      <c r="C477" t="str">
        <f t="shared" si="8"/>
        <v>Liriodendron tulipifera</v>
      </c>
      <c r="D477" t="s">
        <v>693</v>
      </c>
      <c r="E477" t="s">
        <v>1461</v>
      </c>
      <c r="F477">
        <v>114476</v>
      </c>
    </row>
    <row r="478" spans="1:6" x14ac:dyDescent="0.2">
      <c r="A478" t="s">
        <v>2155</v>
      </c>
      <c r="B478" t="s">
        <v>2164</v>
      </c>
      <c r="C478" t="str">
        <f t="shared" si="8"/>
        <v>Lithospermum canescens</v>
      </c>
      <c r="D478" t="s">
        <v>2163</v>
      </c>
      <c r="E478" t="s">
        <v>2162</v>
      </c>
      <c r="F478">
        <v>89666</v>
      </c>
    </row>
    <row r="479" spans="1:6" x14ac:dyDescent="0.2">
      <c r="A479" t="s">
        <v>2155</v>
      </c>
      <c r="B479" t="s">
        <v>2161</v>
      </c>
      <c r="C479" t="str">
        <f t="shared" si="8"/>
        <v>Lithospermum latifolium</v>
      </c>
      <c r="D479" t="s">
        <v>678</v>
      </c>
      <c r="E479" t="s">
        <v>2160</v>
      </c>
      <c r="F479">
        <v>89671</v>
      </c>
    </row>
    <row r="480" spans="1:6" x14ac:dyDescent="0.2">
      <c r="A480" t="s">
        <v>2070</v>
      </c>
      <c r="B480" t="s">
        <v>2080</v>
      </c>
      <c r="C480" t="str">
        <f t="shared" si="8"/>
        <v>Lobelia cardinalis</v>
      </c>
      <c r="D480" t="s">
        <v>693</v>
      </c>
      <c r="E480" t="s">
        <v>2079</v>
      </c>
      <c r="F480">
        <v>2596</v>
      </c>
    </row>
    <row r="481" spans="1:6" x14ac:dyDescent="0.2">
      <c r="A481" t="s">
        <v>2070</v>
      </c>
      <c r="B481" t="s">
        <v>2078</v>
      </c>
      <c r="C481" t="str">
        <f t="shared" si="8"/>
        <v>Lobelia inflata</v>
      </c>
      <c r="D481" t="s">
        <v>693</v>
      </c>
      <c r="E481" t="s">
        <v>2077</v>
      </c>
      <c r="F481">
        <v>89721</v>
      </c>
    </row>
    <row r="482" spans="1:6" x14ac:dyDescent="0.2">
      <c r="A482" t="s">
        <v>2070</v>
      </c>
      <c r="B482" t="s">
        <v>2076</v>
      </c>
      <c r="C482" t="str">
        <f t="shared" si="8"/>
        <v>Lobelia siphilitica</v>
      </c>
      <c r="D482" t="s">
        <v>693</v>
      </c>
      <c r="E482" t="s">
        <v>2075</v>
      </c>
      <c r="F482">
        <v>89736</v>
      </c>
    </row>
    <row r="483" spans="1:6" x14ac:dyDescent="0.2">
      <c r="A483" t="s">
        <v>2070</v>
      </c>
      <c r="B483" t="s">
        <v>2074</v>
      </c>
      <c r="C483" t="str">
        <f t="shared" si="8"/>
        <v>Lobelia spicata</v>
      </c>
      <c r="D483" t="s">
        <v>1853</v>
      </c>
      <c r="E483" t="s">
        <v>2073</v>
      </c>
      <c r="F483">
        <v>89737</v>
      </c>
    </row>
    <row r="484" spans="1:6" x14ac:dyDescent="0.2">
      <c r="A484" t="s">
        <v>2070</v>
      </c>
      <c r="B484" t="s">
        <v>2072</v>
      </c>
      <c r="C484" t="str">
        <f t="shared" si="8"/>
        <v>Lobelia spicata</v>
      </c>
      <c r="D484" t="s">
        <v>1075</v>
      </c>
      <c r="E484" t="s">
        <v>2071</v>
      </c>
      <c r="F484">
        <v>114527</v>
      </c>
    </row>
    <row r="485" spans="1:6" x14ac:dyDescent="0.2">
      <c r="A485" t="s">
        <v>1189</v>
      </c>
      <c r="B485" t="s">
        <v>1254</v>
      </c>
      <c r="C485" t="str">
        <f t="shared" si="8"/>
        <v>Lolium perenne</v>
      </c>
      <c r="D485" t="s">
        <v>693</v>
      </c>
      <c r="E485" t="s">
        <v>1253</v>
      </c>
      <c r="F485">
        <v>1591</v>
      </c>
    </row>
    <row r="486" spans="1:6" x14ac:dyDescent="0.2">
      <c r="A486" t="s">
        <v>2033</v>
      </c>
      <c r="B486" t="s">
        <v>326</v>
      </c>
      <c r="C486" t="str">
        <f t="shared" si="8"/>
        <v>Lonicera maackii</v>
      </c>
      <c r="D486" t="s">
        <v>2067</v>
      </c>
      <c r="E486" t="s">
        <v>2066</v>
      </c>
      <c r="F486">
        <v>89904</v>
      </c>
    </row>
    <row r="487" spans="1:6" x14ac:dyDescent="0.2">
      <c r="A487" t="s">
        <v>2033</v>
      </c>
      <c r="B487" t="s">
        <v>327</v>
      </c>
      <c r="C487" t="str">
        <f t="shared" si="8"/>
        <v>Lonicera prolifera</v>
      </c>
      <c r="D487" t="s">
        <v>2065</v>
      </c>
      <c r="E487" t="s">
        <v>2064</v>
      </c>
      <c r="F487">
        <v>89914</v>
      </c>
    </row>
    <row r="488" spans="1:6" x14ac:dyDescent="0.2">
      <c r="A488" t="s">
        <v>2033</v>
      </c>
      <c r="B488" t="s">
        <v>331</v>
      </c>
      <c r="C488" t="str">
        <f t="shared" si="8"/>
        <v>Lonicera tatarica</v>
      </c>
      <c r="D488" t="s">
        <v>693</v>
      </c>
      <c r="E488" t="s">
        <v>2063</v>
      </c>
      <c r="F488">
        <v>18397</v>
      </c>
    </row>
    <row r="489" spans="1:6" x14ac:dyDescent="0.2">
      <c r="A489" t="s">
        <v>1698</v>
      </c>
      <c r="B489" t="s">
        <v>1725</v>
      </c>
      <c r="C489" t="str">
        <f t="shared" si="8"/>
        <v>Lotus corniculatus</v>
      </c>
      <c r="D489" t="s">
        <v>693</v>
      </c>
      <c r="E489" t="s">
        <v>1724</v>
      </c>
      <c r="F489">
        <v>1652</v>
      </c>
    </row>
    <row r="490" spans="1:6" x14ac:dyDescent="0.2">
      <c r="A490" t="s">
        <v>1405</v>
      </c>
      <c r="B490" t="s">
        <v>1410</v>
      </c>
      <c r="C490" t="str">
        <f t="shared" si="8"/>
        <v>Ludwigia polycarpa</v>
      </c>
      <c r="D490" t="s">
        <v>1409</v>
      </c>
      <c r="E490" t="s">
        <v>1408</v>
      </c>
      <c r="F490">
        <v>90086</v>
      </c>
    </row>
    <row r="491" spans="1:6" x14ac:dyDescent="0.2">
      <c r="A491" t="s">
        <v>2088</v>
      </c>
      <c r="B491" t="s">
        <v>2109</v>
      </c>
      <c r="C491" t="str">
        <f t="shared" si="8"/>
        <v>Lunaria annua</v>
      </c>
      <c r="D491" t="s">
        <v>693</v>
      </c>
      <c r="E491" t="s">
        <v>2108</v>
      </c>
      <c r="F491">
        <v>50348</v>
      </c>
    </row>
    <row r="492" spans="1:6" x14ac:dyDescent="0.2">
      <c r="A492" t="s">
        <v>777</v>
      </c>
      <c r="B492" t="s">
        <v>797</v>
      </c>
      <c r="C492" t="str">
        <f t="shared" si="8"/>
        <v>Lycium barbarum</v>
      </c>
      <c r="D492" t="s">
        <v>693</v>
      </c>
      <c r="E492" t="s">
        <v>796</v>
      </c>
      <c r="F492">
        <v>18403</v>
      </c>
    </row>
    <row r="493" spans="1:6" x14ac:dyDescent="0.2">
      <c r="A493" t="s">
        <v>1534</v>
      </c>
      <c r="B493" t="s">
        <v>332</v>
      </c>
      <c r="C493" t="str">
        <f t="shared" si="8"/>
        <v>Lycopus americanus</v>
      </c>
      <c r="D493" t="s">
        <v>1578</v>
      </c>
      <c r="E493" t="s">
        <v>1577</v>
      </c>
      <c r="F493">
        <v>995</v>
      </c>
    </row>
    <row r="494" spans="1:6" x14ac:dyDescent="0.2">
      <c r="A494" t="s">
        <v>1534</v>
      </c>
      <c r="B494" t="s">
        <v>1576</v>
      </c>
      <c r="C494" t="str">
        <f t="shared" si="8"/>
        <v>Lycopus uniflorus</v>
      </c>
      <c r="D494" t="s">
        <v>678</v>
      </c>
      <c r="E494" t="s">
        <v>1575</v>
      </c>
      <c r="F494">
        <v>47218</v>
      </c>
    </row>
    <row r="495" spans="1:6" x14ac:dyDescent="0.2">
      <c r="A495" t="s">
        <v>1534</v>
      </c>
      <c r="B495" t="s">
        <v>1574</v>
      </c>
      <c r="C495" t="str">
        <f t="shared" si="8"/>
        <v>Lycopus virginicus</v>
      </c>
      <c r="D495" t="s">
        <v>693</v>
      </c>
      <c r="E495" t="s">
        <v>1573</v>
      </c>
      <c r="F495">
        <v>90790</v>
      </c>
    </row>
    <row r="496" spans="1:6" x14ac:dyDescent="0.2">
      <c r="A496" t="s">
        <v>1087</v>
      </c>
      <c r="B496" t="s">
        <v>333</v>
      </c>
      <c r="C496" t="str">
        <f t="shared" si="8"/>
        <v>Lysimachia ciliata</v>
      </c>
      <c r="D496" t="s">
        <v>693</v>
      </c>
      <c r="E496" t="s">
        <v>1093</v>
      </c>
      <c r="F496">
        <v>937</v>
      </c>
    </row>
    <row r="497" spans="1:6" x14ac:dyDescent="0.2">
      <c r="A497" t="s">
        <v>1087</v>
      </c>
      <c r="B497" t="s">
        <v>1092</v>
      </c>
      <c r="C497" t="str">
        <f t="shared" si="8"/>
        <v>Lysimachia lanceolata</v>
      </c>
      <c r="D497" t="s">
        <v>1091</v>
      </c>
      <c r="E497" t="s">
        <v>1090</v>
      </c>
      <c r="F497">
        <v>90842</v>
      </c>
    </row>
    <row r="498" spans="1:6" x14ac:dyDescent="0.2">
      <c r="A498" t="s">
        <v>1087</v>
      </c>
      <c r="B498" t="s">
        <v>1089</v>
      </c>
      <c r="C498" t="str">
        <f t="shared" si="8"/>
        <v>Lysimachia nummularia</v>
      </c>
      <c r="D498" t="s">
        <v>693</v>
      </c>
      <c r="E498" t="s">
        <v>1088</v>
      </c>
      <c r="F498">
        <v>49091</v>
      </c>
    </row>
    <row r="499" spans="1:6" x14ac:dyDescent="0.2">
      <c r="A499" t="s">
        <v>1087</v>
      </c>
      <c r="B499" t="s">
        <v>1086</v>
      </c>
      <c r="C499" t="str">
        <f t="shared" si="8"/>
        <v>Lysimachia quadriflora</v>
      </c>
      <c r="D499" t="s">
        <v>1085</v>
      </c>
      <c r="E499" t="s">
        <v>1084</v>
      </c>
      <c r="F499">
        <v>90864</v>
      </c>
    </row>
    <row r="500" spans="1:6" x14ac:dyDescent="0.2">
      <c r="A500" t="s">
        <v>1465</v>
      </c>
      <c r="B500" t="s">
        <v>334</v>
      </c>
      <c r="C500" t="str">
        <f t="shared" si="8"/>
        <v>Lythrum alatum</v>
      </c>
      <c r="D500" t="s">
        <v>960</v>
      </c>
      <c r="E500" t="s">
        <v>1466</v>
      </c>
      <c r="F500">
        <v>90894</v>
      </c>
    </row>
    <row r="501" spans="1:6" x14ac:dyDescent="0.2">
      <c r="A501" t="s">
        <v>1465</v>
      </c>
      <c r="B501" t="s">
        <v>1464</v>
      </c>
      <c r="C501" t="str">
        <f t="shared" si="8"/>
        <v>Lythrum salicaria</v>
      </c>
      <c r="D501" t="s">
        <v>693</v>
      </c>
      <c r="E501" t="s">
        <v>1463</v>
      </c>
      <c r="F501">
        <v>18405</v>
      </c>
    </row>
    <row r="502" spans="1:6" x14ac:dyDescent="0.2">
      <c r="A502" t="s">
        <v>1439</v>
      </c>
      <c r="B502" t="s">
        <v>335</v>
      </c>
      <c r="C502" t="str">
        <f t="shared" ref="C502:C565" si="9">IF(IF(LEN(TRIM(B502))=0,0,LEN(TRIM(B502))-LEN(SUBSTITUTE(B502," ",""))+1)&gt;2, LEFT(B502, FIND(" ", B502, 12) - 1), B502)</f>
        <v>Maclura pomifera</v>
      </c>
      <c r="D502" t="s">
        <v>1441</v>
      </c>
      <c r="E502" t="s">
        <v>1440</v>
      </c>
      <c r="F502">
        <v>18412</v>
      </c>
    </row>
    <row r="503" spans="1:6" x14ac:dyDescent="0.2">
      <c r="A503" t="s">
        <v>1475</v>
      </c>
      <c r="B503" t="s">
        <v>1494</v>
      </c>
      <c r="C503" t="str">
        <f t="shared" si="9"/>
        <v>Maianthemum canadense</v>
      </c>
      <c r="D503" t="s">
        <v>1493</v>
      </c>
      <c r="E503" t="s">
        <v>1492</v>
      </c>
      <c r="F503">
        <v>90989</v>
      </c>
    </row>
    <row r="504" spans="1:6" x14ac:dyDescent="0.2">
      <c r="A504" t="s">
        <v>1475</v>
      </c>
      <c r="B504" t="s">
        <v>336</v>
      </c>
      <c r="C504" t="str">
        <f t="shared" si="9"/>
        <v>Maianthemum racemosum</v>
      </c>
      <c r="D504" t="s">
        <v>1491</v>
      </c>
      <c r="E504" t="s">
        <v>1490</v>
      </c>
      <c r="F504">
        <v>4170</v>
      </c>
    </row>
    <row r="505" spans="1:6" x14ac:dyDescent="0.2">
      <c r="A505" t="s">
        <v>924</v>
      </c>
      <c r="B505" t="s">
        <v>977</v>
      </c>
      <c r="C505" t="str">
        <f t="shared" si="9"/>
        <v>Malus baccata</v>
      </c>
      <c r="D505" t="s">
        <v>976</v>
      </c>
      <c r="E505" t="s">
        <v>967</v>
      </c>
      <c r="F505">
        <v>49318</v>
      </c>
    </row>
    <row r="506" spans="1:6" x14ac:dyDescent="0.2">
      <c r="A506" t="s">
        <v>924</v>
      </c>
      <c r="B506" t="s">
        <v>975</v>
      </c>
      <c r="C506" t="str">
        <f t="shared" si="9"/>
        <v>Malus coronaria</v>
      </c>
      <c r="D506" t="s">
        <v>974</v>
      </c>
      <c r="E506" t="s">
        <v>973</v>
      </c>
      <c r="F506">
        <v>91075</v>
      </c>
    </row>
    <row r="507" spans="1:6" x14ac:dyDescent="0.2">
      <c r="A507" t="s">
        <v>924</v>
      </c>
      <c r="B507" t="s">
        <v>972</v>
      </c>
      <c r="C507" t="str">
        <f t="shared" si="9"/>
        <v>Malus ioensis</v>
      </c>
      <c r="D507" t="s">
        <v>971</v>
      </c>
      <c r="E507" t="s">
        <v>970</v>
      </c>
      <c r="F507">
        <v>91084</v>
      </c>
    </row>
    <row r="508" spans="1:6" x14ac:dyDescent="0.2">
      <c r="A508" t="s">
        <v>924</v>
      </c>
      <c r="B508" t="s">
        <v>969</v>
      </c>
      <c r="C508" t="str">
        <f t="shared" si="9"/>
        <v>Malus prunifolia</v>
      </c>
      <c r="D508" t="s">
        <v>968</v>
      </c>
      <c r="E508" t="s">
        <v>967</v>
      </c>
      <c r="F508">
        <v>91089</v>
      </c>
    </row>
    <row r="509" spans="1:6" x14ac:dyDescent="0.2">
      <c r="A509" t="s">
        <v>924</v>
      </c>
      <c r="B509" t="s">
        <v>339</v>
      </c>
      <c r="C509" t="str">
        <f t="shared" si="9"/>
        <v>Malus sieboldii</v>
      </c>
      <c r="D509" t="s">
        <v>966</v>
      </c>
      <c r="E509" t="s">
        <v>965</v>
      </c>
      <c r="F509">
        <v>91093</v>
      </c>
    </row>
    <row r="510" spans="1:6" x14ac:dyDescent="0.2">
      <c r="A510" t="s">
        <v>1448</v>
      </c>
      <c r="B510" t="s">
        <v>1453</v>
      </c>
      <c r="C510" t="str">
        <f t="shared" si="9"/>
        <v>Malva neglecta</v>
      </c>
      <c r="D510" t="s">
        <v>1014</v>
      </c>
      <c r="E510" t="s">
        <v>1452</v>
      </c>
      <c r="F510">
        <v>3777</v>
      </c>
    </row>
    <row r="511" spans="1:6" x14ac:dyDescent="0.2">
      <c r="A511" t="s">
        <v>1534</v>
      </c>
      <c r="B511" t="s">
        <v>1572</v>
      </c>
      <c r="C511" t="str">
        <f t="shared" si="9"/>
        <v>Marrubium vulgare</v>
      </c>
      <c r="D511" t="s">
        <v>693</v>
      </c>
      <c r="E511" t="s">
        <v>1571</v>
      </c>
      <c r="F511">
        <v>885</v>
      </c>
    </row>
    <row r="512" spans="1:6" x14ac:dyDescent="0.2">
      <c r="A512" t="s">
        <v>2201</v>
      </c>
      <c r="B512" t="s">
        <v>2274</v>
      </c>
      <c r="C512" t="str">
        <f t="shared" si="9"/>
        <v>Matricaria discoidea</v>
      </c>
      <c r="D512" t="s">
        <v>1060</v>
      </c>
      <c r="E512" t="s">
        <v>2273</v>
      </c>
      <c r="F512">
        <v>1138</v>
      </c>
    </row>
    <row r="513" spans="1:6" x14ac:dyDescent="0.2">
      <c r="A513" t="s">
        <v>1698</v>
      </c>
      <c r="B513" t="s">
        <v>1723</v>
      </c>
      <c r="C513" t="str">
        <f t="shared" si="9"/>
        <v>Medicago lupulina</v>
      </c>
      <c r="D513" t="s">
        <v>693</v>
      </c>
      <c r="E513" t="s">
        <v>1722</v>
      </c>
      <c r="F513">
        <v>186</v>
      </c>
    </row>
    <row r="514" spans="1:6" x14ac:dyDescent="0.2">
      <c r="A514" t="s">
        <v>1698</v>
      </c>
      <c r="B514" t="s">
        <v>1721</v>
      </c>
      <c r="C514" t="str">
        <f t="shared" si="9"/>
        <v>Medicago sativa</v>
      </c>
      <c r="D514" t="s">
        <v>693</v>
      </c>
      <c r="E514" t="s">
        <v>1720</v>
      </c>
      <c r="F514">
        <v>4175</v>
      </c>
    </row>
    <row r="515" spans="1:6" x14ac:dyDescent="0.2">
      <c r="A515" t="s">
        <v>1698</v>
      </c>
      <c r="B515" t="s">
        <v>343</v>
      </c>
      <c r="C515" t="str">
        <f t="shared" si="9"/>
        <v>Melilotus alba</v>
      </c>
      <c r="D515" t="s">
        <v>1717</v>
      </c>
      <c r="E515" t="s">
        <v>1716</v>
      </c>
      <c r="F515">
        <v>1765</v>
      </c>
    </row>
    <row r="516" spans="1:6" x14ac:dyDescent="0.2">
      <c r="A516" t="s">
        <v>1698</v>
      </c>
      <c r="B516" t="s">
        <v>345</v>
      </c>
      <c r="C516" t="str">
        <f t="shared" si="9"/>
        <v>Melilotus officinalis</v>
      </c>
      <c r="D516" t="s">
        <v>1316</v>
      </c>
      <c r="E516" t="s">
        <v>1715</v>
      </c>
      <c r="F516">
        <v>1767</v>
      </c>
    </row>
    <row r="517" spans="1:6" x14ac:dyDescent="0.2">
      <c r="A517" t="s">
        <v>1446</v>
      </c>
      <c r="B517" t="s">
        <v>346</v>
      </c>
      <c r="C517" t="str">
        <f t="shared" si="9"/>
        <v>Menispermum canadense</v>
      </c>
      <c r="D517" t="s">
        <v>1027</v>
      </c>
      <c r="E517" t="s">
        <v>1445</v>
      </c>
      <c r="F517">
        <v>51059</v>
      </c>
    </row>
    <row r="518" spans="1:6" x14ac:dyDescent="0.2">
      <c r="A518" t="s">
        <v>1534</v>
      </c>
      <c r="B518" t="s">
        <v>1570</v>
      </c>
      <c r="C518" t="str">
        <f t="shared" si="9"/>
        <v>Mentha arvensis</v>
      </c>
      <c r="D518" t="s">
        <v>693</v>
      </c>
      <c r="E518" t="s">
        <v>1569</v>
      </c>
      <c r="F518">
        <v>659</v>
      </c>
    </row>
    <row r="519" spans="1:6" x14ac:dyDescent="0.2">
      <c r="A519" t="s">
        <v>2155</v>
      </c>
      <c r="B519" t="s">
        <v>349</v>
      </c>
      <c r="C519" t="str">
        <f t="shared" si="9"/>
        <v>Mertensia virginica</v>
      </c>
      <c r="D519" t="s">
        <v>2159</v>
      </c>
      <c r="E519" t="s">
        <v>2158</v>
      </c>
      <c r="F519">
        <v>91651</v>
      </c>
    </row>
    <row r="520" spans="1:6" x14ac:dyDescent="0.2">
      <c r="A520" t="s">
        <v>816</v>
      </c>
      <c r="B520" t="s">
        <v>845</v>
      </c>
      <c r="C520" t="str">
        <f t="shared" si="9"/>
        <v>Mimulus ringens</v>
      </c>
      <c r="D520" t="s">
        <v>693</v>
      </c>
      <c r="E520" t="s">
        <v>844</v>
      </c>
      <c r="F520">
        <v>91921</v>
      </c>
    </row>
    <row r="521" spans="1:6" x14ac:dyDescent="0.2">
      <c r="A521" t="s">
        <v>1434</v>
      </c>
      <c r="B521" t="s">
        <v>1433</v>
      </c>
      <c r="C521" t="str">
        <f t="shared" si="9"/>
        <v>Mirabilis nyctaginea</v>
      </c>
      <c r="D521" t="s">
        <v>1432</v>
      </c>
      <c r="E521" t="s">
        <v>1431</v>
      </c>
      <c r="F521">
        <v>18435</v>
      </c>
    </row>
    <row r="522" spans="1:6" x14ac:dyDescent="0.2">
      <c r="A522" t="s">
        <v>1534</v>
      </c>
      <c r="B522" t="s">
        <v>351</v>
      </c>
      <c r="C522" t="str">
        <f t="shared" si="9"/>
        <v>Monarda fistulosa</v>
      </c>
      <c r="D522" t="s">
        <v>693</v>
      </c>
      <c r="E522" t="s">
        <v>1568</v>
      </c>
      <c r="F522">
        <v>662</v>
      </c>
    </row>
    <row r="523" spans="1:6" x14ac:dyDescent="0.2">
      <c r="A523" t="s">
        <v>1444</v>
      </c>
      <c r="B523" t="s">
        <v>1443</v>
      </c>
      <c r="C523" t="str">
        <f t="shared" si="9"/>
        <v>Monotropa uniflora</v>
      </c>
      <c r="D523" t="s">
        <v>693</v>
      </c>
      <c r="E523" t="s">
        <v>1442</v>
      </c>
      <c r="F523">
        <v>27867</v>
      </c>
    </row>
    <row r="524" spans="1:6" x14ac:dyDescent="0.2">
      <c r="A524" t="s">
        <v>1439</v>
      </c>
      <c r="B524" t="s">
        <v>352</v>
      </c>
      <c r="C524" t="str">
        <f t="shared" si="9"/>
        <v>Morus alba</v>
      </c>
      <c r="D524" t="s">
        <v>693</v>
      </c>
      <c r="E524" t="s">
        <v>1438</v>
      </c>
      <c r="F524">
        <v>3168</v>
      </c>
    </row>
    <row r="525" spans="1:6" x14ac:dyDescent="0.2">
      <c r="A525" t="s">
        <v>1189</v>
      </c>
      <c r="B525" t="s">
        <v>1252</v>
      </c>
      <c r="C525" t="str">
        <f t="shared" si="9"/>
        <v>Muhlenbergia frondosa</v>
      </c>
      <c r="D525" t="s">
        <v>1251</v>
      </c>
      <c r="E525" t="s">
        <v>1250</v>
      </c>
      <c r="F525">
        <v>92205</v>
      </c>
    </row>
    <row r="526" spans="1:6" x14ac:dyDescent="0.2">
      <c r="A526" t="s">
        <v>1189</v>
      </c>
      <c r="B526" t="s">
        <v>1249</v>
      </c>
      <c r="C526" t="str">
        <f t="shared" si="9"/>
        <v>Muhlenbergia schreberi</v>
      </c>
      <c r="D526" t="s">
        <v>1248</v>
      </c>
      <c r="E526" t="s">
        <v>1247</v>
      </c>
      <c r="F526">
        <v>18940</v>
      </c>
    </row>
    <row r="527" spans="1:6" x14ac:dyDescent="0.2">
      <c r="A527" t="s">
        <v>2155</v>
      </c>
      <c r="B527" t="s">
        <v>2157</v>
      </c>
      <c r="C527" t="str">
        <f t="shared" si="9"/>
        <v>Myosotis scorpioides</v>
      </c>
      <c r="D527" t="s">
        <v>693</v>
      </c>
      <c r="E527" t="s">
        <v>2156</v>
      </c>
      <c r="F527">
        <v>1932</v>
      </c>
    </row>
    <row r="528" spans="1:6" x14ac:dyDescent="0.2">
      <c r="A528" t="s">
        <v>1643</v>
      </c>
      <c r="B528" t="s">
        <v>1642</v>
      </c>
      <c r="C528" t="str">
        <f t="shared" si="9"/>
        <v>Myriophyllum sibiricum</v>
      </c>
      <c r="D528" t="s">
        <v>1641</v>
      </c>
      <c r="F528">
        <v>2574</v>
      </c>
    </row>
    <row r="529" spans="1:6" x14ac:dyDescent="0.2">
      <c r="A529" t="s">
        <v>1448</v>
      </c>
      <c r="B529" t="s">
        <v>1451</v>
      </c>
      <c r="C529" t="str">
        <f t="shared" si="9"/>
        <v>Napaea dioica</v>
      </c>
      <c r="D529" t="s">
        <v>693</v>
      </c>
      <c r="E529" t="s">
        <v>1054</v>
      </c>
      <c r="F529">
        <v>115726</v>
      </c>
    </row>
    <row r="530" spans="1:6" x14ac:dyDescent="0.2">
      <c r="A530" t="s">
        <v>2088</v>
      </c>
      <c r="B530" t="s">
        <v>2107</v>
      </c>
      <c r="C530" t="str">
        <f t="shared" si="9"/>
        <v>Nasturtium officinale</v>
      </c>
      <c r="D530" t="s">
        <v>864</v>
      </c>
      <c r="E530" t="s">
        <v>2106</v>
      </c>
      <c r="F530">
        <v>1206</v>
      </c>
    </row>
    <row r="531" spans="1:6" x14ac:dyDescent="0.2">
      <c r="A531" t="s">
        <v>1534</v>
      </c>
      <c r="B531" t="s">
        <v>1567</v>
      </c>
      <c r="C531" t="str">
        <f t="shared" si="9"/>
        <v>Nepeta cataria</v>
      </c>
      <c r="D531" t="s">
        <v>693</v>
      </c>
      <c r="E531" t="s">
        <v>1566</v>
      </c>
      <c r="F531">
        <v>877</v>
      </c>
    </row>
    <row r="532" spans="1:6" x14ac:dyDescent="0.2">
      <c r="A532" t="s">
        <v>1430</v>
      </c>
      <c r="B532" t="s">
        <v>1429</v>
      </c>
      <c r="C532" t="str">
        <f t="shared" si="9"/>
        <v>Nymphaea odorata</v>
      </c>
      <c r="D532" t="s">
        <v>1428</v>
      </c>
      <c r="E532" t="s">
        <v>1427</v>
      </c>
      <c r="F532">
        <v>57329</v>
      </c>
    </row>
    <row r="533" spans="1:6" x14ac:dyDescent="0.2">
      <c r="A533" t="s">
        <v>1405</v>
      </c>
      <c r="B533" t="s">
        <v>1407</v>
      </c>
      <c r="C533" t="str">
        <f t="shared" si="9"/>
        <v>Oenothera biennis</v>
      </c>
      <c r="D533" t="s">
        <v>693</v>
      </c>
      <c r="E533" t="s">
        <v>1406</v>
      </c>
      <c r="F533">
        <v>18463</v>
      </c>
    </row>
    <row r="534" spans="1:6" x14ac:dyDescent="0.2">
      <c r="A534" t="s">
        <v>1405</v>
      </c>
      <c r="B534" t="s">
        <v>1404</v>
      </c>
      <c r="C534" t="str">
        <f t="shared" si="9"/>
        <v>Oenothera pilosella</v>
      </c>
      <c r="D534" t="s">
        <v>1048</v>
      </c>
      <c r="E534" t="s">
        <v>1403</v>
      </c>
      <c r="F534">
        <v>92885</v>
      </c>
    </row>
    <row r="535" spans="1:6" x14ac:dyDescent="0.2">
      <c r="A535" t="s">
        <v>1125</v>
      </c>
      <c r="B535" t="s">
        <v>361</v>
      </c>
      <c r="C535" t="str">
        <f t="shared" si="9"/>
        <v>Onoclea sensibilis</v>
      </c>
      <c r="D535" t="s">
        <v>693</v>
      </c>
      <c r="E535" t="s">
        <v>1129</v>
      </c>
      <c r="F535">
        <v>116079</v>
      </c>
    </row>
    <row r="536" spans="1:6" x14ac:dyDescent="0.2">
      <c r="A536" t="s">
        <v>1698</v>
      </c>
      <c r="B536" t="s">
        <v>1714</v>
      </c>
      <c r="C536" t="str">
        <f t="shared" si="9"/>
        <v>Ononis campestris</v>
      </c>
      <c r="D536" t="s">
        <v>1713</v>
      </c>
      <c r="E536" t="s">
        <v>1712</v>
      </c>
      <c r="F536">
        <v>93000</v>
      </c>
    </row>
    <row r="537" spans="1:6" x14ac:dyDescent="0.2">
      <c r="A537" t="s">
        <v>2504</v>
      </c>
      <c r="B537" t="s">
        <v>366</v>
      </c>
      <c r="C537" t="str">
        <f t="shared" si="9"/>
        <v>Osmorhiza claytonii</v>
      </c>
      <c r="D537" t="s">
        <v>2521</v>
      </c>
      <c r="E537" t="s">
        <v>2520</v>
      </c>
      <c r="F537">
        <v>93276</v>
      </c>
    </row>
    <row r="538" spans="1:6" x14ac:dyDescent="0.2">
      <c r="A538" t="s">
        <v>2504</v>
      </c>
      <c r="B538" t="s">
        <v>368</v>
      </c>
      <c r="C538" t="str">
        <f t="shared" si="9"/>
        <v>Osmorhiza longistylis</v>
      </c>
      <c r="D538" t="s">
        <v>2519</v>
      </c>
      <c r="E538" t="s">
        <v>2518</v>
      </c>
      <c r="F538">
        <v>18482</v>
      </c>
    </row>
    <row r="539" spans="1:6" x14ac:dyDescent="0.2">
      <c r="A539" t="s">
        <v>2180</v>
      </c>
      <c r="B539" t="s">
        <v>371</v>
      </c>
      <c r="C539" t="str">
        <f t="shared" si="9"/>
        <v>Ostrya virginiana</v>
      </c>
      <c r="D539" t="s">
        <v>1614</v>
      </c>
      <c r="E539" t="s">
        <v>2179</v>
      </c>
      <c r="F539">
        <v>27961</v>
      </c>
    </row>
    <row r="540" spans="1:6" x14ac:dyDescent="0.2">
      <c r="A540" t="s">
        <v>1383</v>
      </c>
      <c r="B540" t="s">
        <v>1386</v>
      </c>
      <c r="C540" t="str">
        <f t="shared" si="9"/>
        <v>Oxalis corniculata</v>
      </c>
      <c r="D540" t="s">
        <v>693</v>
      </c>
      <c r="E540" t="s">
        <v>1385</v>
      </c>
      <c r="F540">
        <v>197</v>
      </c>
    </row>
    <row r="541" spans="1:6" x14ac:dyDescent="0.2">
      <c r="A541" t="s">
        <v>1383</v>
      </c>
      <c r="B541" t="s">
        <v>373</v>
      </c>
      <c r="C541" t="str">
        <f t="shared" si="9"/>
        <v>Oxalis stricta</v>
      </c>
      <c r="D541" t="s">
        <v>693</v>
      </c>
      <c r="E541" t="s">
        <v>1384</v>
      </c>
      <c r="F541">
        <v>2687</v>
      </c>
    </row>
    <row r="542" spans="1:6" x14ac:dyDescent="0.2">
      <c r="A542" t="s">
        <v>1383</v>
      </c>
      <c r="B542" t="s">
        <v>1382</v>
      </c>
      <c r="C542" t="str">
        <f t="shared" si="9"/>
        <v>Oxalis violacea</v>
      </c>
      <c r="D542" t="s">
        <v>693</v>
      </c>
      <c r="E542" t="s">
        <v>1381</v>
      </c>
      <c r="F542">
        <v>2688</v>
      </c>
    </row>
    <row r="543" spans="1:6" x14ac:dyDescent="0.2">
      <c r="A543" t="s">
        <v>2504</v>
      </c>
      <c r="B543" t="s">
        <v>2517</v>
      </c>
      <c r="C543" t="str">
        <f t="shared" si="9"/>
        <v>Oxypolis rigidior</v>
      </c>
      <c r="D543" t="s">
        <v>2516</v>
      </c>
      <c r="E543" t="s">
        <v>2515</v>
      </c>
      <c r="F543">
        <v>93368</v>
      </c>
    </row>
    <row r="544" spans="1:6" x14ac:dyDescent="0.2">
      <c r="A544" t="s">
        <v>1189</v>
      </c>
      <c r="B544" t="s">
        <v>1246</v>
      </c>
      <c r="C544" t="str">
        <f t="shared" si="9"/>
        <v>Panicum capillare</v>
      </c>
      <c r="D544" t="s">
        <v>693</v>
      </c>
      <c r="E544" t="s">
        <v>1245</v>
      </c>
      <c r="F544">
        <v>1607</v>
      </c>
    </row>
    <row r="545" spans="1:6" x14ac:dyDescent="0.2">
      <c r="A545" t="s">
        <v>1189</v>
      </c>
      <c r="B545" t="s">
        <v>1244</v>
      </c>
      <c r="C545" t="str">
        <f t="shared" si="9"/>
        <v>Panicum dichotomiflorum</v>
      </c>
      <c r="D545" t="s">
        <v>678</v>
      </c>
      <c r="E545" t="s">
        <v>1243</v>
      </c>
      <c r="F545">
        <v>1605</v>
      </c>
    </row>
    <row r="546" spans="1:6" x14ac:dyDescent="0.2">
      <c r="A546" t="s">
        <v>1189</v>
      </c>
      <c r="B546" t="s">
        <v>1242</v>
      </c>
      <c r="C546" t="str">
        <f t="shared" si="9"/>
        <v>Panicum virgatum</v>
      </c>
      <c r="D546" t="s">
        <v>693</v>
      </c>
      <c r="E546" t="s">
        <v>1241</v>
      </c>
      <c r="F546">
        <v>1606</v>
      </c>
    </row>
    <row r="547" spans="1:6" x14ac:dyDescent="0.2">
      <c r="A547" t="s">
        <v>741</v>
      </c>
      <c r="B547" t="s">
        <v>746</v>
      </c>
      <c r="C547" t="str">
        <f t="shared" si="9"/>
        <v>Parietaria pensylvanica</v>
      </c>
      <c r="D547" t="s">
        <v>745</v>
      </c>
      <c r="E547" t="s">
        <v>744</v>
      </c>
      <c r="F547">
        <v>3183</v>
      </c>
    </row>
    <row r="548" spans="1:6" x14ac:dyDescent="0.2">
      <c r="A548" t="s">
        <v>1998</v>
      </c>
      <c r="B548" t="s">
        <v>2019</v>
      </c>
      <c r="C548" t="str">
        <f t="shared" si="9"/>
        <v>Paronychia canadensis</v>
      </c>
      <c r="D548" t="s">
        <v>2018</v>
      </c>
      <c r="E548" t="s">
        <v>2017</v>
      </c>
      <c r="F548">
        <v>93911</v>
      </c>
    </row>
    <row r="549" spans="1:6" x14ac:dyDescent="0.2">
      <c r="A549" t="s">
        <v>2201</v>
      </c>
      <c r="B549" t="s">
        <v>2272</v>
      </c>
      <c r="C549" t="str">
        <f t="shared" si="9"/>
        <v>Parthenium integrifolium</v>
      </c>
      <c r="D549" t="s">
        <v>693</v>
      </c>
      <c r="E549" t="s">
        <v>2271</v>
      </c>
      <c r="F549">
        <v>44172</v>
      </c>
    </row>
    <row r="550" spans="1:6" x14ac:dyDescent="0.2">
      <c r="A550" t="s">
        <v>679</v>
      </c>
      <c r="B550" t="s">
        <v>684</v>
      </c>
      <c r="C550" t="str">
        <f t="shared" si="9"/>
        <v>Parthenocissus inserta</v>
      </c>
      <c r="D550" t="s">
        <v>683</v>
      </c>
      <c r="E550" t="s">
        <v>682</v>
      </c>
      <c r="F550">
        <v>9612</v>
      </c>
    </row>
    <row r="551" spans="1:6" x14ac:dyDescent="0.2">
      <c r="A551" t="s">
        <v>679</v>
      </c>
      <c r="B551" t="s">
        <v>381</v>
      </c>
      <c r="C551" t="str">
        <f t="shared" si="9"/>
        <v>Parthenocissus quinquefolia</v>
      </c>
      <c r="D551" t="s">
        <v>681</v>
      </c>
      <c r="E551" t="s">
        <v>680</v>
      </c>
      <c r="F551">
        <v>3576</v>
      </c>
    </row>
    <row r="552" spans="1:6" x14ac:dyDescent="0.2">
      <c r="A552" t="s">
        <v>2504</v>
      </c>
      <c r="B552" t="s">
        <v>384</v>
      </c>
      <c r="C552" t="str">
        <f t="shared" si="9"/>
        <v>Pastinaca sativa</v>
      </c>
      <c r="D552" t="s">
        <v>693</v>
      </c>
      <c r="E552" t="s">
        <v>2514</v>
      </c>
      <c r="F552">
        <v>2243</v>
      </c>
    </row>
    <row r="553" spans="1:6" x14ac:dyDescent="0.2">
      <c r="A553" t="s">
        <v>816</v>
      </c>
      <c r="B553" t="s">
        <v>843</v>
      </c>
      <c r="C553" t="str">
        <f t="shared" si="9"/>
        <v>Pedicularis canadensis</v>
      </c>
      <c r="D553" t="s">
        <v>693</v>
      </c>
      <c r="E553" t="s">
        <v>842</v>
      </c>
      <c r="F553">
        <v>18522</v>
      </c>
    </row>
    <row r="554" spans="1:6" x14ac:dyDescent="0.2">
      <c r="A554" t="s">
        <v>1189</v>
      </c>
      <c r="B554" t="s">
        <v>1240</v>
      </c>
      <c r="C554" t="str">
        <f t="shared" si="9"/>
        <v>Pennisetum glaucum</v>
      </c>
      <c r="D554" t="s">
        <v>1239</v>
      </c>
      <c r="E554" t="s">
        <v>1238</v>
      </c>
      <c r="F554">
        <v>586</v>
      </c>
    </row>
    <row r="555" spans="1:6" x14ac:dyDescent="0.2">
      <c r="A555" t="s">
        <v>816</v>
      </c>
      <c r="B555" t="s">
        <v>841</v>
      </c>
      <c r="C555" t="str">
        <f t="shared" si="9"/>
        <v>Penstemon digitalis</v>
      </c>
      <c r="D555" t="s">
        <v>840</v>
      </c>
      <c r="E555" t="s">
        <v>839</v>
      </c>
      <c r="F555">
        <v>94393</v>
      </c>
    </row>
    <row r="556" spans="1:6" x14ac:dyDescent="0.2">
      <c r="A556" t="s">
        <v>816</v>
      </c>
      <c r="B556" t="s">
        <v>838</v>
      </c>
      <c r="C556" t="str">
        <f t="shared" si="9"/>
        <v>Penstemon pallidus</v>
      </c>
      <c r="D556" t="s">
        <v>837</v>
      </c>
      <c r="E556" t="s">
        <v>836</v>
      </c>
      <c r="F556">
        <v>94510</v>
      </c>
    </row>
    <row r="557" spans="1:6" x14ac:dyDescent="0.2">
      <c r="A557" t="s">
        <v>1931</v>
      </c>
      <c r="B557" t="s">
        <v>1930</v>
      </c>
      <c r="C557" t="str">
        <f t="shared" si="9"/>
        <v>Penthorum sedoides</v>
      </c>
      <c r="D557" t="s">
        <v>693</v>
      </c>
      <c r="E557" t="s">
        <v>1929</v>
      </c>
      <c r="F557">
        <v>116878</v>
      </c>
    </row>
    <row r="558" spans="1:6" x14ac:dyDescent="0.2">
      <c r="A558" t="s">
        <v>2201</v>
      </c>
      <c r="B558" t="s">
        <v>2270</v>
      </c>
      <c r="C558" t="str">
        <f t="shared" si="9"/>
        <v>Petasites hybridus</v>
      </c>
      <c r="D558" t="s">
        <v>2269</v>
      </c>
      <c r="F558">
        <v>116948</v>
      </c>
    </row>
    <row r="559" spans="1:6" x14ac:dyDescent="0.2">
      <c r="A559" t="s">
        <v>1189</v>
      </c>
      <c r="B559" t="s">
        <v>387</v>
      </c>
      <c r="C559" t="str">
        <f t="shared" si="9"/>
        <v>Phalaris arundinacea</v>
      </c>
      <c r="D559" t="s">
        <v>693</v>
      </c>
      <c r="E559" t="s">
        <v>1237</v>
      </c>
      <c r="F559">
        <v>754</v>
      </c>
    </row>
    <row r="560" spans="1:6" x14ac:dyDescent="0.2">
      <c r="A560" t="s">
        <v>898</v>
      </c>
      <c r="B560" t="s">
        <v>388</v>
      </c>
      <c r="C560" t="str">
        <f t="shared" si="9"/>
        <v>Phellodendron amurense</v>
      </c>
      <c r="D560" t="s">
        <v>902</v>
      </c>
      <c r="E560" t="s">
        <v>901</v>
      </c>
      <c r="F560">
        <v>117058</v>
      </c>
    </row>
    <row r="561" spans="1:6" x14ac:dyDescent="0.2">
      <c r="A561" t="s">
        <v>1638</v>
      </c>
      <c r="B561" t="s">
        <v>1637</v>
      </c>
      <c r="C561" t="str">
        <f t="shared" si="9"/>
        <v>Philadelphus pubescens</v>
      </c>
      <c r="D561" t="s">
        <v>1636</v>
      </c>
      <c r="E561" t="s">
        <v>1635</v>
      </c>
      <c r="F561">
        <v>95055</v>
      </c>
    </row>
    <row r="562" spans="1:6" x14ac:dyDescent="0.2">
      <c r="A562" t="s">
        <v>1189</v>
      </c>
      <c r="B562" t="s">
        <v>389</v>
      </c>
      <c r="C562" t="str">
        <f t="shared" si="9"/>
        <v>Phleum pratense</v>
      </c>
      <c r="D562" t="s">
        <v>693</v>
      </c>
      <c r="E562" t="s">
        <v>1236</v>
      </c>
      <c r="F562">
        <v>860</v>
      </c>
    </row>
    <row r="563" spans="1:6" x14ac:dyDescent="0.2">
      <c r="A563" t="s">
        <v>1180</v>
      </c>
      <c r="B563" t="s">
        <v>390</v>
      </c>
      <c r="C563" t="str">
        <f t="shared" si="9"/>
        <v>Phlox divaricata</v>
      </c>
      <c r="D563" t="s">
        <v>693</v>
      </c>
      <c r="E563" t="s">
        <v>1186</v>
      </c>
      <c r="F563">
        <v>18560</v>
      </c>
    </row>
    <row r="564" spans="1:6" x14ac:dyDescent="0.2">
      <c r="A564" t="s">
        <v>1180</v>
      </c>
      <c r="B564" t="s">
        <v>1185</v>
      </c>
      <c r="C564" t="str">
        <f t="shared" si="9"/>
        <v>Phlox glaberrima</v>
      </c>
      <c r="D564" t="s">
        <v>1182</v>
      </c>
      <c r="E564" t="s">
        <v>1184</v>
      </c>
      <c r="F564">
        <v>117153</v>
      </c>
    </row>
    <row r="565" spans="1:6" x14ac:dyDescent="0.2">
      <c r="A565" t="s">
        <v>1180</v>
      </c>
      <c r="B565" t="s">
        <v>1183</v>
      </c>
      <c r="C565" t="str">
        <f t="shared" si="9"/>
        <v>Phlox pilosa</v>
      </c>
      <c r="D565" t="s">
        <v>1182</v>
      </c>
      <c r="E565" t="s">
        <v>1181</v>
      </c>
      <c r="F565">
        <v>117177</v>
      </c>
    </row>
    <row r="566" spans="1:6" x14ac:dyDescent="0.2">
      <c r="A566" t="s">
        <v>1189</v>
      </c>
      <c r="B566" t="s">
        <v>1235</v>
      </c>
      <c r="C566" t="str">
        <f t="shared" ref="C566:C611" si="10">IF(IF(LEN(TRIM(B566))=0,0,LEN(TRIM(B566))-LEN(SUBSTITUTE(B566," ",""))+1)&gt;2, LEFT(B566, FIND(" ", B566, 12) - 1), B566)</f>
        <v>Phragmites australis</v>
      </c>
      <c r="D566" t="s">
        <v>1234</v>
      </c>
      <c r="E566" t="s">
        <v>1233</v>
      </c>
      <c r="F566">
        <v>865</v>
      </c>
    </row>
    <row r="567" spans="1:6" x14ac:dyDescent="0.2">
      <c r="A567" t="s">
        <v>718</v>
      </c>
      <c r="B567" t="s">
        <v>393</v>
      </c>
      <c r="C567" t="str">
        <f t="shared" si="10"/>
        <v>Phryma leptostachya</v>
      </c>
      <c r="D567" t="s">
        <v>693</v>
      </c>
      <c r="E567" t="s">
        <v>731</v>
      </c>
      <c r="F567">
        <v>51599</v>
      </c>
    </row>
    <row r="568" spans="1:6" x14ac:dyDescent="0.2">
      <c r="A568" t="s">
        <v>718</v>
      </c>
      <c r="B568" t="s">
        <v>730</v>
      </c>
      <c r="C568" t="str">
        <f t="shared" si="10"/>
        <v>Phyla lanceolata</v>
      </c>
      <c r="D568" t="s">
        <v>729</v>
      </c>
      <c r="E568" t="s">
        <v>728</v>
      </c>
      <c r="F568">
        <v>1003</v>
      </c>
    </row>
    <row r="569" spans="1:6" x14ac:dyDescent="0.2">
      <c r="A569" t="s">
        <v>777</v>
      </c>
      <c r="B569" t="s">
        <v>795</v>
      </c>
      <c r="C569" t="str">
        <f t="shared" si="10"/>
        <v>Physalis heterophylla</v>
      </c>
      <c r="D569" t="s">
        <v>794</v>
      </c>
      <c r="E569" t="s">
        <v>793</v>
      </c>
      <c r="F569">
        <v>13728</v>
      </c>
    </row>
    <row r="570" spans="1:6" x14ac:dyDescent="0.2">
      <c r="A570" t="s">
        <v>777</v>
      </c>
      <c r="B570" t="s">
        <v>792</v>
      </c>
      <c r="C570" t="str">
        <f t="shared" si="10"/>
        <v>Physalis longifolia</v>
      </c>
      <c r="D570" t="s">
        <v>791</v>
      </c>
      <c r="E570" t="s">
        <v>790</v>
      </c>
      <c r="F570">
        <v>95355</v>
      </c>
    </row>
    <row r="571" spans="1:6" x14ac:dyDescent="0.2">
      <c r="A571" t="s">
        <v>777</v>
      </c>
      <c r="B571" t="s">
        <v>396</v>
      </c>
      <c r="C571" t="str">
        <f t="shared" si="10"/>
        <v>Physalis virginiana</v>
      </c>
      <c r="D571" t="s">
        <v>789</v>
      </c>
      <c r="E571" t="s">
        <v>788</v>
      </c>
      <c r="F571">
        <v>11024</v>
      </c>
    </row>
    <row r="572" spans="1:6" x14ac:dyDescent="0.2">
      <c r="A572" t="s">
        <v>924</v>
      </c>
      <c r="B572" t="s">
        <v>964</v>
      </c>
      <c r="C572" t="str">
        <f t="shared" si="10"/>
        <v>Physocarpus opulifolius</v>
      </c>
      <c r="D572" t="s">
        <v>963</v>
      </c>
      <c r="E572" t="s">
        <v>962</v>
      </c>
      <c r="F572">
        <v>67390</v>
      </c>
    </row>
    <row r="573" spans="1:6" x14ac:dyDescent="0.2">
      <c r="A573" t="s">
        <v>1534</v>
      </c>
      <c r="B573" t="s">
        <v>1562</v>
      </c>
      <c r="C573" t="str">
        <f t="shared" si="10"/>
        <v>Physostegia</v>
      </c>
      <c r="D573" t="s">
        <v>1561</v>
      </c>
      <c r="E573" t="s">
        <v>1560</v>
      </c>
      <c r="F573">
        <v>95434</v>
      </c>
    </row>
    <row r="574" spans="1:6" x14ac:dyDescent="0.2">
      <c r="A574" t="s">
        <v>1534</v>
      </c>
      <c r="B574" t="s">
        <v>1565</v>
      </c>
      <c r="C574" t="str">
        <f t="shared" si="10"/>
        <v>Physostegia virginiana</v>
      </c>
      <c r="D574" t="s">
        <v>1564</v>
      </c>
      <c r="E574" t="s">
        <v>1563</v>
      </c>
      <c r="F574">
        <v>18572</v>
      </c>
    </row>
    <row r="575" spans="1:6" x14ac:dyDescent="0.2">
      <c r="A575" t="s">
        <v>1371</v>
      </c>
      <c r="B575" t="s">
        <v>397</v>
      </c>
      <c r="C575" t="str">
        <f t="shared" si="10"/>
        <v>Phytolacca americana</v>
      </c>
      <c r="D575" t="s">
        <v>693</v>
      </c>
      <c r="E575" t="s">
        <v>1370</v>
      </c>
      <c r="F575">
        <v>3286</v>
      </c>
    </row>
    <row r="576" spans="1:6" x14ac:dyDescent="0.2">
      <c r="A576" t="s">
        <v>1369</v>
      </c>
      <c r="B576" t="s">
        <v>1368</v>
      </c>
      <c r="C576" t="str">
        <f t="shared" si="10"/>
        <v>Picea glauca</v>
      </c>
      <c r="D576" t="s">
        <v>1367</v>
      </c>
      <c r="E576" t="s">
        <v>1366</v>
      </c>
      <c r="F576">
        <v>57375</v>
      </c>
    </row>
    <row r="577" spans="1:6" x14ac:dyDescent="0.2">
      <c r="A577" t="s">
        <v>741</v>
      </c>
      <c r="B577" t="s">
        <v>401</v>
      </c>
      <c r="C577" t="str">
        <f t="shared" si="10"/>
        <v>Pilea pumila</v>
      </c>
      <c r="D577" t="s">
        <v>743</v>
      </c>
      <c r="E577" t="s">
        <v>742</v>
      </c>
      <c r="F577">
        <v>95497</v>
      </c>
    </row>
    <row r="578" spans="1:6" x14ac:dyDescent="0.2">
      <c r="A578" t="s">
        <v>1362</v>
      </c>
      <c r="B578" t="s">
        <v>406</v>
      </c>
      <c r="C578" t="str">
        <f t="shared" si="10"/>
        <v>Plantago lanceolata</v>
      </c>
      <c r="D578" t="s">
        <v>693</v>
      </c>
      <c r="E578" t="s">
        <v>1365</v>
      </c>
      <c r="F578">
        <v>739</v>
      </c>
    </row>
    <row r="579" spans="1:6" x14ac:dyDescent="0.2">
      <c r="A579" t="s">
        <v>1362</v>
      </c>
      <c r="B579" t="s">
        <v>1364</v>
      </c>
      <c r="C579" t="str">
        <f t="shared" si="10"/>
        <v>Plantago major</v>
      </c>
      <c r="D579" t="s">
        <v>693</v>
      </c>
      <c r="E579" t="s">
        <v>1363</v>
      </c>
      <c r="F579">
        <v>740</v>
      </c>
    </row>
    <row r="580" spans="1:6" x14ac:dyDescent="0.2">
      <c r="A580" t="s">
        <v>1362</v>
      </c>
      <c r="B580" t="s">
        <v>407</v>
      </c>
      <c r="C580" t="str">
        <f t="shared" si="10"/>
        <v>Plantago rugelii</v>
      </c>
      <c r="D580" t="s">
        <v>1019</v>
      </c>
      <c r="E580" t="s">
        <v>1361</v>
      </c>
      <c r="F580">
        <v>95842</v>
      </c>
    </row>
    <row r="581" spans="1:6" x14ac:dyDescent="0.2">
      <c r="A581" t="s">
        <v>1360</v>
      </c>
      <c r="B581" t="s">
        <v>1359</v>
      </c>
      <c r="C581" t="str">
        <f t="shared" si="10"/>
        <v>Platanus occidentalis</v>
      </c>
      <c r="D581" t="s">
        <v>693</v>
      </c>
      <c r="E581" t="s">
        <v>1358</v>
      </c>
      <c r="F581">
        <v>95893</v>
      </c>
    </row>
    <row r="582" spans="1:6" x14ac:dyDescent="0.2">
      <c r="A582" t="s">
        <v>1189</v>
      </c>
      <c r="B582" t="s">
        <v>1232</v>
      </c>
      <c r="C582" t="str">
        <f t="shared" si="10"/>
        <v>Poa annua</v>
      </c>
      <c r="D582" t="s">
        <v>693</v>
      </c>
      <c r="E582" t="s">
        <v>1231</v>
      </c>
      <c r="F582">
        <v>826</v>
      </c>
    </row>
    <row r="583" spans="1:6" x14ac:dyDescent="0.2">
      <c r="A583" t="s">
        <v>1189</v>
      </c>
      <c r="B583" t="s">
        <v>1230</v>
      </c>
      <c r="C583" t="str">
        <f t="shared" si="10"/>
        <v>Poa bulbosa</v>
      </c>
      <c r="D583" t="s">
        <v>693</v>
      </c>
      <c r="E583" t="s">
        <v>1229</v>
      </c>
      <c r="F583">
        <v>827</v>
      </c>
    </row>
    <row r="584" spans="1:6" x14ac:dyDescent="0.2">
      <c r="A584" t="s">
        <v>1189</v>
      </c>
      <c r="B584" t="s">
        <v>408</v>
      </c>
      <c r="C584" t="str">
        <f t="shared" si="10"/>
        <v>Poa compressa</v>
      </c>
      <c r="D584" t="s">
        <v>693</v>
      </c>
      <c r="E584" t="s">
        <v>1228</v>
      </c>
      <c r="F584">
        <v>874</v>
      </c>
    </row>
    <row r="585" spans="1:6" x14ac:dyDescent="0.2">
      <c r="A585" t="s">
        <v>1189</v>
      </c>
      <c r="B585" t="s">
        <v>409</v>
      </c>
      <c r="C585" t="str">
        <f t="shared" si="10"/>
        <v>Poa pratensis</v>
      </c>
      <c r="D585" t="s">
        <v>693</v>
      </c>
      <c r="E585" t="s">
        <v>1227</v>
      </c>
      <c r="F585">
        <v>870</v>
      </c>
    </row>
    <row r="586" spans="1:6" x14ac:dyDescent="0.2">
      <c r="A586" t="s">
        <v>1189</v>
      </c>
      <c r="B586" t="s">
        <v>1226</v>
      </c>
      <c r="C586" t="str">
        <f t="shared" si="10"/>
        <v>Poa sylvestris</v>
      </c>
      <c r="D586" t="s">
        <v>1075</v>
      </c>
      <c r="E586" t="s">
        <v>1225</v>
      </c>
      <c r="F586">
        <v>96111</v>
      </c>
    </row>
    <row r="587" spans="1:6" x14ac:dyDescent="0.2">
      <c r="A587" t="s">
        <v>2190</v>
      </c>
      <c r="B587" t="s">
        <v>413</v>
      </c>
      <c r="C587" t="str">
        <f t="shared" si="10"/>
        <v>Podophyllum peltatum</v>
      </c>
      <c r="D587" t="s">
        <v>693</v>
      </c>
      <c r="E587" t="s">
        <v>2189</v>
      </c>
      <c r="F587">
        <v>50318</v>
      </c>
    </row>
    <row r="588" spans="1:6" x14ac:dyDescent="0.2">
      <c r="A588" t="s">
        <v>1180</v>
      </c>
      <c r="B588" t="s">
        <v>416</v>
      </c>
      <c r="C588" t="str">
        <f t="shared" si="10"/>
        <v>Polemonium reptans</v>
      </c>
      <c r="D588" t="s">
        <v>693</v>
      </c>
      <c r="E588" t="s">
        <v>1179</v>
      </c>
      <c r="F588">
        <v>96186</v>
      </c>
    </row>
    <row r="589" spans="1:6" x14ac:dyDescent="0.2">
      <c r="A589" t="s">
        <v>1178</v>
      </c>
      <c r="B589" t="s">
        <v>1177</v>
      </c>
      <c r="C589" t="str">
        <f t="shared" si="10"/>
        <v>Polygala senega</v>
      </c>
      <c r="D589" t="s">
        <v>693</v>
      </c>
      <c r="E589" t="s">
        <v>1176</v>
      </c>
      <c r="F589">
        <v>96261</v>
      </c>
    </row>
    <row r="590" spans="1:6" x14ac:dyDescent="0.2">
      <c r="A590" t="s">
        <v>1475</v>
      </c>
      <c r="B590" t="s">
        <v>418</v>
      </c>
      <c r="C590" t="str">
        <f t="shared" si="10"/>
        <v>Polygonatum biflorum</v>
      </c>
      <c r="D590" t="s">
        <v>1489</v>
      </c>
      <c r="E590" t="s">
        <v>1488</v>
      </c>
      <c r="F590">
        <v>18597</v>
      </c>
    </row>
    <row r="591" spans="1:6" x14ac:dyDescent="0.2">
      <c r="A591" t="s">
        <v>1475</v>
      </c>
      <c r="B591" t="s">
        <v>1487</v>
      </c>
      <c r="C591" t="str">
        <f t="shared" si="10"/>
        <v>Polygonatum pubescens</v>
      </c>
      <c r="D591" t="s">
        <v>1486</v>
      </c>
      <c r="E591" t="s">
        <v>1485</v>
      </c>
      <c r="F591">
        <v>96279</v>
      </c>
    </row>
    <row r="592" spans="1:6" x14ac:dyDescent="0.2">
      <c r="A592" t="s">
        <v>1142</v>
      </c>
      <c r="B592" t="s">
        <v>1175</v>
      </c>
      <c r="C592" t="str">
        <f t="shared" si="10"/>
        <v>Polygonum achoreum</v>
      </c>
      <c r="D592" t="s">
        <v>1174</v>
      </c>
      <c r="E592" t="s">
        <v>1173</v>
      </c>
      <c r="F592">
        <v>96292</v>
      </c>
    </row>
    <row r="593" spans="1:6" x14ac:dyDescent="0.2">
      <c r="A593" t="s">
        <v>1142</v>
      </c>
      <c r="B593" t="s">
        <v>1172</v>
      </c>
      <c r="C593" t="str">
        <f t="shared" si="10"/>
        <v>Polygonum amphibium</v>
      </c>
      <c r="D593" t="s">
        <v>693</v>
      </c>
      <c r="F593">
        <v>9</v>
      </c>
    </row>
    <row r="594" spans="1:6" x14ac:dyDescent="0.2">
      <c r="A594" t="s">
        <v>1142</v>
      </c>
      <c r="B594" t="s">
        <v>1171</v>
      </c>
      <c r="C594" t="str">
        <f t="shared" si="10"/>
        <v>Polygonum amphibium</v>
      </c>
      <c r="D594" t="s">
        <v>1170</v>
      </c>
      <c r="E594" t="s">
        <v>1169</v>
      </c>
      <c r="F594">
        <v>13802</v>
      </c>
    </row>
    <row r="595" spans="1:6" x14ac:dyDescent="0.2">
      <c r="A595" t="s">
        <v>1142</v>
      </c>
      <c r="B595" t="s">
        <v>1168</v>
      </c>
      <c r="C595" t="str">
        <f t="shared" si="10"/>
        <v>Polygonum arenastrum</v>
      </c>
      <c r="D595" t="s">
        <v>1167</v>
      </c>
      <c r="E595" t="s">
        <v>1166</v>
      </c>
      <c r="F595">
        <v>12</v>
      </c>
    </row>
    <row r="596" spans="1:6" x14ac:dyDescent="0.2">
      <c r="A596" t="s">
        <v>1142</v>
      </c>
      <c r="B596" t="s">
        <v>1165</v>
      </c>
      <c r="C596" t="str">
        <f t="shared" si="10"/>
        <v>Polygonum aviculare</v>
      </c>
      <c r="D596" t="s">
        <v>693</v>
      </c>
      <c r="E596" t="s">
        <v>1164</v>
      </c>
      <c r="F596">
        <v>14</v>
      </c>
    </row>
    <row r="597" spans="1:6" x14ac:dyDescent="0.2">
      <c r="A597" t="s">
        <v>1142</v>
      </c>
      <c r="B597" t="s">
        <v>421</v>
      </c>
      <c r="C597" t="str">
        <f t="shared" si="10"/>
        <v>Polygonum lapathifolium</v>
      </c>
      <c r="D597" t="s">
        <v>693</v>
      </c>
      <c r="E597" t="s">
        <v>1163</v>
      </c>
      <c r="F597">
        <v>6</v>
      </c>
    </row>
    <row r="598" spans="1:6" x14ac:dyDescent="0.2">
      <c r="A598" t="s">
        <v>1142</v>
      </c>
      <c r="B598" t="s">
        <v>1162</v>
      </c>
      <c r="C598" t="str">
        <f t="shared" si="10"/>
        <v>Polygonum pensylvanicum</v>
      </c>
      <c r="D598" t="s">
        <v>693</v>
      </c>
      <c r="E598" t="s">
        <v>1161</v>
      </c>
      <c r="F598">
        <v>7</v>
      </c>
    </row>
    <row r="599" spans="1:6" x14ac:dyDescent="0.2">
      <c r="A599" t="s">
        <v>1142</v>
      </c>
      <c r="B599" t="s">
        <v>1160</v>
      </c>
      <c r="C599" t="str">
        <f t="shared" si="10"/>
        <v>Polygonum pensylvanicum</v>
      </c>
      <c r="D599" t="s">
        <v>1159</v>
      </c>
      <c r="E599" t="s">
        <v>1158</v>
      </c>
      <c r="F599">
        <v>8988</v>
      </c>
    </row>
    <row r="600" spans="1:6" x14ac:dyDescent="0.2">
      <c r="A600" t="s">
        <v>1142</v>
      </c>
      <c r="B600" t="s">
        <v>1157</v>
      </c>
      <c r="C600" t="str">
        <f t="shared" si="10"/>
        <v>Polygonum persicaria</v>
      </c>
      <c r="D600" t="s">
        <v>693</v>
      </c>
      <c r="E600" t="s">
        <v>1156</v>
      </c>
      <c r="F600">
        <v>2776</v>
      </c>
    </row>
    <row r="601" spans="1:6" x14ac:dyDescent="0.2">
      <c r="A601" t="s">
        <v>1142</v>
      </c>
      <c r="B601" t="s">
        <v>423</v>
      </c>
      <c r="C601" t="str">
        <f t="shared" si="10"/>
        <v>Polygonum punctatum</v>
      </c>
      <c r="D601" t="s">
        <v>1155</v>
      </c>
      <c r="E601" t="s">
        <v>1154</v>
      </c>
      <c r="F601">
        <v>8</v>
      </c>
    </row>
    <row r="602" spans="1:6" x14ac:dyDescent="0.2">
      <c r="A602" t="s">
        <v>1142</v>
      </c>
      <c r="B602" t="s">
        <v>1153</v>
      </c>
      <c r="C602" t="str">
        <f t="shared" si="10"/>
        <v>Polygonum sagittatum</v>
      </c>
      <c r="D602" t="s">
        <v>693</v>
      </c>
      <c r="F602">
        <v>96384</v>
      </c>
    </row>
    <row r="603" spans="1:6" x14ac:dyDescent="0.2">
      <c r="A603" t="s">
        <v>1142</v>
      </c>
      <c r="B603" t="s">
        <v>425</v>
      </c>
      <c r="C603" t="str">
        <f t="shared" si="10"/>
        <v>Polygonum scandens</v>
      </c>
      <c r="D603" t="s">
        <v>693</v>
      </c>
      <c r="E603" t="s">
        <v>1152</v>
      </c>
      <c r="F603">
        <v>96386</v>
      </c>
    </row>
    <row r="604" spans="1:6" x14ac:dyDescent="0.2">
      <c r="A604" t="s">
        <v>1142</v>
      </c>
      <c r="B604" t="s">
        <v>430</v>
      </c>
      <c r="C604" t="str">
        <f t="shared" si="10"/>
        <v>Polygonum virginianum</v>
      </c>
      <c r="D604" t="s">
        <v>693</v>
      </c>
      <c r="E604" t="s">
        <v>1151</v>
      </c>
      <c r="F604">
        <v>96395</v>
      </c>
    </row>
    <row r="605" spans="1:6" x14ac:dyDescent="0.2">
      <c r="A605" t="s">
        <v>1125</v>
      </c>
      <c r="B605" t="s">
        <v>1128</v>
      </c>
      <c r="C605" t="str">
        <f t="shared" si="10"/>
        <v>Polystichum acrostichoides</v>
      </c>
      <c r="D605" t="s">
        <v>1127</v>
      </c>
      <c r="E605" t="s">
        <v>1126</v>
      </c>
      <c r="F605">
        <v>28139</v>
      </c>
    </row>
    <row r="606" spans="1:6" x14ac:dyDescent="0.2">
      <c r="A606" t="s">
        <v>1118</v>
      </c>
      <c r="B606" t="s">
        <v>1117</v>
      </c>
      <c r="C606" t="str">
        <f t="shared" si="10"/>
        <v>Pontederia cordata</v>
      </c>
      <c r="D606" t="s">
        <v>693</v>
      </c>
      <c r="E606" t="s">
        <v>1116</v>
      </c>
      <c r="F606">
        <v>33728</v>
      </c>
    </row>
    <row r="607" spans="1:6" x14ac:dyDescent="0.2">
      <c r="A607" t="s">
        <v>872</v>
      </c>
      <c r="B607" t="s">
        <v>434</v>
      </c>
      <c r="C607" t="str">
        <f t="shared" si="10"/>
        <v>Populus deltoides</v>
      </c>
      <c r="D607" t="s">
        <v>894</v>
      </c>
      <c r="E607" t="s">
        <v>893</v>
      </c>
      <c r="F607">
        <v>2305</v>
      </c>
    </row>
    <row r="608" spans="1:6" x14ac:dyDescent="0.2">
      <c r="A608" t="s">
        <v>872</v>
      </c>
      <c r="B608" t="s">
        <v>435</v>
      </c>
      <c r="C608" t="str">
        <f t="shared" si="10"/>
        <v>Populus grandidentata</v>
      </c>
      <c r="D608" t="s">
        <v>678</v>
      </c>
      <c r="E608" t="s">
        <v>892</v>
      </c>
      <c r="F608">
        <v>49484</v>
      </c>
    </row>
    <row r="609" spans="1:6" x14ac:dyDescent="0.2">
      <c r="A609" t="s">
        <v>872</v>
      </c>
      <c r="B609" t="s">
        <v>891</v>
      </c>
      <c r="C609" t="str">
        <f t="shared" si="10"/>
        <v>Populus tremuloides</v>
      </c>
      <c r="D609" t="s">
        <v>678</v>
      </c>
      <c r="E609" t="s">
        <v>890</v>
      </c>
      <c r="F609">
        <v>3892</v>
      </c>
    </row>
    <row r="610" spans="1:6" x14ac:dyDescent="0.2">
      <c r="A610" t="s">
        <v>1114</v>
      </c>
      <c r="B610" t="s">
        <v>1113</v>
      </c>
      <c r="C610" t="str">
        <f t="shared" si="10"/>
        <v>Portulaca oleracea</v>
      </c>
      <c r="D610" t="s">
        <v>693</v>
      </c>
      <c r="E610" t="s">
        <v>1112</v>
      </c>
      <c r="F610">
        <v>290</v>
      </c>
    </row>
    <row r="611" spans="1:6" x14ac:dyDescent="0.2">
      <c r="A611" t="s">
        <v>1102</v>
      </c>
      <c r="B611" t="s">
        <v>1111</v>
      </c>
      <c r="C611" t="str">
        <f t="shared" si="10"/>
        <v>Potamogeton crispus</v>
      </c>
      <c r="D611" t="s">
        <v>693</v>
      </c>
      <c r="E611" t="s">
        <v>1110</v>
      </c>
      <c r="F611">
        <v>1168</v>
      </c>
    </row>
    <row r="612" spans="1:6" x14ac:dyDescent="0.2">
      <c r="A612" t="s">
        <v>1102</v>
      </c>
      <c r="B612" t="s">
        <v>1109</v>
      </c>
      <c r="C612" t="s">
        <v>2601</v>
      </c>
      <c r="E612" t="s">
        <v>1108</v>
      </c>
      <c r="F612">
        <v>11756</v>
      </c>
    </row>
    <row r="613" spans="1:6" x14ac:dyDescent="0.2">
      <c r="A613" t="s">
        <v>1102</v>
      </c>
      <c r="B613" t="s">
        <v>1107</v>
      </c>
      <c r="C613" t="str">
        <f t="shared" ref="C613:C676" si="11">IF(IF(LEN(TRIM(B613))=0,0,LEN(TRIM(B613))-LEN(SUBSTITUTE(B613," ",""))+1)&gt;2, LEFT(B613, FIND(" ", B613, 12) - 1), B613)</f>
        <v>Potamogeton illinoensis</v>
      </c>
      <c r="D613" t="s">
        <v>1106</v>
      </c>
      <c r="E613" t="s">
        <v>1105</v>
      </c>
      <c r="F613">
        <v>1180</v>
      </c>
    </row>
    <row r="614" spans="1:6" x14ac:dyDescent="0.2">
      <c r="A614" t="s">
        <v>1102</v>
      </c>
      <c r="B614" t="s">
        <v>1104</v>
      </c>
      <c r="C614" t="str">
        <f t="shared" si="11"/>
        <v>Potamogeton nodosus</v>
      </c>
      <c r="D614" t="s">
        <v>820</v>
      </c>
      <c r="E614" t="s">
        <v>1103</v>
      </c>
      <c r="F614">
        <v>1170</v>
      </c>
    </row>
    <row r="615" spans="1:6" x14ac:dyDescent="0.2">
      <c r="A615" t="s">
        <v>924</v>
      </c>
      <c r="B615" t="s">
        <v>961</v>
      </c>
      <c r="C615" t="str">
        <f t="shared" si="11"/>
        <v>Potentilla arguta</v>
      </c>
      <c r="D615" t="s">
        <v>960</v>
      </c>
      <c r="E615" t="s">
        <v>959</v>
      </c>
      <c r="F615">
        <v>3035</v>
      </c>
    </row>
    <row r="616" spans="1:6" x14ac:dyDescent="0.2">
      <c r="A616" t="s">
        <v>924</v>
      </c>
      <c r="B616" t="s">
        <v>438</v>
      </c>
      <c r="C616" t="str">
        <f t="shared" si="11"/>
        <v>Potentilla norvegica</v>
      </c>
      <c r="D616" t="s">
        <v>693</v>
      </c>
      <c r="E616" t="s">
        <v>958</v>
      </c>
      <c r="F616">
        <v>3069</v>
      </c>
    </row>
    <row r="617" spans="1:6" x14ac:dyDescent="0.2">
      <c r="A617" t="s">
        <v>924</v>
      </c>
      <c r="B617" t="s">
        <v>439</v>
      </c>
      <c r="C617" t="str">
        <f t="shared" si="11"/>
        <v>Potentilla recta</v>
      </c>
      <c r="D617" t="s">
        <v>693</v>
      </c>
      <c r="E617" t="s">
        <v>957</v>
      </c>
      <c r="F617">
        <v>49335</v>
      </c>
    </row>
    <row r="618" spans="1:6" x14ac:dyDescent="0.2">
      <c r="A618" t="s">
        <v>924</v>
      </c>
      <c r="B618" t="s">
        <v>440</v>
      </c>
      <c r="C618" t="str">
        <f t="shared" si="11"/>
        <v>Potentilla simplex</v>
      </c>
      <c r="D618" t="s">
        <v>678</v>
      </c>
      <c r="E618" t="s">
        <v>956</v>
      </c>
      <c r="F618">
        <v>96820</v>
      </c>
    </row>
    <row r="619" spans="1:6" x14ac:dyDescent="0.2">
      <c r="A619" t="s">
        <v>2201</v>
      </c>
      <c r="B619" t="s">
        <v>441</v>
      </c>
      <c r="C619" t="str">
        <f t="shared" si="11"/>
        <v>Prenanthes alba</v>
      </c>
      <c r="D619" t="s">
        <v>693</v>
      </c>
      <c r="E619" t="s">
        <v>2268</v>
      </c>
      <c r="F619">
        <v>96854</v>
      </c>
    </row>
    <row r="620" spans="1:6" x14ac:dyDescent="0.2">
      <c r="A620" t="s">
        <v>2201</v>
      </c>
      <c r="B620" t="s">
        <v>2267</v>
      </c>
      <c r="C620" t="str">
        <f t="shared" si="11"/>
        <v>Prenanthes aspera</v>
      </c>
      <c r="D620" t="s">
        <v>678</v>
      </c>
      <c r="E620" t="s">
        <v>2266</v>
      </c>
      <c r="F620">
        <v>96855</v>
      </c>
    </row>
    <row r="621" spans="1:6" x14ac:dyDescent="0.2">
      <c r="A621" t="s">
        <v>2201</v>
      </c>
      <c r="B621" t="s">
        <v>2265</v>
      </c>
      <c r="C621" t="str">
        <f t="shared" si="11"/>
        <v>Prenanthes crepidinea</v>
      </c>
      <c r="D621" t="s">
        <v>678</v>
      </c>
      <c r="E621" t="s">
        <v>2264</v>
      </c>
      <c r="F621">
        <v>96859</v>
      </c>
    </row>
    <row r="622" spans="1:6" x14ac:dyDescent="0.2">
      <c r="A622" t="s">
        <v>1534</v>
      </c>
      <c r="B622" t="s">
        <v>1559</v>
      </c>
      <c r="C622" t="str">
        <f t="shared" si="11"/>
        <v>Prunella vulgaris</v>
      </c>
      <c r="D622" t="s">
        <v>1558</v>
      </c>
      <c r="E622" t="s">
        <v>1557</v>
      </c>
      <c r="F622">
        <v>13895</v>
      </c>
    </row>
    <row r="623" spans="1:6" x14ac:dyDescent="0.2">
      <c r="A623" t="s">
        <v>924</v>
      </c>
      <c r="B623" t="s">
        <v>447</v>
      </c>
      <c r="C623" t="str">
        <f t="shared" si="11"/>
        <v>Prunus americana</v>
      </c>
      <c r="D623" t="s">
        <v>955</v>
      </c>
      <c r="E623" t="s">
        <v>954</v>
      </c>
      <c r="F623">
        <v>3075</v>
      </c>
    </row>
    <row r="624" spans="1:6" x14ac:dyDescent="0.2">
      <c r="A624" t="s">
        <v>924</v>
      </c>
      <c r="B624" t="s">
        <v>448</v>
      </c>
      <c r="C624" t="str">
        <f t="shared" si="11"/>
        <v>Prunus serotina</v>
      </c>
      <c r="D624" t="s">
        <v>953</v>
      </c>
      <c r="E624" t="s">
        <v>952</v>
      </c>
      <c r="F624">
        <v>3076</v>
      </c>
    </row>
    <row r="625" spans="1:6" x14ac:dyDescent="0.2">
      <c r="A625" t="s">
        <v>924</v>
      </c>
      <c r="B625" t="s">
        <v>951</v>
      </c>
      <c r="C625" t="str">
        <f t="shared" si="11"/>
        <v>Prunus subhirtella</v>
      </c>
      <c r="D625" t="s">
        <v>950</v>
      </c>
      <c r="E625" t="s">
        <v>949</v>
      </c>
      <c r="F625">
        <v>97075</v>
      </c>
    </row>
    <row r="626" spans="1:6" x14ac:dyDescent="0.2">
      <c r="A626" t="s">
        <v>924</v>
      </c>
      <c r="B626" t="s">
        <v>451</v>
      </c>
      <c r="C626" t="str">
        <f t="shared" si="11"/>
        <v>Prunus virginiana</v>
      </c>
      <c r="D626" t="s">
        <v>693</v>
      </c>
      <c r="E626" t="s">
        <v>948</v>
      </c>
      <c r="F626">
        <v>3110</v>
      </c>
    </row>
    <row r="627" spans="1:6" x14ac:dyDescent="0.2">
      <c r="A627" t="s">
        <v>1698</v>
      </c>
      <c r="B627" t="s">
        <v>1711</v>
      </c>
      <c r="C627" t="str">
        <f t="shared" si="11"/>
        <v>Psoralidium tenuiflorum</v>
      </c>
      <c r="D627" t="s">
        <v>1710</v>
      </c>
      <c r="E627" t="s">
        <v>1709</v>
      </c>
      <c r="F627">
        <v>1506</v>
      </c>
    </row>
    <row r="628" spans="1:6" x14ac:dyDescent="0.2">
      <c r="A628" t="s">
        <v>898</v>
      </c>
      <c r="B628" t="s">
        <v>900</v>
      </c>
      <c r="C628" t="str">
        <f t="shared" si="11"/>
        <v>Ptelea trifoliata</v>
      </c>
      <c r="E628" t="s">
        <v>899</v>
      </c>
      <c r="F628">
        <v>162763</v>
      </c>
    </row>
    <row r="629" spans="1:6" x14ac:dyDescent="0.2">
      <c r="A629" t="s">
        <v>1125</v>
      </c>
      <c r="B629" t="s">
        <v>1124</v>
      </c>
      <c r="C629" t="str">
        <f t="shared" si="11"/>
        <v>Pteridium aquilinum</v>
      </c>
      <c r="D629" t="s">
        <v>1123</v>
      </c>
      <c r="E629" t="s">
        <v>1122</v>
      </c>
      <c r="F629">
        <v>97279</v>
      </c>
    </row>
    <row r="630" spans="1:6" x14ac:dyDescent="0.2">
      <c r="A630" t="s">
        <v>1534</v>
      </c>
      <c r="B630" t="s">
        <v>1556</v>
      </c>
      <c r="C630" t="str">
        <f t="shared" si="11"/>
        <v>Pycnanthemum virginianum</v>
      </c>
      <c r="D630" t="s">
        <v>1555</v>
      </c>
      <c r="E630" t="s">
        <v>1554</v>
      </c>
      <c r="F630">
        <v>97424</v>
      </c>
    </row>
    <row r="631" spans="1:6" x14ac:dyDescent="0.2">
      <c r="A631" t="s">
        <v>1083</v>
      </c>
      <c r="B631" t="s">
        <v>1082</v>
      </c>
      <c r="C631" t="str">
        <f t="shared" si="11"/>
        <v>Pyrola elliptica</v>
      </c>
      <c r="D631" t="s">
        <v>1081</v>
      </c>
      <c r="E631" t="s">
        <v>1080</v>
      </c>
      <c r="F631">
        <v>1007</v>
      </c>
    </row>
    <row r="632" spans="1:6" x14ac:dyDescent="0.2">
      <c r="A632" t="s">
        <v>924</v>
      </c>
      <c r="B632" t="s">
        <v>947</v>
      </c>
      <c r="C632" t="str">
        <f t="shared" si="11"/>
        <v>Pyrus calleryana</v>
      </c>
      <c r="D632" t="s">
        <v>946</v>
      </c>
      <c r="E632" t="s">
        <v>945</v>
      </c>
      <c r="F632">
        <v>17300</v>
      </c>
    </row>
    <row r="633" spans="1:6" x14ac:dyDescent="0.2">
      <c r="A633" t="s">
        <v>1686</v>
      </c>
      <c r="B633" t="s">
        <v>456</v>
      </c>
      <c r="C633" t="str">
        <f t="shared" si="11"/>
        <v>Quercus alba</v>
      </c>
      <c r="D633" t="s">
        <v>693</v>
      </c>
      <c r="E633" t="s">
        <v>1695</v>
      </c>
      <c r="F633">
        <v>46901</v>
      </c>
    </row>
    <row r="634" spans="1:6" x14ac:dyDescent="0.2">
      <c r="A634" t="s">
        <v>1686</v>
      </c>
      <c r="B634" t="s">
        <v>460</v>
      </c>
      <c r="C634" t="str">
        <f t="shared" si="11"/>
        <v>Quercus ellipsoidalis</v>
      </c>
      <c r="D634" t="s">
        <v>1694</v>
      </c>
      <c r="E634" t="s">
        <v>1693</v>
      </c>
      <c r="F634">
        <v>97556</v>
      </c>
    </row>
    <row r="635" spans="1:6" x14ac:dyDescent="0.2">
      <c r="A635" t="s">
        <v>1686</v>
      </c>
      <c r="B635" t="s">
        <v>461</v>
      </c>
      <c r="C635" t="str">
        <f t="shared" si="11"/>
        <v>Quercus macrocarpa</v>
      </c>
      <c r="D635" t="s">
        <v>678</v>
      </c>
      <c r="E635" t="s">
        <v>1692</v>
      </c>
      <c r="F635">
        <v>18638</v>
      </c>
    </row>
    <row r="636" spans="1:6" x14ac:dyDescent="0.2">
      <c r="A636" t="s">
        <v>1686</v>
      </c>
      <c r="B636" t="s">
        <v>462</v>
      </c>
      <c r="C636" t="str">
        <f t="shared" si="11"/>
        <v>Quercus palustris</v>
      </c>
      <c r="D636" t="s">
        <v>1691</v>
      </c>
      <c r="E636" t="s">
        <v>1690</v>
      </c>
      <c r="F636">
        <v>97602</v>
      </c>
    </row>
    <row r="637" spans="1:6" x14ac:dyDescent="0.2">
      <c r="A637" t="s">
        <v>1686</v>
      </c>
      <c r="B637" t="s">
        <v>463</v>
      </c>
      <c r="C637" t="str">
        <f t="shared" si="11"/>
        <v>Quercus rubra</v>
      </c>
      <c r="D637" t="s">
        <v>693</v>
      </c>
      <c r="E637" t="s">
        <v>1689</v>
      </c>
      <c r="F637">
        <v>46960</v>
      </c>
    </row>
    <row r="638" spans="1:6" x14ac:dyDescent="0.2">
      <c r="A638" t="s">
        <v>1035</v>
      </c>
      <c r="B638" t="s">
        <v>467</v>
      </c>
      <c r="C638" t="str">
        <f t="shared" si="11"/>
        <v>Ranunculus abortivus</v>
      </c>
      <c r="D638" t="s">
        <v>693</v>
      </c>
      <c r="E638" t="s">
        <v>1056</v>
      </c>
      <c r="F638">
        <v>18641</v>
      </c>
    </row>
    <row r="639" spans="1:6" x14ac:dyDescent="0.2">
      <c r="A639" t="s">
        <v>1035</v>
      </c>
      <c r="B639" t="s">
        <v>1055</v>
      </c>
      <c r="C639" t="str">
        <f t="shared" si="11"/>
        <v>Ranunculus acris</v>
      </c>
      <c r="D639" t="s">
        <v>693</v>
      </c>
      <c r="E639" t="s">
        <v>1054</v>
      </c>
      <c r="F639">
        <v>18642</v>
      </c>
    </row>
    <row r="640" spans="1:6" x14ac:dyDescent="0.2">
      <c r="A640" t="s">
        <v>1035</v>
      </c>
      <c r="B640" t="s">
        <v>1053</v>
      </c>
      <c r="C640" t="str">
        <f t="shared" si="11"/>
        <v>Ranunculus aquatilis</v>
      </c>
      <c r="D640" t="s">
        <v>1052</v>
      </c>
      <c r="E640" t="s">
        <v>1051</v>
      </c>
      <c r="F640">
        <v>10221</v>
      </c>
    </row>
    <row r="641" spans="1:6" x14ac:dyDescent="0.2">
      <c r="A641" t="s">
        <v>1035</v>
      </c>
      <c r="B641" t="s">
        <v>1050</v>
      </c>
      <c r="C641" t="str">
        <f t="shared" si="11"/>
        <v>Ranunculus bulbosus</v>
      </c>
      <c r="D641" t="s">
        <v>693</v>
      </c>
      <c r="F641">
        <v>97807</v>
      </c>
    </row>
    <row r="642" spans="1:6" x14ac:dyDescent="0.2">
      <c r="A642" t="s">
        <v>1035</v>
      </c>
      <c r="B642" t="s">
        <v>1049</v>
      </c>
      <c r="C642" t="str">
        <f t="shared" si="11"/>
        <v>Ranunculus flabellaris</v>
      </c>
      <c r="D642" t="s">
        <v>1048</v>
      </c>
      <c r="E642" t="s">
        <v>1047</v>
      </c>
      <c r="F642">
        <v>49209</v>
      </c>
    </row>
    <row r="643" spans="1:6" x14ac:dyDescent="0.2">
      <c r="A643" t="s">
        <v>1035</v>
      </c>
      <c r="B643" t="s">
        <v>1046</v>
      </c>
      <c r="C643" t="str">
        <f t="shared" si="11"/>
        <v>Ranunculus hispidus</v>
      </c>
      <c r="D643" t="s">
        <v>1045</v>
      </c>
      <c r="E643" t="s">
        <v>1044</v>
      </c>
      <c r="F643">
        <v>118595</v>
      </c>
    </row>
    <row r="644" spans="1:6" x14ac:dyDescent="0.2">
      <c r="A644" t="s">
        <v>1035</v>
      </c>
      <c r="B644" t="s">
        <v>472</v>
      </c>
      <c r="C644" t="str">
        <f t="shared" si="11"/>
        <v>Ranunculus pensylvanicus</v>
      </c>
      <c r="D644" t="s">
        <v>1043</v>
      </c>
      <c r="E644" t="s">
        <v>1042</v>
      </c>
      <c r="F644">
        <v>248</v>
      </c>
    </row>
    <row r="645" spans="1:6" x14ac:dyDescent="0.2">
      <c r="A645" t="s">
        <v>1035</v>
      </c>
      <c r="B645" t="s">
        <v>1041</v>
      </c>
      <c r="C645" t="str">
        <f t="shared" si="11"/>
        <v>Ranunculus recurvatus</v>
      </c>
      <c r="D645" t="s">
        <v>820</v>
      </c>
      <c r="E645" t="s">
        <v>1040</v>
      </c>
      <c r="F645">
        <v>97900</v>
      </c>
    </row>
    <row r="646" spans="1:6" x14ac:dyDescent="0.2">
      <c r="A646" t="s">
        <v>2088</v>
      </c>
      <c r="B646" t="s">
        <v>2105</v>
      </c>
      <c r="C646" t="str">
        <f t="shared" si="11"/>
        <v>Rapistrum rugosum</v>
      </c>
      <c r="D646" t="s">
        <v>2104</v>
      </c>
      <c r="E646" t="s">
        <v>2103</v>
      </c>
      <c r="F646">
        <v>18647</v>
      </c>
    </row>
    <row r="647" spans="1:6" x14ac:dyDescent="0.2">
      <c r="A647" t="s">
        <v>2201</v>
      </c>
      <c r="B647" t="s">
        <v>2263</v>
      </c>
      <c r="C647" t="str">
        <f t="shared" si="11"/>
        <v>Ratibida columnifera</v>
      </c>
      <c r="D647" t="s">
        <v>2262</v>
      </c>
      <c r="E647" t="s">
        <v>1286</v>
      </c>
      <c r="F647">
        <v>2228</v>
      </c>
    </row>
    <row r="648" spans="1:6" x14ac:dyDescent="0.2">
      <c r="A648" t="s">
        <v>2201</v>
      </c>
      <c r="B648" t="s">
        <v>477</v>
      </c>
      <c r="C648" t="str">
        <f t="shared" si="11"/>
        <v>Ratibida pinnata</v>
      </c>
      <c r="D648" t="s">
        <v>2261</v>
      </c>
      <c r="E648" t="s">
        <v>2260</v>
      </c>
      <c r="F648">
        <v>44268</v>
      </c>
    </row>
    <row r="649" spans="1:6" x14ac:dyDescent="0.2">
      <c r="A649" t="s">
        <v>1021</v>
      </c>
      <c r="B649" t="s">
        <v>479</v>
      </c>
      <c r="C649" t="str">
        <f t="shared" si="11"/>
        <v>Rhamnus cathartica</v>
      </c>
      <c r="D649" t="s">
        <v>1027</v>
      </c>
      <c r="E649" t="s">
        <v>1029</v>
      </c>
      <c r="F649">
        <v>49270</v>
      </c>
    </row>
    <row r="650" spans="1:6" x14ac:dyDescent="0.2">
      <c r="A650" t="s">
        <v>1021</v>
      </c>
      <c r="B650" t="s">
        <v>1028</v>
      </c>
      <c r="C650" t="str">
        <f t="shared" si="11"/>
        <v>Rhamnus davurica</v>
      </c>
      <c r="D650" t="s">
        <v>1027</v>
      </c>
      <c r="E650" t="s">
        <v>1026</v>
      </c>
      <c r="F650">
        <v>97992</v>
      </c>
    </row>
    <row r="651" spans="1:6" x14ac:dyDescent="0.2">
      <c r="A651" t="s">
        <v>1021</v>
      </c>
      <c r="B651" t="s">
        <v>480</v>
      </c>
      <c r="C651" t="str">
        <f t="shared" si="11"/>
        <v>Rhamnus frangula</v>
      </c>
      <c r="D651" t="s">
        <v>693</v>
      </c>
      <c r="E651" t="s">
        <v>1025</v>
      </c>
      <c r="F651">
        <v>97994</v>
      </c>
    </row>
    <row r="652" spans="1:6" x14ac:dyDescent="0.2">
      <c r="A652" t="s">
        <v>1021</v>
      </c>
      <c r="B652" t="s">
        <v>1024</v>
      </c>
      <c r="C652" t="str">
        <f t="shared" si="11"/>
        <v>Rhamnus japonica</v>
      </c>
      <c r="D652" t="s">
        <v>1023</v>
      </c>
      <c r="E652" t="s">
        <v>1022</v>
      </c>
      <c r="F652">
        <v>98000</v>
      </c>
    </row>
    <row r="653" spans="1:6" x14ac:dyDescent="0.2">
      <c r="A653" t="s">
        <v>1021</v>
      </c>
      <c r="B653" t="s">
        <v>1020</v>
      </c>
      <c r="C653" t="str">
        <f t="shared" si="11"/>
        <v>Rhamnus utilis</v>
      </c>
      <c r="D653" t="s">
        <v>1019</v>
      </c>
      <c r="E653" t="s">
        <v>1018</v>
      </c>
      <c r="F653">
        <v>98017</v>
      </c>
    </row>
    <row r="654" spans="1:6" x14ac:dyDescent="0.2">
      <c r="A654" t="s">
        <v>2547</v>
      </c>
      <c r="B654" t="s">
        <v>484</v>
      </c>
      <c r="C654" t="str">
        <f t="shared" si="11"/>
        <v>Rhus glabra</v>
      </c>
      <c r="D654" t="s">
        <v>693</v>
      </c>
      <c r="E654" t="s">
        <v>2552</v>
      </c>
      <c r="F654">
        <v>3611</v>
      </c>
    </row>
    <row r="655" spans="1:6" x14ac:dyDescent="0.2">
      <c r="A655" t="s">
        <v>2547</v>
      </c>
      <c r="B655" t="s">
        <v>487</v>
      </c>
      <c r="C655" t="str">
        <f t="shared" si="11"/>
        <v>Rhus typhina</v>
      </c>
      <c r="D655" t="s">
        <v>693</v>
      </c>
      <c r="E655" t="s">
        <v>2551</v>
      </c>
      <c r="F655">
        <v>57421</v>
      </c>
    </row>
    <row r="656" spans="1:6" x14ac:dyDescent="0.2">
      <c r="A656" t="s">
        <v>1645</v>
      </c>
      <c r="B656" t="s">
        <v>1649</v>
      </c>
      <c r="C656" t="str">
        <f t="shared" si="11"/>
        <v>Ribes americanum</v>
      </c>
      <c r="D656" t="s">
        <v>789</v>
      </c>
      <c r="E656" t="s">
        <v>1648</v>
      </c>
      <c r="F656">
        <v>18650</v>
      </c>
    </row>
    <row r="657" spans="1:6" x14ac:dyDescent="0.2">
      <c r="A657" t="s">
        <v>1645</v>
      </c>
      <c r="B657" t="s">
        <v>1647</v>
      </c>
      <c r="C657" t="str">
        <f t="shared" si="11"/>
        <v>Ribes cynosbati</v>
      </c>
      <c r="D657" t="s">
        <v>693</v>
      </c>
      <c r="E657" t="s">
        <v>1646</v>
      </c>
      <c r="F657">
        <v>98339</v>
      </c>
    </row>
    <row r="658" spans="1:6" x14ac:dyDescent="0.2">
      <c r="A658" t="s">
        <v>1645</v>
      </c>
      <c r="B658" t="s">
        <v>488</v>
      </c>
      <c r="C658" t="str">
        <f t="shared" si="11"/>
        <v>Ribes missouriense</v>
      </c>
      <c r="D658" t="s">
        <v>1081</v>
      </c>
      <c r="E658" t="s">
        <v>1644</v>
      </c>
      <c r="F658">
        <v>98383</v>
      </c>
    </row>
    <row r="659" spans="1:6" x14ac:dyDescent="0.2">
      <c r="A659" t="s">
        <v>1698</v>
      </c>
      <c r="B659" t="s">
        <v>492</v>
      </c>
      <c r="C659" t="str">
        <f t="shared" si="11"/>
        <v>Robinia pseudoacacia</v>
      </c>
      <c r="D659" t="s">
        <v>693</v>
      </c>
      <c r="E659" t="s">
        <v>1708</v>
      </c>
      <c r="F659">
        <v>1420</v>
      </c>
    </row>
    <row r="660" spans="1:6" x14ac:dyDescent="0.2">
      <c r="A660" t="s">
        <v>2088</v>
      </c>
      <c r="B660" t="s">
        <v>2102</v>
      </c>
      <c r="C660" t="str">
        <f t="shared" si="11"/>
        <v>Rorippa palustris</v>
      </c>
      <c r="D660" t="s">
        <v>2101</v>
      </c>
      <c r="E660" t="s">
        <v>2100</v>
      </c>
      <c r="F660">
        <v>32848</v>
      </c>
    </row>
    <row r="661" spans="1:6" x14ac:dyDescent="0.2">
      <c r="A661" t="s">
        <v>2088</v>
      </c>
      <c r="B661" t="s">
        <v>2099</v>
      </c>
      <c r="C661" t="str">
        <f t="shared" si="11"/>
        <v>Rorippa sylvestris</v>
      </c>
      <c r="D661" t="s">
        <v>2098</v>
      </c>
      <c r="E661" t="s">
        <v>2097</v>
      </c>
      <c r="F661">
        <v>1251</v>
      </c>
    </row>
    <row r="662" spans="1:6" x14ac:dyDescent="0.2">
      <c r="A662" t="s">
        <v>924</v>
      </c>
      <c r="B662" t="s">
        <v>944</v>
      </c>
      <c r="C662" t="str">
        <f t="shared" si="11"/>
        <v>Rosa arkansana</v>
      </c>
      <c r="D662" t="s">
        <v>943</v>
      </c>
      <c r="E662" t="s">
        <v>942</v>
      </c>
      <c r="F662">
        <v>98553</v>
      </c>
    </row>
    <row r="663" spans="1:6" x14ac:dyDescent="0.2">
      <c r="A663" t="s">
        <v>924</v>
      </c>
      <c r="B663" t="s">
        <v>941</v>
      </c>
      <c r="C663" t="str">
        <f t="shared" si="11"/>
        <v>Rosa blanda</v>
      </c>
      <c r="D663" t="s">
        <v>696</v>
      </c>
      <c r="E663" t="s">
        <v>940</v>
      </c>
      <c r="F663">
        <v>98557</v>
      </c>
    </row>
    <row r="664" spans="1:6" x14ac:dyDescent="0.2">
      <c r="A664" t="s">
        <v>924</v>
      </c>
      <c r="B664" t="s">
        <v>494</v>
      </c>
      <c r="C664" t="str">
        <f t="shared" si="11"/>
        <v>Rosa carolina</v>
      </c>
      <c r="D664" t="s">
        <v>693</v>
      </c>
      <c r="E664" t="s">
        <v>939</v>
      </c>
      <c r="F664">
        <v>98564</v>
      </c>
    </row>
    <row r="665" spans="1:6" x14ac:dyDescent="0.2">
      <c r="A665" t="s">
        <v>924</v>
      </c>
      <c r="B665" t="s">
        <v>938</v>
      </c>
      <c r="C665" t="str">
        <f t="shared" si="11"/>
        <v>Rosa eglanteria</v>
      </c>
      <c r="D665" t="s">
        <v>896</v>
      </c>
      <c r="E665" t="s">
        <v>937</v>
      </c>
      <c r="F665">
        <v>57424</v>
      </c>
    </row>
    <row r="666" spans="1:6" x14ac:dyDescent="0.2">
      <c r="A666" t="s">
        <v>924</v>
      </c>
      <c r="B666" t="s">
        <v>495</v>
      </c>
      <c r="C666" t="str">
        <f t="shared" si="11"/>
        <v>Rosa multiflora</v>
      </c>
      <c r="D666" t="s">
        <v>936</v>
      </c>
      <c r="E666" t="s">
        <v>935</v>
      </c>
      <c r="F666">
        <v>18656</v>
      </c>
    </row>
    <row r="667" spans="1:6" x14ac:dyDescent="0.2">
      <c r="A667" t="s">
        <v>924</v>
      </c>
      <c r="B667" t="s">
        <v>934</v>
      </c>
      <c r="C667" t="str">
        <f t="shared" si="11"/>
        <v>Rosa setigera</v>
      </c>
      <c r="D667" t="s">
        <v>678</v>
      </c>
      <c r="E667" t="s">
        <v>933</v>
      </c>
      <c r="F667">
        <v>34328</v>
      </c>
    </row>
    <row r="668" spans="1:6" x14ac:dyDescent="0.2">
      <c r="A668" t="s">
        <v>924</v>
      </c>
      <c r="B668" t="s">
        <v>932</v>
      </c>
      <c r="C668" t="str">
        <f t="shared" si="11"/>
        <v>Rosa setigera</v>
      </c>
      <c r="D668" t="s">
        <v>931</v>
      </c>
      <c r="E668" t="s">
        <v>930</v>
      </c>
      <c r="F668">
        <v>98654</v>
      </c>
    </row>
    <row r="669" spans="1:6" x14ac:dyDescent="0.2">
      <c r="A669" t="s">
        <v>924</v>
      </c>
      <c r="B669" t="s">
        <v>503</v>
      </c>
      <c r="C669" t="str">
        <f t="shared" si="11"/>
        <v>Rubus allegheniensis</v>
      </c>
      <c r="D669" t="s">
        <v>929</v>
      </c>
      <c r="E669" t="s">
        <v>928</v>
      </c>
      <c r="F669">
        <v>98731</v>
      </c>
    </row>
    <row r="670" spans="1:6" x14ac:dyDescent="0.2">
      <c r="A670" t="s">
        <v>924</v>
      </c>
      <c r="B670" t="s">
        <v>506</v>
      </c>
      <c r="C670" t="str">
        <f t="shared" si="11"/>
        <v>Rubus occidentalis</v>
      </c>
      <c r="D670" t="s">
        <v>693</v>
      </c>
      <c r="E670" t="s">
        <v>927</v>
      </c>
      <c r="F670">
        <v>99050</v>
      </c>
    </row>
    <row r="671" spans="1:6" x14ac:dyDescent="0.2">
      <c r="A671" t="s">
        <v>2201</v>
      </c>
      <c r="B671" t="s">
        <v>2259</v>
      </c>
      <c r="C671" t="str">
        <f t="shared" si="11"/>
        <v>Rudbeckia fulgida</v>
      </c>
      <c r="D671" t="s">
        <v>2258</v>
      </c>
      <c r="F671">
        <v>50282</v>
      </c>
    </row>
    <row r="672" spans="1:6" x14ac:dyDescent="0.2">
      <c r="A672" t="s">
        <v>2201</v>
      </c>
      <c r="B672" t="s">
        <v>511</v>
      </c>
      <c r="C672" t="str">
        <f t="shared" si="11"/>
        <v>Rudbeckia hirta</v>
      </c>
      <c r="D672" t="s">
        <v>693</v>
      </c>
      <c r="E672" t="s">
        <v>2257</v>
      </c>
      <c r="F672">
        <v>17308</v>
      </c>
    </row>
    <row r="673" spans="1:6" x14ac:dyDescent="0.2">
      <c r="A673" t="s">
        <v>2201</v>
      </c>
      <c r="B673" t="s">
        <v>2256</v>
      </c>
      <c r="C673" t="str">
        <f t="shared" si="11"/>
        <v>Rudbeckia laciniata</v>
      </c>
      <c r="D673" t="s">
        <v>693</v>
      </c>
      <c r="E673" t="s">
        <v>2255</v>
      </c>
      <c r="F673">
        <v>2811</v>
      </c>
    </row>
    <row r="674" spans="1:6" x14ac:dyDescent="0.2">
      <c r="A674" t="s">
        <v>2201</v>
      </c>
      <c r="B674" t="s">
        <v>2254</v>
      </c>
      <c r="C674" t="str">
        <f t="shared" si="11"/>
        <v>Rudbeckia triloba</v>
      </c>
      <c r="D674" t="s">
        <v>693</v>
      </c>
      <c r="E674" t="s">
        <v>2253</v>
      </c>
      <c r="F674">
        <v>44278</v>
      </c>
    </row>
    <row r="675" spans="1:6" x14ac:dyDescent="0.2">
      <c r="A675" t="s">
        <v>1142</v>
      </c>
      <c r="B675" t="s">
        <v>1150</v>
      </c>
      <c r="C675" t="str">
        <f t="shared" si="11"/>
        <v>Rumex acetosella</v>
      </c>
      <c r="D675" t="s">
        <v>693</v>
      </c>
      <c r="E675" t="s">
        <v>1149</v>
      </c>
      <c r="F675">
        <v>2779</v>
      </c>
    </row>
    <row r="676" spans="1:6" x14ac:dyDescent="0.2">
      <c r="A676" t="s">
        <v>1142</v>
      </c>
      <c r="B676" t="s">
        <v>1148</v>
      </c>
      <c r="C676" t="str">
        <f t="shared" si="11"/>
        <v>Rumex altissimus</v>
      </c>
      <c r="D676" t="s">
        <v>1147</v>
      </c>
      <c r="E676" t="s">
        <v>1146</v>
      </c>
      <c r="F676">
        <v>2783</v>
      </c>
    </row>
    <row r="677" spans="1:6" x14ac:dyDescent="0.2">
      <c r="A677" t="s">
        <v>1142</v>
      </c>
      <c r="B677" t="s">
        <v>512</v>
      </c>
      <c r="C677" t="str">
        <f t="shared" ref="C677:C740" si="12">IF(IF(LEN(TRIM(B677))=0,0,LEN(TRIM(B677))-LEN(SUBSTITUTE(B677," ",""))+1)&gt;2, LEFT(B677, FIND(" ", B677, 12) - 1), B677)</f>
        <v>Rumex crispus</v>
      </c>
      <c r="D677" t="s">
        <v>693</v>
      </c>
      <c r="E677" t="s">
        <v>1145</v>
      </c>
      <c r="F677">
        <v>2781</v>
      </c>
    </row>
    <row r="678" spans="1:6" x14ac:dyDescent="0.2">
      <c r="A678" t="s">
        <v>1142</v>
      </c>
      <c r="B678" t="s">
        <v>1144</v>
      </c>
      <c r="C678" t="str">
        <f t="shared" si="12"/>
        <v>Rumex obtusifolius</v>
      </c>
      <c r="D678" t="s">
        <v>693</v>
      </c>
      <c r="E678" t="s">
        <v>1143</v>
      </c>
      <c r="F678">
        <v>2782</v>
      </c>
    </row>
    <row r="679" spans="1:6" x14ac:dyDescent="0.2">
      <c r="A679" t="s">
        <v>1142</v>
      </c>
      <c r="B679" t="s">
        <v>1141</v>
      </c>
      <c r="C679" t="str">
        <f t="shared" si="12"/>
        <v>Rumex patientia</v>
      </c>
      <c r="D679" t="s">
        <v>693</v>
      </c>
      <c r="E679" t="s">
        <v>1140</v>
      </c>
      <c r="F679">
        <v>18663</v>
      </c>
    </row>
    <row r="680" spans="1:6" x14ac:dyDescent="0.2">
      <c r="A680" t="s">
        <v>1998</v>
      </c>
      <c r="B680" t="s">
        <v>2016</v>
      </c>
      <c r="C680" t="str">
        <f t="shared" si="12"/>
        <v>Sagina procumbens</v>
      </c>
      <c r="D680" t="s">
        <v>693</v>
      </c>
      <c r="E680" t="s">
        <v>2015</v>
      </c>
      <c r="F680">
        <v>99531</v>
      </c>
    </row>
    <row r="681" spans="1:6" x14ac:dyDescent="0.2">
      <c r="A681" t="s">
        <v>2567</v>
      </c>
      <c r="B681" t="s">
        <v>2571</v>
      </c>
      <c r="C681" t="str">
        <f t="shared" si="12"/>
        <v>Sagittaria cuneata</v>
      </c>
      <c r="D681" t="s">
        <v>1908</v>
      </c>
      <c r="E681" t="s">
        <v>2570</v>
      </c>
      <c r="F681">
        <v>1938</v>
      </c>
    </row>
    <row r="682" spans="1:6" x14ac:dyDescent="0.2">
      <c r="A682" t="s">
        <v>2567</v>
      </c>
      <c r="B682" t="s">
        <v>2569</v>
      </c>
      <c r="C682" t="str">
        <f t="shared" si="12"/>
        <v>Sagittaria latifolia</v>
      </c>
      <c r="D682" t="s">
        <v>699</v>
      </c>
      <c r="E682" t="s">
        <v>2568</v>
      </c>
      <c r="F682">
        <v>1936</v>
      </c>
    </row>
    <row r="683" spans="1:6" x14ac:dyDescent="0.2">
      <c r="A683" t="s">
        <v>2567</v>
      </c>
      <c r="B683" t="s">
        <v>2566</v>
      </c>
      <c r="C683" t="str">
        <f t="shared" si="12"/>
        <v>Sagittaria rigida</v>
      </c>
      <c r="D683" t="s">
        <v>960</v>
      </c>
      <c r="E683" t="s">
        <v>2565</v>
      </c>
      <c r="F683">
        <v>99565</v>
      </c>
    </row>
    <row r="684" spans="1:6" x14ac:dyDescent="0.2">
      <c r="A684" t="s">
        <v>872</v>
      </c>
      <c r="B684" t="s">
        <v>886</v>
      </c>
      <c r="C684" t="str">
        <f t="shared" si="12"/>
        <v>Salix amygdaloides</v>
      </c>
      <c r="D684" t="s">
        <v>885</v>
      </c>
      <c r="E684" t="s">
        <v>884</v>
      </c>
      <c r="F684">
        <v>2314</v>
      </c>
    </row>
    <row r="685" spans="1:6" x14ac:dyDescent="0.2">
      <c r="A685" t="s">
        <v>872</v>
      </c>
      <c r="B685" t="s">
        <v>883</v>
      </c>
      <c r="C685" t="str">
        <f t="shared" si="12"/>
        <v>Salix fragilis</v>
      </c>
      <c r="D685" t="s">
        <v>693</v>
      </c>
      <c r="E685" t="s">
        <v>882</v>
      </c>
      <c r="F685">
        <v>18680</v>
      </c>
    </row>
    <row r="686" spans="1:6" x14ac:dyDescent="0.2">
      <c r="A686" t="s">
        <v>872</v>
      </c>
      <c r="B686" t="s">
        <v>517</v>
      </c>
      <c r="C686" t="str">
        <f t="shared" si="12"/>
        <v>Salix interior</v>
      </c>
      <c r="D686" t="s">
        <v>881</v>
      </c>
      <c r="E686" t="s">
        <v>880</v>
      </c>
      <c r="F686">
        <v>99745</v>
      </c>
    </row>
    <row r="687" spans="1:6" x14ac:dyDescent="0.2">
      <c r="A687" t="s">
        <v>872</v>
      </c>
      <c r="B687" t="s">
        <v>518</v>
      </c>
      <c r="C687" t="str">
        <f t="shared" si="12"/>
        <v>Salix nigra</v>
      </c>
      <c r="D687" t="s">
        <v>879</v>
      </c>
      <c r="E687" t="s">
        <v>878</v>
      </c>
      <c r="F687">
        <v>99794</v>
      </c>
    </row>
    <row r="688" spans="1:6" x14ac:dyDescent="0.2">
      <c r="A688" t="s">
        <v>872</v>
      </c>
      <c r="B688" t="s">
        <v>877</v>
      </c>
      <c r="C688" t="str">
        <f t="shared" si="12"/>
        <v>Salix purpurea</v>
      </c>
      <c r="D688" t="s">
        <v>693</v>
      </c>
      <c r="E688" t="s">
        <v>876</v>
      </c>
      <c r="F688">
        <v>99827</v>
      </c>
    </row>
    <row r="689" spans="1:6" x14ac:dyDescent="0.2">
      <c r="A689" t="s">
        <v>1953</v>
      </c>
      <c r="B689" t="s">
        <v>1952</v>
      </c>
      <c r="C689" t="str">
        <f t="shared" si="12"/>
        <v>Salsola tragus</v>
      </c>
      <c r="D689" t="s">
        <v>693</v>
      </c>
      <c r="E689" t="s">
        <v>1951</v>
      </c>
      <c r="F689">
        <v>3553</v>
      </c>
    </row>
    <row r="690" spans="1:6" x14ac:dyDescent="0.2">
      <c r="A690" t="s">
        <v>1534</v>
      </c>
      <c r="B690" t="s">
        <v>1553</v>
      </c>
      <c r="C690" t="str">
        <f t="shared" si="12"/>
        <v>Salvia reflexa</v>
      </c>
      <c r="D690" t="s">
        <v>1552</v>
      </c>
      <c r="E690" t="s">
        <v>1551</v>
      </c>
      <c r="F690">
        <v>244</v>
      </c>
    </row>
    <row r="691" spans="1:6" x14ac:dyDescent="0.2">
      <c r="A691" t="s">
        <v>2033</v>
      </c>
      <c r="B691" t="s">
        <v>521</v>
      </c>
      <c r="C691" t="str">
        <f t="shared" si="12"/>
        <v>Sambucus canadensis</v>
      </c>
      <c r="D691" t="s">
        <v>693</v>
      </c>
      <c r="E691" t="s">
        <v>2050</v>
      </c>
      <c r="F691">
        <v>15946</v>
      </c>
    </row>
    <row r="692" spans="1:6" x14ac:dyDescent="0.2">
      <c r="A692" t="s">
        <v>1374</v>
      </c>
      <c r="B692" t="s">
        <v>522</v>
      </c>
      <c r="C692" t="str">
        <f t="shared" si="12"/>
        <v>Sanguinaria canadensis</v>
      </c>
      <c r="D692" t="s">
        <v>693</v>
      </c>
      <c r="E692" t="s">
        <v>1375</v>
      </c>
      <c r="F692">
        <v>119376</v>
      </c>
    </row>
    <row r="693" spans="1:6" x14ac:dyDescent="0.2">
      <c r="A693" t="s">
        <v>2504</v>
      </c>
      <c r="B693" t="s">
        <v>2513</v>
      </c>
      <c r="C693" t="str">
        <f t="shared" si="12"/>
        <v>Sanicula canadensis</v>
      </c>
      <c r="D693" t="s">
        <v>982</v>
      </c>
      <c r="E693" t="s">
        <v>2512</v>
      </c>
      <c r="F693">
        <v>119385</v>
      </c>
    </row>
    <row r="694" spans="1:6" x14ac:dyDescent="0.2">
      <c r="A694" t="s">
        <v>2504</v>
      </c>
      <c r="B694" t="s">
        <v>2511</v>
      </c>
      <c r="C694" t="str">
        <f t="shared" si="12"/>
        <v>Sanicula marilandica</v>
      </c>
      <c r="D694" t="s">
        <v>693</v>
      </c>
      <c r="E694" t="s">
        <v>842</v>
      </c>
      <c r="F694">
        <v>18683</v>
      </c>
    </row>
    <row r="695" spans="1:6" x14ac:dyDescent="0.2">
      <c r="A695" t="s">
        <v>2504</v>
      </c>
      <c r="B695" t="s">
        <v>2510</v>
      </c>
      <c r="C695" t="str">
        <f t="shared" si="12"/>
        <v>Sanicula odorata</v>
      </c>
      <c r="D695" t="s">
        <v>2509</v>
      </c>
      <c r="E695" t="s">
        <v>2508</v>
      </c>
      <c r="F695">
        <v>57444</v>
      </c>
    </row>
    <row r="696" spans="1:6" x14ac:dyDescent="0.2">
      <c r="A696" t="s">
        <v>1998</v>
      </c>
      <c r="B696" t="s">
        <v>2014</v>
      </c>
      <c r="C696" t="str">
        <f t="shared" si="12"/>
        <v>Saponaria officinalis</v>
      </c>
      <c r="D696" t="s">
        <v>693</v>
      </c>
      <c r="F696">
        <v>520</v>
      </c>
    </row>
    <row r="697" spans="1:6" x14ac:dyDescent="0.2">
      <c r="A697" t="s">
        <v>1534</v>
      </c>
      <c r="B697" t="s">
        <v>1550</v>
      </c>
      <c r="C697" t="str">
        <f t="shared" si="12"/>
        <v>Satureja vulgaris</v>
      </c>
      <c r="D697" t="s">
        <v>1159</v>
      </c>
      <c r="E697" t="s">
        <v>1549</v>
      </c>
      <c r="F697">
        <v>7879</v>
      </c>
    </row>
    <row r="698" spans="1:6" x14ac:dyDescent="0.2">
      <c r="A698" t="s">
        <v>1189</v>
      </c>
      <c r="B698" t="s">
        <v>1224</v>
      </c>
      <c r="C698" t="str">
        <f t="shared" si="12"/>
        <v>Schedonorus pratensis</v>
      </c>
      <c r="D698" t="s">
        <v>1223</v>
      </c>
      <c r="E698" t="s">
        <v>1222</v>
      </c>
      <c r="F698">
        <v>18704</v>
      </c>
    </row>
    <row r="699" spans="1:6" x14ac:dyDescent="0.2">
      <c r="A699" t="s">
        <v>1189</v>
      </c>
      <c r="B699" t="s">
        <v>526</v>
      </c>
      <c r="C699" t="str">
        <f t="shared" si="12"/>
        <v>Schizachyrium scoparium</v>
      </c>
      <c r="D699" t="s">
        <v>1221</v>
      </c>
      <c r="E699" t="s">
        <v>1220</v>
      </c>
      <c r="F699">
        <v>3196</v>
      </c>
    </row>
    <row r="700" spans="1:6" x14ac:dyDescent="0.2">
      <c r="A700" t="s">
        <v>1801</v>
      </c>
      <c r="B700" t="s">
        <v>1806</v>
      </c>
      <c r="C700" t="str">
        <f t="shared" si="12"/>
        <v>Schoenoplectus</v>
      </c>
      <c r="E700" t="s">
        <v>1324</v>
      </c>
      <c r="F700">
        <v>33964</v>
      </c>
    </row>
    <row r="701" spans="1:6" x14ac:dyDescent="0.2">
      <c r="A701" t="s">
        <v>1801</v>
      </c>
      <c r="B701" t="s">
        <v>1808</v>
      </c>
      <c r="C701" t="str">
        <f t="shared" si="12"/>
        <v>Schoenoplectus acutus</v>
      </c>
      <c r="D701" t="s">
        <v>1807</v>
      </c>
      <c r="F701">
        <v>2246</v>
      </c>
    </row>
    <row r="702" spans="1:6" x14ac:dyDescent="0.2">
      <c r="A702" t="s">
        <v>1801</v>
      </c>
      <c r="B702" t="s">
        <v>1805</v>
      </c>
      <c r="C702" t="str">
        <f t="shared" si="12"/>
        <v>Schoenoplectus tabernaemontani</v>
      </c>
      <c r="D702" t="s">
        <v>1804</v>
      </c>
      <c r="E702" t="s">
        <v>1803</v>
      </c>
      <c r="F702">
        <v>2247</v>
      </c>
    </row>
    <row r="703" spans="1:6" x14ac:dyDescent="0.2">
      <c r="A703" t="s">
        <v>1475</v>
      </c>
      <c r="B703" t="s">
        <v>1484</v>
      </c>
      <c r="C703" t="str">
        <f t="shared" si="12"/>
        <v>Scilla siberica</v>
      </c>
      <c r="D703" t="s">
        <v>1483</v>
      </c>
      <c r="E703" t="s">
        <v>1482</v>
      </c>
      <c r="F703">
        <v>119709</v>
      </c>
    </row>
    <row r="704" spans="1:6" x14ac:dyDescent="0.2">
      <c r="A704" t="s">
        <v>1801</v>
      </c>
      <c r="B704" t="s">
        <v>527</v>
      </c>
      <c r="C704" t="str">
        <f t="shared" si="12"/>
        <v>Scirpus atrovirens</v>
      </c>
      <c r="D704" t="s">
        <v>699</v>
      </c>
      <c r="E704" t="s">
        <v>1802</v>
      </c>
      <c r="F704">
        <v>1823</v>
      </c>
    </row>
    <row r="705" spans="1:6" x14ac:dyDescent="0.2">
      <c r="A705" t="s">
        <v>1801</v>
      </c>
      <c r="B705" t="s">
        <v>1800</v>
      </c>
      <c r="C705" t="str">
        <f t="shared" si="12"/>
        <v>Scirpus pendulus</v>
      </c>
      <c r="D705" t="s">
        <v>758</v>
      </c>
      <c r="E705" t="s">
        <v>1799</v>
      </c>
      <c r="F705">
        <v>1826</v>
      </c>
    </row>
    <row r="706" spans="1:6" x14ac:dyDescent="0.2">
      <c r="A706" t="s">
        <v>816</v>
      </c>
      <c r="B706" t="s">
        <v>835</v>
      </c>
      <c r="C706" t="str">
        <f t="shared" si="12"/>
        <v>Scrophularia marilandica</v>
      </c>
      <c r="D706" t="s">
        <v>693</v>
      </c>
      <c r="E706" t="s">
        <v>834</v>
      </c>
      <c r="F706">
        <v>100629</v>
      </c>
    </row>
    <row r="707" spans="1:6" x14ac:dyDescent="0.2">
      <c r="A707" t="s">
        <v>1534</v>
      </c>
      <c r="B707" t="s">
        <v>1544</v>
      </c>
      <c r="C707" t="str">
        <f t="shared" si="12"/>
        <v>Scutellaria</v>
      </c>
      <c r="D707" t="s">
        <v>1543</v>
      </c>
      <c r="E707" t="s">
        <v>1542</v>
      </c>
      <c r="F707">
        <v>119831</v>
      </c>
    </row>
    <row r="708" spans="1:6" x14ac:dyDescent="0.2">
      <c r="A708" t="s">
        <v>1534</v>
      </c>
      <c r="B708" t="s">
        <v>1548</v>
      </c>
      <c r="C708" t="str">
        <f t="shared" si="12"/>
        <v>Scutellaria epilobiifolia</v>
      </c>
      <c r="D708" t="s">
        <v>1547</v>
      </c>
      <c r="E708" t="s">
        <v>1546</v>
      </c>
      <c r="F708">
        <v>5830</v>
      </c>
    </row>
    <row r="709" spans="1:6" x14ac:dyDescent="0.2">
      <c r="A709" t="s">
        <v>1534</v>
      </c>
      <c r="B709" t="s">
        <v>532</v>
      </c>
      <c r="C709" t="str">
        <f t="shared" si="12"/>
        <v>Scutellaria lateriflora</v>
      </c>
      <c r="D709" t="s">
        <v>693</v>
      </c>
      <c r="E709" t="s">
        <v>1545</v>
      </c>
      <c r="F709">
        <v>785</v>
      </c>
    </row>
    <row r="710" spans="1:6" x14ac:dyDescent="0.2">
      <c r="A710" t="s">
        <v>1189</v>
      </c>
      <c r="B710" t="s">
        <v>1219</v>
      </c>
      <c r="C710" t="str">
        <f t="shared" si="12"/>
        <v>Secale cereale</v>
      </c>
      <c r="D710" t="s">
        <v>693</v>
      </c>
      <c r="E710" t="s">
        <v>1218</v>
      </c>
      <c r="F710">
        <v>3199</v>
      </c>
    </row>
    <row r="711" spans="1:6" x14ac:dyDescent="0.2">
      <c r="A711" t="s">
        <v>2201</v>
      </c>
      <c r="B711" t="s">
        <v>2252</v>
      </c>
      <c r="C711" t="str">
        <f t="shared" si="12"/>
        <v>Senecio aureus</v>
      </c>
      <c r="D711" t="s">
        <v>693</v>
      </c>
      <c r="E711" t="s">
        <v>2251</v>
      </c>
      <c r="F711">
        <v>68305</v>
      </c>
    </row>
    <row r="712" spans="1:6" x14ac:dyDescent="0.2">
      <c r="A712" t="s">
        <v>2201</v>
      </c>
      <c r="B712" t="s">
        <v>2250</v>
      </c>
      <c r="C712" t="str">
        <f t="shared" si="12"/>
        <v>Senecio glabellus</v>
      </c>
      <c r="D712" t="s">
        <v>1060</v>
      </c>
      <c r="E712" t="s">
        <v>2249</v>
      </c>
      <c r="F712">
        <v>68328</v>
      </c>
    </row>
    <row r="713" spans="1:6" x14ac:dyDescent="0.2">
      <c r="A713" t="s">
        <v>2201</v>
      </c>
      <c r="B713" t="s">
        <v>2248</v>
      </c>
      <c r="C713" t="str">
        <f t="shared" si="12"/>
        <v>Senecio pauperculus</v>
      </c>
      <c r="D713" t="s">
        <v>678</v>
      </c>
      <c r="E713" t="s">
        <v>2247</v>
      </c>
      <c r="F713">
        <v>68347</v>
      </c>
    </row>
    <row r="714" spans="1:6" x14ac:dyDescent="0.2">
      <c r="A714" t="s">
        <v>2201</v>
      </c>
      <c r="B714" t="s">
        <v>2246</v>
      </c>
      <c r="C714" t="str">
        <f t="shared" si="12"/>
        <v>Senecio vulgaris</v>
      </c>
      <c r="D714" t="s">
        <v>693</v>
      </c>
      <c r="E714" t="s">
        <v>2245</v>
      </c>
      <c r="F714">
        <v>255</v>
      </c>
    </row>
    <row r="715" spans="1:6" x14ac:dyDescent="0.2">
      <c r="A715" t="s">
        <v>1189</v>
      </c>
      <c r="B715" t="s">
        <v>1217</v>
      </c>
      <c r="C715" t="str">
        <f t="shared" si="12"/>
        <v>Setaria faberi</v>
      </c>
      <c r="D715" t="s">
        <v>1216</v>
      </c>
      <c r="E715" t="s">
        <v>1215</v>
      </c>
      <c r="F715">
        <v>801</v>
      </c>
    </row>
    <row r="716" spans="1:6" x14ac:dyDescent="0.2">
      <c r="A716" t="s">
        <v>1189</v>
      </c>
      <c r="B716" t="s">
        <v>1214</v>
      </c>
      <c r="C716" t="str">
        <f t="shared" si="12"/>
        <v>Setaria verticillata</v>
      </c>
      <c r="D716" t="s">
        <v>1211</v>
      </c>
      <c r="E716" t="s">
        <v>1213</v>
      </c>
      <c r="F716">
        <v>798</v>
      </c>
    </row>
    <row r="717" spans="1:6" x14ac:dyDescent="0.2">
      <c r="A717" t="s">
        <v>1189</v>
      </c>
      <c r="B717" t="s">
        <v>1212</v>
      </c>
      <c r="C717" t="str">
        <f t="shared" si="12"/>
        <v>Setaria viridis</v>
      </c>
      <c r="D717" t="s">
        <v>1211</v>
      </c>
      <c r="E717" t="s">
        <v>1210</v>
      </c>
      <c r="F717">
        <v>797</v>
      </c>
    </row>
    <row r="718" spans="1:6" x14ac:dyDescent="0.2">
      <c r="A718" t="s">
        <v>1189</v>
      </c>
      <c r="B718" t="s">
        <v>1209</v>
      </c>
      <c r="C718" t="str">
        <f t="shared" si="12"/>
        <v>Setaria viridis</v>
      </c>
      <c r="D718" t="s">
        <v>1062</v>
      </c>
      <c r="E718" t="s">
        <v>1208</v>
      </c>
      <c r="F718">
        <v>101119</v>
      </c>
    </row>
    <row r="719" spans="1:6" x14ac:dyDescent="0.2">
      <c r="A719" t="s">
        <v>1448</v>
      </c>
      <c r="B719" t="s">
        <v>1450</v>
      </c>
      <c r="C719" t="str">
        <f t="shared" si="12"/>
        <v>Sida spinosa</v>
      </c>
      <c r="D719" t="s">
        <v>693</v>
      </c>
      <c r="E719" t="s">
        <v>1449</v>
      </c>
      <c r="F719">
        <v>3724</v>
      </c>
    </row>
    <row r="720" spans="1:6" x14ac:dyDescent="0.2">
      <c r="A720" t="s">
        <v>1998</v>
      </c>
      <c r="B720" t="s">
        <v>2013</v>
      </c>
      <c r="C720" t="str">
        <f t="shared" si="12"/>
        <v>Silene antirrhina</v>
      </c>
      <c r="D720" t="s">
        <v>693</v>
      </c>
      <c r="E720" t="s">
        <v>842</v>
      </c>
      <c r="F720">
        <v>522</v>
      </c>
    </row>
    <row r="721" spans="1:6" x14ac:dyDescent="0.2">
      <c r="A721" t="s">
        <v>1998</v>
      </c>
      <c r="B721" t="s">
        <v>2012</v>
      </c>
      <c r="C721" t="str">
        <f t="shared" si="12"/>
        <v>Silene latifolia</v>
      </c>
      <c r="D721" t="s">
        <v>2011</v>
      </c>
      <c r="E721" t="s">
        <v>2010</v>
      </c>
      <c r="F721">
        <v>45070</v>
      </c>
    </row>
    <row r="722" spans="1:6" x14ac:dyDescent="0.2">
      <c r="A722" t="s">
        <v>1998</v>
      </c>
      <c r="B722" t="s">
        <v>2009</v>
      </c>
      <c r="C722" t="str">
        <f t="shared" si="12"/>
        <v>Silene noctiflora</v>
      </c>
      <c r="D722" t="s">
        <v>693</v>
      </c>
      <c r="E722" t="s">
        <v>2008</v>
      </c>
      <c r="F722">
        <v>18744</v>
      </c>
    </row>
    <row r="723" spans="1:6" x14ac:dyDescent="0.2">
      <c r="A723" t="s">
        <v>1998</v>
      </c>
      <c r="B723" t="s">
        <v>2007</v>
      </c>
      <c r="C723" t="str">
        <f t="shared" si="12"/>
        <v>Silene stellata</v>
      </c>
      <c r="D723" t="s">
        <v>2006</v>
      </c>
      <c r="E723" t="s">
        <v>2005</v>
      </c>
      <c r="F723">
        <v>101361</v>
      </c>
    </row>
    <row r="724" spans="1:6" x14ac:dyDescent="0.2">
      <c r="A724" t="s">
        <v>1998</v>
      </c>
      <c r="B724" t="s">
        <v>2004</v>
      </c>
      <c r="C724" t="str">
        <f t="shared" si="12"/>
        <v>Silene virginica</v>
      </c>
      <c r="D724" t="s">
        <v>693</v>
      </c>
      <c r="E724" t="s">
        <v>2003</v>
      </c>
      <c r="F724">
        <v>101375</v>
      </c>
    </row>
    <row r="725" spans="1:6" x14ac:dyDescent="0.2">
      <c r="A725" t="s">
        <v>2201</v>
      </c>
      <c r="B725" t="s">
        <v>540</v>
      </c>
      <c r="C725" t="str">
        <f t="shared" si="12"/>
        <v>Silphium integrifolium</v>
      </c>
      <c r="D725" t="s">
        <v>678</v>
      </c>
      <c r="F725">
        <v>18739</v>
      </c>
    </row>
    <row r="726" spans="1:6" x14ac:dyDescent="0.2">
      <c r="A726" t="s">
        <v>2201</v>
      </c>
      <c r="B726" t="s">
        <v>2244</v>
      </c>
      <c r="C726" t="str">
        <f t="shared" si="12"/>
        <v>Silphium integrifolium</v>
      </c>
      <c r="D726" t="s">
        <v>2243</v>
      </c>
      <c r="E726" t="s">
        <v>1925</v>
      </c>
      <c r="F726">
        <v>101402</v>
      </c>
    </row>
    <row r="727" spans="1:6" x14ac:dyDescent="0.2">
      <c r="A727" t="s">
        <v>2201</v>
      </c>
      <c r="B727" t="s">
        <v>2242</v>
      </c>
      <c r="C727" t="str">
        <f t="shared" si="12"/>
        <v>Silphium integrifolium</v>
      </c>
      <c r="D727" t="s">
        <v>2241</v>
      </c>
      <c r="E727" t="s">
        <v>2240</v>
      </c>
      <c r="F727">
        <v>101406</v>
      </c>
    </row>
    <row r="728" spans="1:6" x14ac:dyDescent="0.2">
      <c r="A728" t="s">
        <v>2201</v>
      </c>
      <c r="B728" t="s">
        <v>541</v>
      </c>
      <c r="C728" t="str">
        <f t="shared" si="12"/>
        <v>Silphium laciniatum</v>
      </c>
      <c r="D728" t="s">
        <v>693</v>
      </c>
      <c r="E728" t="s">
        <v>1739</v>
      </c>
      <c r="F728">
        <v>18741</v>
      </c>
    </row>
    <row r="729" spans="1:6" x14ac:dyDescent="0.2">
      <c r="A729" t="s">
        <v>2201</v>
      </c>
      <c r="B729" t="s">
        <v>2239</v>
      </c>
      <c r="C729" t="str">
        <f t="shared" si="12"/>
        <v>Silphium perfoliatum</v>
      </c>
      <c r="E729" t="s">
        <v>2238</v>
      </c>
      <c r="F729">
        <v>101416</v>
      </c>
    </row>
    <row r="730" spans="1:6" x14ac:dyDescent="0.2">
      <c r="A730" t="s">
        <v>2201</v>
      </c>
      <c r="B730" t="s">
        <v>2237</v>
      </c>
      <c r="C730" t="str">
        <f t="shared" si="12"/>
        <v>Silphium terebinthinaceum</v>
      </c>
      <c r="D730" t="s">
        <v>985</v>
      </c>
      <c r="E730" t="s">
        <v>2236</v>
      </c>
      <c r="F730">
        <v>101425</v>
      </c>
    </row>
    <row r="731" spans="1:6" x14ac:dyDescent="0.2">
      <c r="A731" t="s">
        <v>2088</v>
      </c>
      <c r="B731" t="s">
        <v>2096</v>
      </c>
      <c r="C731" t="str">
        <f t="shared" si="12"/>
        <v>Sinapis arvensis</v>
      </c>
      <c r="D731" t="s">
        <v>693</v>
      </c>
      <c r="E731" t="s">
        <v>2095</v>
      </c>
      <c r="F731">
        <v>1161</v>
      </c>
    </row>
    <row r="732" spans="1:6" x14ac:dyDescent="0.2">
      <c r="A732" t="s">
        <v>2088</v>
      </c>
      <c r="B732" t="s">
        <v>2094</v>
      </c>
      <c r="C732" t="str">
        <f t="shared" si="12"/>
        <v>Sisymbrium altissimum</v>
      </c>
      <c r="D732" t="s">
        <v>693</v>
      </c>
      <c r="E732" t="s">
        <v>2093</v>
      </c>
      <c r="F732">
        <v>1151</v>
      </c>
    </row>
    <row r="733" spans="1:6" x14ac:dyDescent="0.2">
      <c r="A733" t="s">
        <v>2088</v>
      </c>
      <c r="B733" t="s">
        <v>2092</v>
      </c>
      <c r="C733" t="str">
        <f t="shared" si="12"/>
        <v>Sisymbrium officinale</v>
      </c>
      <c r="D733" t="s">
        <v>907</v>
      </c>
      <c r="E733" t="s">
        <v>2091</v>
      </c>
      <c r="F733">
        <v>1153</v>
      </c>
    </row>
    <row r="734" spans="1:6" x14ac:dyDescent="0.2">
      <c r="A734" t="s">
        <v>1620</v>
      </c>
      <c r="B734" t="s">
        <v>1622</v>
      </c>
      <c r="C734" t="str">
        <f t="shared" si="12"/>
        <v>Sisyrinchium albidum</v>
      </c>
      <c r="D734" t="s">
        <v>1048</v>
      </c>
      <c r="E734" t="s">
        <v>1621</v>
      </c>
      <c r="F734">
        <v>101462</v>
      </c>
    </row>
    <row r="735" spans="1:6" x14ac:dyDescent="0.2">
      <c r="A735" t="s">
        <v>1620</v>
      </c>
      <c r="B735" t="s">
        <v>1619</v>
      </c>
      <c r="C735" t="str">
        <f t="shared" si="12"/>
        <v>Sisyrinchium angustifolium</v>
      </c>
      <c r="D735" t="s">
        <v>1618</v>
      </c>
      <c r="E735" t="s">
        <v>1617</v>
      </c>
      <c r="F735">
        <v>47142</v>
      </c>
    </row>
    <row r="736" spans="1:6" x14ac:dyDescent="0.2">
      <c r="A736" t="s">
        <v>2504</v>
      </c>
      <c r="B736" t="s">
        <v>542</v>
      </c>
      <c r="C736" t="str">
        <f t="shared" si="12"/>
        <v>Sium suave</v>
      </c>
      <c r="D736" t="s">
        <v>1347</v>
      </c>
      <c r="E736" t="s">
        <v>2507</v>
      </c>
      <c r="F736">
        <v>2432</v>
      </c>
    </row>
    <row r="737" spans="1:6" x14ac:dyDescent="0.2">
      <c r="A737" t="s">
        <v>2457</v>
      </c>
      <c r="B737" t="s">
        <v>2456</v>
      </c>
      <c r="C737" t="str">
        <f t="shared" si="12"/>
        <v>Smilacina stellata</v>
      </c>
      <c r="D737" t="s">
        <v>2455</v>
      </c>
      <c r="F737">
        <v>5732</v>
      </c>
    </row>
    <row r="738" spans="1:6" x14ac:dyDescent="0.2">
      <c r="A738" t="s">
        <v>802</v>
      </c>
      <c r="B738" t="s">
        <v>809</v>
      </c>
      <c r="C738" t="str">
        <f t="shared" si="12"/>
        <v>Smilax ecirrhata</v>
      </c>
      <c r="D738" t="s">
        <v>808</v>
      </c>
      <c r="E738" t="s">
        <v>807</v>
      </c>
      <c r="F738">
        <v>101561</v>
      </c>
    </row>
    <row r="739" spans="1:6" x14ac:dyDescent="0.2">
      <c r="A739" t="s">
        <v>802</v>
      </c>
      <c r="B739" t="s">
        <v>806</v>
      </c>
      <c r="C739" t="str">
        <f t="shared" si="12"/>
        <v>Smilax hispida</v>
      </c>
      <c r="D739" t="s">
        <v>805</v>
      </c>
      <c r="E739" t="s">
        <v>804</v>
      </c>
      <c r="F739">
        <v>101564</v>
      </c>
    </row>
    <row r="740" spans="1:6" x14ac:dyDescent="0.2">
      <c r="A740" t="s">
        <v>802</v>
      </c>
      <c r="B740" t="s">
        <v>545</v>
      </c>
      <c r="C740" t="str">
        <f t="shared" si="12"/>
        <v>Smilax illinoensis</v>
      </c>
      <c r="D740" t="s">
        <v>803</v>
      </c>
      <c r="F740">
        <v>101566</v>
      </c>
    </row>
    <row r="741" spans="1:6" x14ac:dyDescent="0.2">
      <c r="A741" t="s">
        <v>802</v>
      </c>
      <c r="B741" t="s">
        <v>546</v>
      </c>
      <c r="C741" t="str">
        <f t="shared" ref="C741:C804" si="13">IF(IF(LEN(TRIM(B741))=0,0,LEN(TRIM(B741))-LEN(SUBSTITUTE(B741," ",""))+1)&gt;2, LEFT(B741, FIND(" ", B741, 12) - 1), B741)</f>
        <v>Smilax lasioneura</v>
      </c>
      <c r="D741" t="s">
        <v>801</v>
      </c>
      <c r="E741" t="s">
        <v>800</v>
      </c>
      <c r="F741">
        <v>101568</v>
      </c>
    </row>
    <row r="742" spans="1:6" x14ac:dyDescent="0.2">
      <c r="A742" t="s">
        <v>777</v>
      </c>
      <c r="B742" t="s">
        <v>787</v>
      </c>
      <c r="C742" t="str">
        <f t="shared" si="13"/>
        <v>Solanum carolinense</v>
      </c>
      <c r="D742" t="s">
        <v>693</v>
      </c>
      <c r="E742" t="s">
        <v>786</v>
      </c>
      <c r="F742">
        <v>3831</v>
      </c>
    </row>
    <row r="743" spans="1:6" x14ac:dyDescent="0.2">
      <c r="A743" t="s">
        <v>777</v>
      </c>
      <c r="B743" t="s">
        <v>552</v>
      </c>
      <c r="C743" t="str">
        <f t="shared" si="13"/>
        <v>Solanum dulcamara</v>
      </c>
      <c r="D743" t="s">
        <v>693</v>
      </c>
      <c r="E743" t="s">
        <v>785</v>
      </c>
      <c r="F743">
        <v>18752</v>
      </c>
    </row>
    <row r="744" spans="1:6" x14ac:dyDescent="0.2">
      <c r="A744" t="s">
        <v>777</v>
      </c>
      <c r="B744" t="s">
        <v>784</v>
      </c>
      <c r="C744" t="str">
        <f t="shared" si="13"/>
        <v>Solanum lycopersicum</v>
      </c>
      <c r="D744" t="s">
        <v>693</v>
      </c>
      <c r="E744" t="s">
        <v>783</v>
      </c>
      <c r="F744">
        <v>2476</v>
      </c>
    </row>
    <row r="745" spans="1:6" x14ac:dyDescent="0.2">
      <c r="A745" t="s">
        <v>777</v>
      </c>
      <c r="B745" t="s">
        <v>782</v>
      </c>
      <c r="C745" t="str">
        <f t="shared" si="13"/>
        <v>Solanum physalifolium</v>
      </c>
      <c r="D745" t="s">
        <v>781</v>
      </c>
      <c r="E745" t="s">
        <v>780</v>
      </c>
      <c r="F745">
        <v>617</v>
      </c>
    </row>
    <row r="746" spans="1:6" x14ac:dyDescent="0.2">
      <c r="A746" t="s">
        <v>777</v>
      </c>
      <c r="B746" t="s">
        <v>779</v>
      </c>
      <c r="C746" t="str">
        <f t="shared" si="13"/>
        <v>Solanum ptychanthum</v>
      </c>
      <c r="D746" t="s">
        <v>775</v>
      </c>
      <c r="E746" t="s">
        <v>778</v>
      </c>
      <c r="F746">
        <v>504</v>
      </c>
    </row>
    <row r="747" spans="1:6" x14ac:dyDescent="0.2">
      <c r="A747" t="s">
        <v>777</v>
      </c>
      <c r="B747" t="s">
        <v>776</v>
      </c>
      <c r="C747" t="str">
        <f t="shared" si="13"/>
        <v>Solanum rostratum</v>
      </c>
      <c r="D747" t="s">
        <v>775</v>
      </c>
      <c r="E747" t="s">
        <v>774</v>
      </c>
      <c r="F747">
        <v>3840</v>
      </c>
    </row>
    <row r="748" spans="1:6" x14ac:dyDescent="0.2">
      <c r="A748" t="s">
        <v>2201</v>
      </c>
      <c r="B748" t="s">
        <v>555</v>
      </c>
      <c r="C748" t="str">
        <f t="shared" si="13"/>
        <v>Solidago altissima</v>
      </c>
      <c r="D748" t="s">
        <v>693</v>
      </c>
      <c r="E748" t="s">
        <v>2235</v>
      </c>
      <c r="F748">
        <v>16030</v>
      </c>
    </row>
    <row r="749" spans="1:6" x14ac:dyDescent="0.2">
      <c r="A749" t="s">
        <v>2201</v>
      </c>
      <c r="B749" t="s">
        <v>2234</v>
      </c>
      <c r="C749" t="str">
        <f t="shared" si="13"/>
        <v>Solidago altissima</v>
      </c>
      <c r="D749" t="s">
        <v>2233</v>
      </c>
      <c r="E749" t="s">
        <v>2232</v>
      </c>
      <c r="F749">
        <v>14142</v>
      </c>
    </row>
    <row r="750" spans="1:6" x14ac:dyDescent="0.2">
      <c r="A750" t="s">
        <v>2201</v>
      </c>
      <c r="B750" t="s">
        <v>557</v>
      </c>
      <c r="C750" t="str">
        <f t="shared" si="13"/>
        <v>Solidago flexicaulis</v>
      </c>
      <c r="D750" t="s">
        <v>693</v>
      </c>
      <c r="E750" t="s">
        <v>2231</v>
      </c>
      <c r="F750">
        <v>44358</v>
      </c>
    </row>
    <row r="751" spans="1:6" x14ac:dyDescent="0.2">
      <c r="A751" t="s">
        <v>2201</v>
      </c>
      <c r="B751" t="s">
        <v>558</v>
      </c>
      <c r="C751" t="str">
        <f t="shared" si="13"/>
        <v>Solidago gigantea</v>
      </c>
      <c r="D751" t="s">
        <v>2226</v>
      </c>
      <c r="E751" t="s">
        <v>2230</v>
      </c>
      <c r="F751">
        <v>18753</v>
      </c>
    </row>
    <row r="752" spans="1:6" x14ac:dyDescent="0.2">
      <c r="A752" t="s">
        <v>2201</v>
      </c>
      <c r="B752" t="s">
        <v>2229</v>
      </c>
      <c r="C752" t="str">
        <f t="shared" si="13"/>
        <v>Solidago juncea</v>
      </c>
      <c r="D752" t="s">
        <v>696</v>
      </c>
      <c r="E752" t="s">
        <v>2228</v>
      </c>
      <c r="F752">
        <v>44363</v>
      </c>
    </row>
    <row r="753" spans="1:6" x14ac:dyDescent="0.2">
      <c r="A753" t="s">
        <v>2201</v>
      </c>
      <c r="B753" t="s">
        <v>2227</v>
      </c>
      <c r="C753" t="str">
        <f t="shared" si="13"/>
        <v>Solidago nemoralis</v>
      </c>
      <c r="D753" t="s">
        <v>2226</v>
      </c>
      <c r="E753" t="s">
        <v>2225</v>
      </c>
      <c r="F753">
        <v>276</v>
      </c>
    </row>
    <row r="754" spans="1:6" x14ac:dyDescent="0.2">
      <c r="A754" t="s">
        <v>2201</v>
      </c>
      <c r="B754" t="s">
        <v>2224</v>
      </c>
      <c r="C754" t="str">
        <f t="shared" si="13"/>
        <v>Solidago riddellii</v>
      </c>
      <c r="D754" t="s">
        <v>2223</v>
      </c>
      <c r="E754" t="s">
        <v>2222</v>
      </c>
      <c r="F754">
        <v>101825</v>
      </c>
    </row>
    <row r="755" spans="1:6" x14ac:dyDescent="0.2">
      <c r="A755" t="s">
        <v>2201</v>
      </c>
      <c r="B755" t="s">
        <v>2221</v>
      </c>
      <c r="C755" t="str">
        <f t="shared" si="13"/>
        <v>Solidago rigida</v>
      </c>
      <c r="D755" t="s">
        <v>693</v>
      </c>
      <c r="E755" t="s">
        <v>2220</v>
      </c>
      <c r="F755">
        <v>101826</v>
      </c>
    </row>
    <row r="756" spans="1:6" x14ac:dyDescent="0.2">
      <c r="A756" t="s">
        <v>2201</v>
      </c>
      <c r="B756" t="s">
        <v>566</v>
      </c>
      <c r="C756" t="str">
        <f t="shared" si="13"/>
        <v>Solidago ulmifolia</v>
      </c>
      <c r="D756" t="s">
        <v>745</v>
      </c>
      <c r="E756" t="s">
        <v>2219</v>
      </c>
      <c r="F756">
        <v>44377</v>
      </c>
    </row>
    <row r="757" spans="1:6" x14ac:dyDescent="0.2">
      <c r="A757" t="s">
        <v>2201</v>
      </c>
      <c r="B757" t="s">
        <v>2218</v>
      </c>
      <c r="C757" t="str">
        <f t="shared" si="13"/>
        <v>Sonchus arvensis</v>
      </c>
      <c r="D757" t="s">
        <v>2217</v>
      </c>
      <c r="E757" t="s">
        <v>2216</v>
      </c>
      <c r="F757">
        <v>101886</v>
      </c>
    </row>
    <row r="758" spans="1:6" x14ac:dyDescent="0.2">
      <c r="A758" t="s">
        <v>2201</v>
      </c>
      <c r="B758" t="s">
        <v>569</v>
      </c>
      <c r="C758" t="str">
        <f t="shared" si="13"/>
        <v>Sonchus asper</v>
      </c>
      <c r="D758" t="s">
        <v>2215</v>
      </c>
      <c r="E758" t="s">
        <v>2214</v>
      </c>
      <c r="F758">
        <v>2169</v>
      </c>
    </row>
    <row r="759" spans="1:6" x14ac:dyDescent="0.2">
      <c r="A759" t="s">
        <v>1189</v>
      </c>
      <c r="B759" t="s">
        <v>572</v>
      </c>
      <c r="C759" t="str">
        <f t="shared" si="13"/>
        <v>Sorghastrum nutans</v>
      </c>
      <c r="D759" t="s">
        <v>1207</v>
      </c>
      <c r="E759" t="s">
        <v>1206</v>
      </c>
      <c r="F759">
        <v>3207</v>
      </c>
    </row>
    <row r="760" spans="1:6" x14ac:dyDescent="0.2">
      <c r="A760" t="s">
        <v>1189</v>
      </c>
      <c r="B760" t="s">
        <v>1205</v>
      </c>
      <c r="C760" t="str">
        <f t="shared" si="13"/>
        <v>Sorghum bicolor</v>
      </c>
      <c r="E760" t="s">
        <v>1204</v>
      </c>
      <c r="F760">
        <v>11860</v>
      </c>
    </row>
    <row r="761" spans="1:6" x14ac:dyDescent="0.2">
      <c r="A761" t="s">
        <v>773</v>
      </c>
      <c r="B761" t="s">
        <v>573</v>
      </c>
      <c r="C761" t="str">
        <f t="shared" si="13"/>
        <v>Sparganium eurycarpum</v>
      </c>
      <c r="D761" t="s">
        <v>772</v>
      </c>
      <c r="E761" t="s">
        <v>771</v>
      </c>
      <c r="F761">
        <v>3277</v>
      </c>
    </row>
    <row r="762" spans="1:6" x14ac:dyDescent="0.2">
      <c r="A762" t="s">
        <v>1189</v>
      </c>
      <c r="B762" t="s">
        <v>1203</v>
      </c>
      <c r="C762" t="str">
        <f t="shared" si="13"/>
        <v>Spartina pectinata</v>
      </c>
      <c r="D762" t="s">
        <v>1202</v>
      </c>
      <c r="E762" t="s">
        <v>1201</v>
      </c>
      <c r="F762">
        <v>18766</v>
      </c>
    </row>
    <row r="763" spans="1:6" x14ac:dyDescent="0.2">
      <c r="A763" t="s">
        <v>1189</v>
      </c>
      <c r="B763" t="s">
        <v>1200</v>
      </c>
      <c r="C763" t="str">
        <f t="shared" si="13"/>
        <v>Sphenopholis intermedia</v>
      </c>
      <c r="D763" t="s">
        <v>1199</v>
      </c>
      <c r="E763" t="s">
        <v>1198</v>
      </c>
      <c r="F763">
        <v>559</v>
      </c>
    </row>
    <row r="764" spans="1:6" x14ac:dyDescent="0.2">
      <c r="A764" t="s">
        <v>924</v>
      </c>
      <c r="B764" t="s">
        <v>926</v>
      </c>
      <c r="C764" t="str">
        <f t="shared" si="13"/>
        <v>Spiraea alba</v>
      </c>
      <c r="D764" t="s">
        <v>925</v>
      </c>
      <c r="E764" t="s">
        <v>922</v>
      </c>
      <c r="F764">
        <v>102158</v>
      </c>
    </row>
    <row r="765" spans="1:6" x14ac:dyDescent="0.2">
      <c r="A765" t="s">
        <v>924</v>
      </c>
      <c r="B765" t="s">
        <v>923</v>
      </c>
      <c r="C765" t="str">
        <f t="shared" si="13"/>
        <v>Spiraea douglasii</v>
      </c>
      <c r="D765" t="s">
        <v>801</v>
      </c>
      <c r="E765" t="s">
        <v>922</v>
      </c>
      <c r="F765">
        <v>102169</v>
      </c>
    </row>
    <row r="766" spans="1:6" x14ac:dyDescent="0.2">
      <c r="A766" t="s">
        <v>1189</v>
      </c>
      <c r="B766" t="s">
        <v>1197</v>
      </c>
      <c r="C766" t="str">
        <f t="shared" si="13"/>
        <v>Sporobolus heterolepis</v>
      </c>
      <c r="D766" t="s">
        <v>1196</v>
      </c>
      <c r="E766" t="s">
        <v>1054</v>
      </c>
      <c r="F766">
        <v>18762</v>
      </c>
    </row>
    <row r="767" spans="1:6" x14ac:dyDescent="0.2">
      <c r="A767" t="s">
        <v>1189</v>
      </c>
      <c r="B767" t="s">
        <v>1195</v>
      </c>
      <c r="C767" t="str">
        <f t="shared" si="13"/>
        <v>Sporobolus neglectus</v>
      </c>
      <c r="D767" t="s">
        <v>1194</v>
      </c>
      <c r="E767" t="s">
        <v>1193</v>
      </c>
      <c r="F767">
        <v>3217</v>
      </c>
    </row>
    <row r="768" spans="1:6" x14ac:dyDescent="0.2">
      <c r="A768" t="s">
        <v>1534</v>
      </c>
      <c r="B768" t="s">
        <v>1541</v>
      </c>
      <c r="C768" t="str">
        <f t="shared" si="13"/>
        <v>Stachys palustris</v>
      </c>
      <c r="D768" t="s">
        <v>693</v>
      </c>
      <c r="E768" t="s">
        <v>1054</v>
      </c>
      <c r="F768">
        <v>983</v>
      </c>
    </row>
    <row r="769" spans="1:6" x14ac:dyDescent="0.2">
      <c r="A769" t="s">
        <v>1534</v>
      </c>
      <c r="B769" t="s">
        <v>1540</v>
      </c>
      <c r="C769" t="str">
        <f t="shared" si="13"/>
        <v>Stachys pilosa</v>
      </c>
      <c r="E769" t="s">
        <v>1539</v>
      </c>
      <c r="F769">
        <v>14219</v>
      </c>
    </row>
    <row r="770" spans="1:6" x14ac:dyDescent="0.2">
      <c r="A770" t="s">
        <v>770</v>
      </c>
      <c r="B770" t="s">
        <v>574</v>
      </c>
      <c r="C770" t="str">
        <f t="shared" si="13"/>
        <v>Staphylea trifolia</v>
      </c>
      <c r="D770" t="s">
        <v>693</v>
      </c>
      <c r="E770" t="s">
        <v>769</v>
      </c>
      <c r="F770">
        <v>120423</v>
      </c>
    </row>
    <row r="771" spans="1:6" x14ac:dyDescent="0.2">
      <c r="A771" t="s">
        <v>1998</v>
      </c>
      <c r="B771" t="s">
        <v>2002</v>
      </c>
      <c r="C771" t="str">
        <f t="shared" si="13"/>
        <v>Stellaria graminea</v>
      </c>
      <c r="D771" t="s">
        <v>693</v>
      </c>
      <c r="E771" t="s">
        <v>2001</v>
      </c>
      <c r="F771">
        <v>102437</v>
      </c>
    </row>
    <row r="772" spans="1:6" x14ac:dyDescent="0.2">
      <c r="A772" t="s">
        <v>1998</v>
      </c>
      <c r="B772" t="s">
        <v>2000</v>
      </c>
      <c r="C772" t="str">
        <f t="shared" si="13"/>
        <v>Stellaria longifolia</v>
      </c>
      <c r="D772" t="s">
        <v>745</v>
      </c>
      <c r="E772" t="s">
        <v>1999</v>
      </c>
      <c r="F772">
        <v>473</v>
      </c>
    </row>
    <row r="773" spans="1:6" x14ac:dyDescent="0.2">
      <c r="A773" t="s">
        <v>1998</v>
      </c>
      <c r="B773" t="s">
        <v>1997</v>
      </c>
      <c r="C773" t="str">
        <f t="shared" si="13"/>
        <v>Stellaria media</v>
      </c>
      <c r="D773" t="s">
        <v>1996</v>
      </c>
      <c r="E773" t="s">
        <v>1995</v>
      </c>
      <c r="F773">
        <v>470</v>
      </c>
    </row>
    <row r="774" spans="1:6" x14ac:dyDescent="0.2">
      <c r="A774" t="s">
        <v>1102</v>
      </c>
      <c r="B774" t="s">
        <v>1101</v>
      </c>
      <c r="C774" t="str">
        <f t="shared" si="13"/>
        <v>Stuckenia pectinatus</v>
      </c>
      <c r="D774" t="s">
        <v>1100</v>
      </c>
      <c r="E774" t="s">
        <v>1099</v>
      </c>
      <c r="F774">
        <v>446</v>
      </c>
    </row>
    <row r="775" spans="1:6" x14ac:dyDescent="0.2">
      <c r="A775" t="s">
        <v>1374</v>
      </c>
      <c r="B775" t="s">
        <v>575</v>
      </c>
      <c r="C775" t="str">
        <f t="shared" si="13"/>
        <v>Stylophorum diphyllum</v>
      </c>
      <c r="D775" t="s">
        <v>1373</v>
      </c>
      <c r="E775" t="s">
        <v>1372</v>
      </c>
      <c r="F775">
        <v>120608</v>
      </c>
    </row>
    <row r="776" spans="1:6" x14ac:dyDescent="0.2">
      <c r="A776" t="s">
        <v>2155</v>
      </c>
      <c r="B776" t="s">
        <v>2154</v>
      </c>
      <c r="C776" t="str">
        <f t="shared" si="13"/>
        <v>Symphytum officinale</v>
      </c>
      <c r="D776" t="s">
        <v>693</v>
      </c>
      <c r="E776" t="s">
        <v>2153</v>
      </c>
      <c r="F776">
        <v>18797</v>
      </c>
    </row>
    <row r="777" spans="1:6" x14ac:dyDescent="0.2">
      <c r="A777" t="s">
        <v>2489</v>
      </c>
      <c r="B777" t="s">
        <v>2488</v>
      </c>
      <c r="C777" t="str">
        <f t="shared" si="13"/>
        <v>Symplocarpus foetidus</v>
      </c>
      <c r="D777" t="s">
        <v>2487</v>
      </c>
      <c r="E777" t="s">
        <v>2486</v>
      </c>
      <c r="F777">
        <v>120675</v>
      </c>
    </row>
    <row r="778" spans="1:6" x14ac:dyDescent="0.2">
      <c r="A778" t="s">
        <v>2201</v>
      </c>
      <c r="B778" t="s">
        <v>2213</v>
      </c>
      <c r="C778" t="str">
        <f t="shared" si="13"/>
        <v>Tanacetum vulgare</v>
      </c>
      <c r="D778" t="s">
        <v>693</v>
      </c>
      <c r="E778" t="s">
        <v>2212</v>
      </c>
      <c r="F778">
        <v>26</v>
      </c>
    </row>
    <row r="779" spans="1:6" x14ac:dyDescent="0.2">
      <c r="A779" t="s">
        <v>2201</v>
      </c>
      <c r="B779" t="s">
        <v>583</v>
      </c>
      <c r="C779" t="str">
        <f t="shared" si="13"/>
        <v>Taraxacum officinale</v>
      </c>
      <c r="D779" t="s">
        <v>2211</v>
      </c>
      <c r="E779" t="s">
        <v>2210</v>
      </c>
      <c r="F779">
        <v>141</v>
      </c>
    </row>
    <row r="780" spans="1:6" x14ac:dyDescent="0.2">
      <c r="A780" t="s">
        <v>1534</v>
      </c>
      <c r="B780" t="s">
        <v>585</v>
      </c>
      <c r="C780" t="str">
        <f t="shared" si="13"/>
        <v>Teucrium canadense</v>
      </c>
      <c r="D780" t="s">
        <v>693</v>
      </c>
      <c r="E780" t="s">
        <v>1538</v>
      </c>
      <c r="F780">
        <v>979</v>
      </c>
    </row>
    <row r="781" spans="1:6" x14ac:dyDescent="0.2">
      <c r="A781" t="s">
        <v>1534</v>
      </c>
      <c r="B781" t="s">
        <v>1537</v>
      </c>
      <c r="C781" t="str">
        <f t="shared" si="13"/>
        <v>Teucrium canadense</v>
      </c>
      <c r="D781" t="s">
        <v>1536</v>
      </c>
      <c r="E781" t="s">
        <v>1535</v>
      </c>
      <c r="F781">
        <v>14244</v>
      </c>
    </row>
    <row r="782" spans="1:6" x14ac:dyDescent="0.2">
      <c r="A782" t="s">
        <v>1534</v>
      </c>
      <c r="B782" t="s">
        <v>1533</v>
      </c>
      <c r="C782" t="str">
        <f t="shared" si="13"/>
        <v>Teucrium canadense</v>
      </c>
      <c r="D782" t="s">
        <v>1532</v>
      </c>
      <c r="E782" t="s">
        <v>1531</v>
      </c>
      <c r="F782">
        <v>14245</v>
      </c>
    </row>
    <row r="783" spans="1:6" x14ac:dyDescent="0.2">
      <c r="A783" t="s">
        <v>1035</v>
      </c>
      <c r="B783" t="s">
        <v>1039</v>
      </c>
      <c r="C783" t="str">
        <f t="shared" si="13"/>
        <v>Thalictrum dasycarpum</v>
      </c>
      <c r="D783" t="s">
        <v>1038</v>
      </c>
      <c r="E783" t="s">
        <v>1037</v>
      </c>
      <c r="F783">
        <v>632</v>
      </c>
    </row>
    <row r="784" spans="1:6" x14ac:dyDescent="0.2">
      <c r="A784" t="s">
        <v>1035</v>
      </c>
      <c r="B784" t="s">
        <v>586</v>
      </c>
      <c r="C784" t="str">
        <f t="shared" si="13"/>
        <v>Thalictrum dioicum</v>
      </c>
      <c r="D784" t="s">
        <v>693</v>
      </c>
      <c r="E784" t="s">
        <v>1036</v>
      </c>
      <c r="F784">
        <v>103257</v>
      </c>
    </row>
    <row r="785" spans="1:6" x14ac:dyDescent="0.2">
      <c r="A785" t="s">
        <v>1035</v>
      </c>
      <c r="B785" t="s">
        <v>1034</v>
      </c>
      <c r="C785" t="str">
        <f t="shared" si="13"/>
        <v>Thalictrum thalictroides</v>
      </c>
      <c r="D785" t="s">
        <v>1033</v>
      </c>
      <c r="E785" t="s">
        <v>1032</v>
      </c>
      <c r="F785">
        <v>103276</v>
      </c>
    </row>
    <row r="786" spans="1:6" x14ac:dyDescent="0.2">
      <c r="A786" t="s">
        <v>2504</v>
      </c>
      <c r="B786" t="s">
        <v>2506</v>
      </c>
      <c r="C786" t="str">
        <f t="shared" si="13"/>
        <v>Thaspium trifoliatum</v>
      </c>
      <c r="D786" t="s">
        <v>2422</v>
      </c>
      <c r="E786" t="s">
        <v>2505</v>
      </c>
      <c r="F786">
        <v>120899</v>
      </c>
    </row>
    <row r="787" spans="1:6" x14ac:dyDescent="0.2">
      <c r="A787" t="s">
        <v>2088</v>
      </c>
      <c r="B787" t="s">
        <v>2090</v>
      </c>
      <c r="C787" t="str">
        <f t="shared" si="13"/>
        <v>Thlaspi arvense</v>
      </c>
      <c r="D787" t="s">
        <v>693</v>
      </c>
      <c r="E787" t="s">
        <v>2089</v>
      </c>
      <c r="F787">
        <v>1112</v>
      </c>
    </row>
    <row r="788" spans="1:6" x14ac:dyDescent="0.2">
      <c r="A788" t="s">
        <v>1448</v>
      </c>
      <c r="B788" t="s">
        <v>1447</v>
      </c>
      <c r="C788" t="str">
        <f t="shared" si="13"/>
        <v>Tilia americana</v>
      </c>
      <c r="F788">
        <v>103537</v>
      </c>
    </row>
    <row r="789" spans="1:6" x14ac:dyDescent="0.2">
      <c r="A789" t="s">
        <v>768</v>
      </c>
      <c r="B789" t="s">
        <v>589</v>
      </c>
      <c r="C789" t="str">
        <f t="shared" si="13"/>
        <v>Tilia americana</v>
      </c>
      <c r="D789" t="s">
        <v>693</v>
      </c>
      <c r="E789" t="s">
        <v>767</v>
      </c>
      <c r="F789">
        <v>31295</v>
      </c>
    </row>
    <row r="790" spans="1:6" x14ac:dyDescent="0.2">
      <c r="A790" t="s">
        <v>2547</v>
      </c>
      <c r="B790" t="s">
        <v>486</v>
      </c>
      <c r="C790" t="str">
        <f t="shared" si="13"/>
        <v>Toxicodendron radicans</v>
      </c>
      <c r="D790" t="s">
        <v>1599</v>
      </c>
      <c r="E790" t="s">
        <v>2546</v>
      </c>
      <c r="F790">
        <v>3633</v>
      </c>
    </row>
    <row r="791" spans="1:6" x14ac:dyDescent="0.2">
      <c r="A791" t="s">
        <v>1943</v>
      </c>
      <c r="B791" t="s">
        <v>1942</v>
      </c>
      <c r="C791" t="str">
        <f t="shared" si="13"/>
        <v>Tradescantia ohiensis</v>
      </c>
      <c r="D791" t="s">
        <v>1048</v>
      </c>
      <c r="E791" t="s">
        <v>1941</v>
      </c>
      <c r="F791">
        <v>45173</v>
      </c>
    </row>
    <row r="792" spans="1:6" x14ac:dyDescent="0.2">
      <c r="A792" t="s">
        <v>2201</v>
      </c>
      <c r="B792" t="s">
        <v>594</v>
      </c>
      <c r="C792" t="str">
        <f t="shared" si="13"/>
        <v>Tragopogon dubius</v>
      </c>
      <c r="D792" t="s">
        <v>2209</v>
      </c>
      <c r="E792" t="s">
        <v>2208</v>
      </c>
      <c r="F792">
        <v>2098</v>
      </c>
    </row>
    <row r="793" spans="1:6" x14ac:dyDescent="0.2">
      <c r="A793" t="s">
        <v>2201</v>
      </c>
      <c r="B793" t="s">
        <v>2207</v>
      </c>
      <c r="C793" t="str">
        <f t="shared" si="13"/>
        <v>Tragopogon pratensis</v>
      </c>
      <c r="D793" t="s">
        <v>693</v>
      </c>
      <c r="E793" t="s">
        <v>2206</v>
      </c>
      <c r="F793">
        <v>2102</v>
      </c>
    </row>
    <row r="794" spans="1:6" x14ac:dyDescent="0.2">
      <c r="A794" t="s">
        <v>1698</v>
      </c>
      <c r="B794" t="s">
        <v>1707</v>
      </c>
      <c r="C794" t="str">
        <f t="shared" si="13"/>
        <v>Trifolium campestre</v>
      </c>
      <c r="D794" t="s">
        <v>1414</v>
      </c>
      <c r="E794" t="s">
        <v>1706</v>
      </c>
      <c r="F794">
        <v>18831</v>
      </c>
    </row>
    <row r="795" spans="1:6" x14ac:dyDescent="0.2">
      <c r="A795" t="s">
        <v>1698</v>
      </c>
      <c r="B795" t="s">
        <v>598</v>
      </c>
      <c r="C795" t="str">
        <f t="shared" si="13"/>
        <v>Trifolium hybridum</v>
      </c>
      <c r="D795" t="s">
        <v>693</v>
      </c>
      <c r="E795" t="s">
        <v>1705</v>
      </c>
      <c r="F795">
        <v>1706</v>
      </c>
    </row>
    <row r="796" spans="1:6" x14ac:dyDescent="0.2">
      <c r="A796" t="s">
        <v>1698</v>
      </c>
      <c r="B796" t="s">
        <v>599</v>
      </c>
      <c r="C796" t="str">
        <f t="shared" si="13"/>
        <v>Trifolium pratense</v>
      </c>
      <c r="D796" t="s">
        <v>693</v>
      </c>
      <c r="E796" t="s">
        <v>1704</v>
      </c>
      <c r="F796">
        <v>1635</v>
      </c>
    </row>
    <row r="797" spans="1:6" x14ac:dyDescent="0.2">
      <c r="A797" t="s">
        <v>1698</v>
      </c>
      <c r="B797" t="s">
        <v>600</v>
      </c>
      <c r="C797" t="str">
        <f t="shared" si="13"/>
        <v>Trifolium repens</v>
      </c>
      <c r="D797" t="s">
        <v>693</v>
      </c>
      <c r="E797" t="s">
        <v>1703</v>
      </c>
      <c r="F797">
        <v>1695</v>
      </c>
    </row>
    <row r="798" spans="1:6" x14ac:dyDescent="0.2">
      <c r="A798" t="s">
        <v>1475</v>
      </c>
      <c r="B798" t="s">
        <v>1481</v>
      </c>
      <c r="C798" t="str">
        <f t="shared" si="13"/>
        <v>Trillium flexipes</v>
      </c>
      <c r="D798" t="s">
        <v>1048</v>
      </c>
      <c r="E798" t="s">
        <v>1480</v>
      </c>
      <c r="F798">
        <v>104176</v>
      </c>
    </row>
    <row r="799" spans="1:6" x14ac:dyDescent="0.2">
      <c r="A799" t="s">
        <v>1475</v>
      </c>
      <c r="B799" t="s">
        <v>601</v>
      </c>
      <c r="C799" t="str">
        <f t="shared" si="13"/>
        <v>Trillium grandiflorum</v>
      </c>
      <c r="D799" t="s">
        <v>1479</v>
      </c>
      <c r="E799" t="s">
        <v>1478</v>
      </c>
      <c r="F799">
        <v>104180</v>
      </c>
    </row>
    <row r="800" spans="1:6" x14ac:dyDescent="0.2">
      <c r="A800" t="s">
        <v>1475</v>
      </c>
      <c r="B800" t="s">
        <v>602</v>
      </c>
      <c r="C800" t="str">
        <f t="shared" si="13"/>
        <v>Trillium recurvatum</v>
      </c>
      <c r="D800" t="s">
        <v>1477</v>
      </c>
      <c r="E800" t="s">
        <v>1476</v>
      </c>
      <c r="F800">
        <v>104195</v>
      </c>
    </row>
    <row r="801" spans="1:6" x14ac:dyDescent="0.2">
      <c r="A801" t="s">
        <v>2070</v>
      </c>
      <c r="B801" t="s">
        <v>2069</v>
      </c>
      <c r="C801" t="str">
        <f t="shared" si="13"/>
        <v>Triodanis perfoliata</v>
      </c>
      <c r="D801" t="s">
        <v>2068</v>
      </c>
      <c r="E801" t="s">
        <v>1839</v>
      </c>
      <c r="F801">
        <v>2611</v>
      </c>
    </row>
    <row r="802" spans="1:6" x14ac:dyDescent="0.2">
      <c r="A802" t="s">
        <v>1189</v>
      </c>
      <c r="B802" t="s">
        <v>1192</v>
      </c>
      <c r="C802" t="str">
        <f t="shared" si="13"/>
        <v>Triodia flava</v>
      </c>
      <c r="D802" t="s">
        <v>1191</v>
      </c>
      <c r="E802" t="s">
        <v>1190</v>
      </c>
      <c r="F802">
        <v>104224</v>
      </c>
    </row>
    <row r="803" spans="1:6" x14ac:dyDescent="0.2">
      <c r="A803" t="s">
        <v>2033</v>
      </c>
      <c r="B803" t="s">
        <v>2049</v>
      </c>
      <c r="C803" t="str">
        <f t="shared" si="13"/>
        <v>Triosteum aurantiacum</v>
      </c>
      <c r="D803" t="s">
        <v>2048</v>
      </c>
      <c r="E803" t="s">
        <v>2047</v>
      </c>
      <c r="F803">
        <v>124594</v>
      </c>
    </row>
    <row r="804" spans="1:6" x14ac:dyDescent="0.2">
      <c r="A804" t="s">
        <v>2033</v>
      </c>
      <c r="B804" t="s">
        <v>2046</v>
      </c>
      <c r="C804" t="str">
        <f t="shared" si="13"/>
        <v>Triosteum perfoliatum</v>
      </c>
      <c r="D804" t="s">
        <v>693</v>
      </c>
      <c r="E804" t="s">
        <v>2045</v>
      </c>
      <c r="F804">
        <v>121346</v>
      </c>
    </row>
    <row r="805" spans="1:6" x14ac:dyDescent="0.2">
      <c r="A805" t="s">
        <v>2088</v>
      </c>
      <c r="B805" t="s">
        <v>2087</v>
      </c>
      <c r="C805" t="str">
        <f t="shared" ref="C805:C868" si="14">IF(IF(LEN(TRIM(B805))=0,0,LEN(TRIM(B805))-LEN(SUBSTITUTE(B805," ",""))+1)&gt;2, LEFT(B805, FIND(" ", B805, 12) - 1), B805)</f>
        <v>Turritis glabra</v>
      </c>
      <c r="D805" t="s">
        <v>693</v>
      </c>
      <c r="E805" t="s">
        <v>2086</v>
      </c>
      <c r="F805">
        <v>1150</v>
      </c>
    </row>
    <row r="806" spans="1:6" x14ac:dyDescent="0.2">
      <c r="A806" t="s">
        <v>764</v>
      </c>
      <c r="B806" t="s">
        <v>603</v>
      </c>
      <c r="C806" t="str">
        <f t="shared" si="14"/>
        <v>Typha angustifolia</v>
      </c>
      <c r="D806" t="s">
        <v>693</v>
      </c>
      <c r="E806" t="s">
        <v>766</v>
      </c>
      <c r="F806">
        <v>3279</v>
      </c>
    </row>
    <row r="807" spans="1:6" x14ac:dyDescent="0.2">
      <c r="A807" t="s">
        <v>764</v>
      </c>
      <c r="B807" t="s">
        <v>604</v>
      </c>
      <c r="C807" t="str">
        <f t="shared" si="14"/>
        <v>Typha latifolia</v>
      </c>
      <c r="D807" t="s">
        <v>693</v>
      </c>
      <c r="E807" t="s">
        <v>765</v>
      </c>
      <c r="F807">
        <v>3280</v>
      </c>
    </row>
    <row r="808" spans="1:6" x14ac:dyDescent="0.2">
      <c r="A808" t="s">
        <v>753</v>
      </c>
      <c r="B808" t="s">
        <v>605</v>
      </c>
      <c r="C808" t="str">
        <f t="shared" si="14"/>
        <v>Ulmus americana</v>
      </c>
      <c r="D808" t="s">
        <v>693</v>
      </c>
      <c r="E808" t="s">
        <v>760</v>
      </c>
      <c r="F808">
        <v>34349</v>
      </c>
    </row>
    <row r="809" spans="1:6" x14ac:dyDescent="0.2">
      <c r="A809" t="s">
        <v>753</v>
      </c>
      <c r="B809" t="s">
        <v>606</v>
      </c>
      <c r="C809" t="str">
        <f t="shared" si="14"/>
        <v>Ulmus pumila</v>
      </c>
      <c r="D809" t="s">
        <v>693</v>
      </c>
      <c r="E809" t="s">
        <v>759</v>
      </c>
      <c r="F809">
        <v>3164</v>
      </c>
    </row>
    <row r="810" spans="1:6" x14ac:dyDescent="0.2">
      <c r="A810" t="s">
        <v>753</v>
      </c>
      <c r="B810" t="s">
        <v>607</v>
      </c>
      <c r="C810" t="str">
        <f t="shared" si="14"/>
        <v>Ulmus rubra</v>
      </c>
      <c r="D810" t="s">
        <v>758</v>
      </c>
      <c r="E810" t="s">
        <v>757</v>
      </c>
      <c r="F810">
        <v>49860</v>
      </c>
    </row>
    <row r="811" spans="1:6" x14ac:dyDescent="0.2">
      <c r="A811" t="s">
        <v>741</v>
      </c>
      <c r="B811" t="s">
        <v>740</v>
      </c>
      <c r="C811" t="str">
        <f t="shared" si="14"/>
        <v>Urtica dioica</v>
      </c>
      <c r="D811" t="s">
        <v>739</v>
      </c>
      <c r="E811" t="s">
        <v>738</v>
      </c>
      <c r="F811">
        <v>11910</v>
      </c>
    </row>
    <row r="812" spans="1:6" x14ac:dyDescent="0.2">
      <c r="A812" t="s">
        <v>1521</v>
      </c>
      <c r="B812" t="s">
        <v>1520</v>
      </c>
      <c r="C812" t="str">
        <f t="shared" si="14"/>
        <v>Utricularia macrorhiza</v>
      </c>
      <c r="D812" t="s">
        <v>1519</v>
      </c>
      <c r="E812" t="s">
        <v>1518</v>
      </c>
      <c r="F812">
        <v>2592</v>
      </c>
    </row>
    <row r="813" spans="1:6" x14ac:dyDescent="0.2">
      <c r="A813" t="s">
        <v>1475</v>
      </c>
      <c r="B813" t="s">
        <v>638</v>
      </c>
      <c r="C813" t="str">
        <f t="shared" si="14"/>
        <v>Uvularia grandiflora</v>
      </c>
      <c r="D813" t="s">
        <v>1474</v>
      </c>
      <c r="E813" t="s">
        <v>1473</v>
      </c>
      <c r="F813">
        <v>104523</v>
      </c>
    </row>
    <row r="814" spans="1:6" x14ac:dyDescent="0.2">
      <c r="A814" t="s">
        <v>2033</v>
      </c>
      <c r="B814" t="s">
        <v>2044</v>
      </c>
      <c r="C814" t="str">
        <f t="shared" si="14"/>
        <v>Valeriana ciliata</v>
      </c>
      <c r="D814" t="s">
        <v>931</v>
      </c>
      <c r="F814">
        <v>104603</v>
      </c>
    </row>
    <row r="815" spans="1:6" x14ac:dyDescent="0.2">
      <c r="A815" t="s">
        <v>737</v>
      </c>
      <c r="B815" t="s">
        <v>736</v>
      </c>
      <c r="C815" t="str">
        <f t="shared" si="14"/>
        <v>Valeriana officinalis</v>
      </c>
      <c r="D815" t="s">
        <v>693</v>
      </c>
      <c r="E815" t="s">
        <v>735</v>
      </c>
      <c r="F815">
        <v>104608</v>
      </c>
    </row>
    <row r="816" spans="1:6" x14ac:dyDescent="0.2">
      <c r="A816" t="s">
        <v>816</v>
      </c>
      <c r="B816" t="s">
        <v>833</v>
      </c>
      <c r="C816" t="str">
        <f t="shared" si="14"/>
        <v>Verbascum blattaria</v>
      </c>
      <c r="D816" t="s">
        <v>693</v>
      </c>
      <c r="E816" t="s">
        <v>832</v>
      </c>
      <c r="F816">
        <v>3138</v>
      </c>
    </row>
    <row r="817" spans="1:6" x14ac:dyDescent="0.2">
      <c r="A817" t="s">
        <v>816</v>
      </c>
      <c r="B817" t="s">
        <v>831</v>
      </c>
      <c r="C817" t="str">
        <f t="shared" si="14"/>
        <v>Verbascum thapsus</v>
      </c>
      <c r="D817" t="s">
        <v>693</v>
      </c>
      <c r="E817" t="s">
        <v>830</v>
      </c>
      <c r="F817">
        <v>3139</v>
      </c>
    </row>
    <row r="818" spans="1:6" x14ac:dyDescent="0.2">
      <c r="A818" t="s">
        <v>718</v>
      </c>
      <c r="B818" t="s">
        <v>727</v>
      </c>
      <c r="C818" t="str">
        <f t="shared" si="14"/>
        <v>Verbena bracteata</v>
      </c>
      <c r="D818" t="s">
        <v>726</v>
      </c>
      <c r="E818" t="s">
        <v>725</v>
      </c>
      <c r="F818">
        <v>1075</v>
      </c>
    </row>
    <row r="819" spans="1:6" x14ac:dyDescent="0.2">
      <c r="A819" t="s">
        <v>718</v>
      </c>
      <c r="B819" t="s">
        <v>724</v>
      </c>
      <c r="C819" t="str">
        <f t="shared" si="14"/>
        <v>Verbena hastata</v>
      </c>
      <c r="D819" t="s">
        <v>693</v>
      </c>
      <c r="E819" t="s">
        <v>723</v>
      </c>
      <c r="F819">
        <v>1070</v>
      </c>
    </row>
    <row r="820" spans="1:6" x14ac:dyDescent="0.2">
      <c r="A820" t="s">
        <v>718</v>
      </c>
      <c r="B820" t="s">
        <v>722</v>
      </c>
      <c r="C820" t="str">
        <f t="shared" si="14"/>
        <v>Verbena stricta</v>
      </c>
      <c r="D820" t="s">
        <v>721</v>
      </c>
      <c r="F820">
        <v>1074</v>
      </c>
    </row>
    <row r="821" spans="1:6" x14ac:dyDescent="0.2">
      <c r="A821" t="s">
        <v>718</v>
      </c>
      <c r="B821" t="s">
        <v>720</v>
      </c>
      <c r="C821" t="str">
        <f t="shared" si="14"/>
        <v>Verbena urticifolia</v>
      </c>
      <c r="D821" t="s">
        <v>693</v>
      </c>
      <c r="E821" t="s">
        <v>719</v>
      </c>
      <c r="F821">
        <v>49927</v>
      </c>
    </row>
    <row r="822" spans="1:6" x14ac:dyDescent="0.2">
      <c r="A822" t="s">
        <v>718</v>
      </c>
      <c r="B822" t="s">
        <v>717</v>
      </c>
      <c r="C822" t="str">
        <f t="shared" si="14"/>
        <v>Verbena urticifolia</v>
      </c>
      <c r="D822" t="s">
        <v>693</v>
      </c>
      <c r="E822" t="s">
        <v>716</v>
      </c>
      <c r="F822">
        <v>104728</v>
      </c>
    </row>
    <row r="823" spans="1:6" x14ac:dyDescent="0.2">
      <c r="A823" t="s">
        <v>2201</v>
      </c>
      <c r="B823" t="s">
        <v>19</v>
      </c>
      <c r="C823" t="str">
        <f t="shared" si="14"/>
        <v>Verbesina alternifolia</v>
      </c>
      <c r="D823" t="s">
        <v>2205</v>
      </c>
      <c r="E823" t="s">
        <v>2204</v>
      </c>
      <c r="F823">
        <v>57544</v>
      </c>
    </row>
    <row r="824" spans="1:6" x14ac:dyDescent="0.2">
      <c r="A824" t="s">
        <v>2201</v>
      </c>
      <c r="B824" t="s">
        <v>2203</v>
      </c>
      <c r="C824" t="str">
        <f t="shared" si="14"/>
        <v>Vernonia fasciculata</v>
      </c>
      <c r="D824" t="s">
        <v>678</v>
      </c>
      <c r="E824" t="s">
        <v>2202</v>
      </c>
      <c r="F824">
        <v>104773</v>
      </c>
    </row>
    <row r="825" spans="1:6" x14ac:dyDescent="0.2">
      <c r="A825" t="s">
        <v>816</v>
      </c>
      <c r="B825" t="s">
        <v>829</v>
      </c>
      <c r="C825" t="str">
        <f t="shared" si="14"/>
        <v>Veronica arvensis</v>
      </c>
      <c r="D825" t="s">
        <v>693</v>
      </c>
      <c r="E825" t="s">
        <v>828</v>
      </c>
      <c r="F825">
        <v>3154</v>
      </c>
    </row>
    <row r="826" spans="1:6" x14ac:dyDescent="0.2">
      <c r="A826" t="s">
        <v>816</v>
      </c>
      <c r="B826" t="s">
        <v>827</v>
      </c>
      <c r="C826" t="str">
        <f t="shared" si="14"/>
        <v>Veronica chamaedrys</v>
      </c>
      <c r="D826" t="s">
        <v>693</v>
      </c>
      <c r="E826" t="s">
        <v>826</v>
      </c>
      <c r="F826">
        <v>104803</v>
      </c>
    </row>
    <row r="827" spans="1:6" x14ac:dyDescent="0.2">
      <c r="A827" t="s">
        <v>816</v>
      </c>
      <c r="B827" t="s">
        <v>825</v>
      </c>
      <c r="C827" t="str">
        <f t="shared" si="14"/>
        <v>Veronica officinalis</v>
      </c>
      <c r="D827" t="s">
        <v>693</v>
      </c>
      <c r="E827" t="s">
        <v>824</v>
      </c>
      <c r="F827">
        <v>49693</v>
      </c>
    </row>
    <row r="828" spans="1:6" x14ac:dyDescent="0.2">
      <c r="A828" t="s">
        <v>816</v>
      </c>
      <c r="B828" t="s">
        <v>823</v>
      </c>
      <c r="C828" t="str">
        <f t="shared" si="14"/>
        <v>Veronica peregrina</v>
      </c>
      <c r="D828" t="s">
        <v>693</v>
      </c>
      <c r="E828" t="s">
        <v>822</v>
      </c>
      <c r="F828">
        <v>3155</v>
      </c>
    </row>
    <row r="829" spans="1:6" x14ac:dyDescent="0.2">
      <c r="A829" t="s">
        <v>816</v>
      </c>
      <c r="B829" t="s">
        <v>821</v>
      </c>
      <c r="C829" t="str">
        <f t="shared" si="14"/>
        <v>Veronica persica</v>
      </c>
      <c r="D829" t="s">
        <v>820</v>
      </c>
      <c r="E829" t="s">
        <v>819</v>
      </c>
      <c r="F829">
        <v>3153</v>
      </c>
    </row>
    <row r="830" spans="1:6" x14ac:dyDescent="0.2">
      <c r="A830" t="s">
        <v>816</v>
      </c>
      <c r="B830" t="s">
        <v>818</v>
      </c>
      <c r="C830" t="str">
        <f t="shared" si="14"/>
        <v>Veronica serpyllifolia</v>
      </c>
      <c r="D830" t="s">
        <v>693</v>
      </c>
      <c r="E830" t="s">
        <v>817</v>
      </c>
      <c r="F830">
        <v>3156</v>
      </c>
    </row>
    <row r="831" spans="1:6" x14ac:dyDescent="0.2">
      <c r="A831" t="s">
        <v>816</v>
      </c>
      <c r="B831" t="s">
        <v>644</v>
      </c>
      <c r="C831" t="str">
        <f t="shared" si="14"/>
        <v>Veronicastrum virginicum</v>
      </c>
      <c r="D831" t="s">
        <v>815</v>
      </c>
      <c r="E831" t="s">
        <v>814</v>
      </c>
      <c r="F831">
        <v>121563</v>
      </c>
    </row>
    <row r="832" spans="1:6" x14ac:dyDescent="0.2">
      <c r="A832" t="s">
        <v>2033</v>
      </c>
      <c r="B832" t="s">
        <v>2043</v>
      </c>
      <c r="C832" t="str">
        <f t="shared" si="14"/>
        <v>Viburnum dentatum</v>
      </c>
      <c r="D832" t="s">
        <v>696</v>
      </c>
      <c r="E832" t="s">
        <v>2042</v>
      </c>
      <c r="F832">
        <v>121589</v>
      </c>
    </row>
    <row r="833" spans="1:6" x14ac:dyDescent="0.2">
      <c r="A833" t="s">
        <v>2033</v>
      </c>
      <c r="B833" t="s">
        <v>2041</v>
      </c>
      <c r="C833" t="str">
        <f t="shared" si="14"/>
        <v>Viburnum lantana</v>
      </c>
      <c r="D833" t="s">
        <v>693</v>
      </c>
      <c r="E833" t="s">
        <v>2040</v>
      </c>
      <c r="F833">
        <v>104871</v>
      </c>
    </row>
    <row r="834" spans="1:6" x14ac:dyDescent="0.2">
      <c r="A834" t="s">
        <v>2033</v>
      </c>
      <c r="B834" t="s">
        <v>646</v>
      </c>
      <c r="C834" t="str">
        <f t="shared" si="14"/>
        <v>Viburnum lentago</v>
      </c>
      <c r="D834" t="s">
        <v>693</v>
      </c>
      <c r="E834" t="s">
        <v>2039</v>
      </c>
      <c r="F834">
        <v>104873</v>
      </c>
    </row>
    <row r="835" spans="1:6" x14ac:dyDescent="0.2">
      <c r="A835" t="s">
        <v>2033</v>
      </c>
      <c r="B835" t="s">
        <v>2038</v>
      </c>
      <c r="C835" t="str">
        <f t="shared" si="14"/>
        <v>Viburnum molle</v>
      </c>
      <c r="D835" t="s">
        <v>678</v>
      </c>
      <c r="E835" t="s">
        <v>2037</v>
      </c>
      <c r="F835">
        <v>104874</v>
      </c>
    </row>
    <row r="836" spans="1:6" x14ac:dyDescent="0.2">
      <c r="A836" t="s">
        <v>2033</v>
      </c>
      <c r="B836" t="s">
        <v>647</v>
      </c>
      <c r="C836" t="str">
        <f t="shared" si="14"/>
        <v>Viburnum opulus</v>
      </c>
      <c r="D836" t="s">
        <v>693</v>
      </c>
      <c r="E836" t="s">
        <v>2036</v>
      </c>
      <c r="F836">
        <v>18861</v>
      </c>
    </row>
    <row r="837" spans="1:6" x14ac:dyDescent="0.2">
      <c r="A837" t="s">
        <v>2033</v>
      </c>
      <c r="B837" t="s">
        <v>2035</v>
      </c>
      <c r="C837" t="str">
        <f t="shared" si="14"/>
        <v>Viburnum opulus</v>
      </c>
      <c r="E837" t="s">
        <v>2034</v>
      </c>
      <c r="F837">
        <v>104882</v>
      </c>
    </row>
    <row r="838" spans="1:6" x14ac:dyDescent="0.2">
      <c r="A838" t="s">
        <v>2033</v>
      </c>
      <c r="B838" t="s">
        <v>648</v>
      </c>
      <c r="C838" t="str">
        <f t="shared" si="14"/>
        <v>Viburnum prunifolium</v>
      </c>
      <c r="D838" t="s">
        <v>693</v>
      </c>
      <c r="E838" t="s">
        <v>2032</v>
      </c>
      <c r="F838">
        <v>69048</v>
      </c>
    </row>
    <row r="839" spans="1:6" x14ac:dyDescent="0.2">
      <c r="A839" t="s">
        <v>1698</v>
      </c>
      <c r="B839" t="s">
        <v>1702</v>
      </c>
      <c r="C839" t="str">
        <f t="shared" si="14"/>
        <v>Vicia americana</v>
      </c>
      <c r="D839" t="s">
        <v>745</v>
      </c>
      <c r="E839" t="s">
        <v>1701</v>
      </c>
      <c r="F839">
        <v>1641</v>
      </c>
    </row>
    <row r="840" spans="1:6" x14ac:dyDescent="0.2">
      <c r="A840" t="s">
        <v>1698</v>
      </c>
      <c r="B840" t="s">
        <v>1700</v>
      </c>
      <c r="C840" t="str">
        <f t="shared" si="14"/>
        <v>Vicia caroliniana</v>
      </c>
      <c r="D840" t="s">
        <v>1091</v>
      </c>
      <c r="E840" t="s">
        <v>1699</v>
      </c>
      <c r="F840">
        <v>104923</v>
      </c>
    </row>
    <row r="841" spans="1:6" x14ac:dyDescent="0.2">
      <c r="A841" t="s">
        <v>1698</v>
      </c>
      <c r="B841" t="s">
        <v>1697</v>
      </c>
      <c r="C841" t="str">
        <f t="shared" si="14"/>
        <v>Vicia villosa</v>
      </c>
      <c r="D841" t="s">
        <v>1356</v>
      </c>
      <c r="E841" t="s">
        <v>1696</v>
      </c>
      <c r="F841">
        <v>1651</v>
      </c>
    </row>
    <row r="842" spans="1:6" x14ac:dyDescent="0.2">
      <c r="A842" t="s">
        <v>2497</v>
      </c>
      <c r="B842" t="s">
        <v>2496</v>
      </c>
      <c r="C842" t="str">
        <f t="shared" si="14"/>
        <v>Vinca minor</v>
      </c>
      <c r="D842" t="s">
        <v>693</v>
      </c>
      <c r="E842" t="s">
        <v>2495</v>
      </c>
      <c r="F842">
        <v>3753</v>
      </c>
    </row>
    <row r="843" spans="1:6" x14ac:dyDescent="0.2">
      <c r="A843" t="s">
        <v>2461</v>
      </c>
      <c r="B843" t="s">
        <v>2460</v>
      </c>
      <c r="C843" t="str">
        <f t="shared" si="14"/>
        <v>Vincetoxicum nigrum</v>
      </c>
      <c r="D843" t="s">
        <v>2459</v>
      </c>
      <c r="E843" t="s">
        <v>2458</v>
      </c>
      <c r="F843">
        <v>69065</v>
      </c>
    </row>
    <row r="844" spans="1:6" x14ac:dyDescent="0.2">
      <c r="A844" t="s">
        <v>691</v>
      </c>
      <c r="B844" t="s">
        <v>715</v>
      </c>
      <c r="C844" t="str">
        <f t="shared" si="14"/>
        <v>Viola affinis</v>
      </c>
      <c r="D844" t="s">
        <v>714</v>
      </c>
      <c r="E844" t="s">
        <v>713</v>
      </c>
      <c r="F844">
        <v>49932</v>
      </c>
    </row>
    <row r="845" spans="1:6" x14ac:dyDescent="0.2">
      <c r="A845" t="s">
        <v>691</v>
      </c>
      <c r="B845" t="s">
        <v>712</v>
      </c>
      <c r="C845" t="str">
        <f t="shared" si="14"/>
        <v>Viola arvensis</v>
      </c>
      <c r="D845" t="s">
        <v>711</v>
      </c>
      <c r="E845" t="s">
        <v>710</v>
      </c>
      <c r="F845">
        <v>49933</v>
      </c>
    </row>
    <row r="846" spans="1:6" x14ac:dyDescent="0.2">
      <c r="A846" t="s">
        <v>691</v>
      </c>
      <c r="B846" t="s">
        <v>657</v>
      </c>
      <c r="C846" t="str">
        <f t="shared" si="14"/>
        <v>Viola missouriensis</v>
      </c>
      <c r="D846" t="s">
        <v>709</v>
      </c>
      <c r="E846" t="s">
        <v>708</v>
      </c>
      <c r="F846">
        <v>18859</v>
      </c>
    </row>
    <row r="847" spans="1:6" x14ac:dyDescent="0.2">
      <c r="A847" t="s">
        <v>691</v>
      </c>
      <c r="B847" t="s">
        <v>707</v>
      </c>
      <c r="C847" t="str">
        <f t="shared" si="14"/>
        <v>Viola odorata</v>
      </c>
      <c r="D847" t="s">
        <v>693</v>
      </c>
      <c r="E847" t="s">
        <v>706</v>
      </c>
      <c r="F847">
        <v>2454</v>
      </c>
    </row>
    <row r="848" spans="1:6" x14ac:dyDescent="0.2">
      <c r="A848" t="s">
        <v>691</v>
      </c>
      <c r="B848" t="s">
        <v>705</v>
      </c>
      <c r="C848" t="str">
        <f t="shared" si="14"/>
        <v>Viola pedata</v>
      </c>
      <c r="D848" t="s">
        <v>693</v>
      </c>
      <c r="E848" t="s">
        <v>704</v>
      </c>
      <c r="F848">
        <v>105149</v>
      </c>
    </row>
    <row r="849" spans="1:6" x14ac:dyDescent="0.2">
      <c r="A849" t="s">
        <v>691</v>
      </c>
      <c r="B849" t="s">
        <v>703</v>
      </c>
      <c r="C849" t="str">
        <f t="shared" si="14"/>
        <v>Viola pedatifida</v>
      </c>
      <c r="D849" t="s">
        <v>702</v>
      </c>
      <c r="E849" t="s">
        <v>701</v>
      </c>
      <c r="F849">
        <v>2456</v>
      </c>
    </row>
    <row r="850" spans="1:6" x14ac:dyDescent="0.2">
      <c r="A850" t="s">
        <v>691</v>
      </c>
      <c r="B850" t="s">
        <v>659</v>
      </c>
      <c r="C850" t="str">
        <f t="shared" si="14"/>
        <v>Viola pubescens</v>
      </c>
      <c r="D850" t="s">
        <v>696</v>
      </c>
      <c r="E850" t="s">
        <v>700</v>
      </c>
      <c r="F850">
        <v>105161</v>
      </c>
    </row>
    <row r="851" spans="1:6" x14ac:dyDescent="0.2">
      <c r="A851" t="s">
        <v>691</v>
      </c>
      <c r="B851" t="s">
        <v>660</v>
      </c>
      <c r="C851" t="str">
        <f t="shared" si="14"/>
        <v>Viola sororia</v>
      </c>
      <c r="D851" t="s">
        <v>699</v>
      </c>
      <c r="E851" t="s">
        <v>698</v>
      </c>
      <c r="F851">
        <v>2452</v>
      </c>
    </row>
    <row r="852" spans="1:6" x14ac:dyDescent="0.2">
      <c r="A852" t="s">
        <v>691</v>
      </c>
      <c r="B852" t="s">
        <v>697</v>
      </c>
      <c r="C852" t="str">
        <f t="shared" si="14"/>
        <v>Viola striata</v>
      </c>
      <c r="D852" t="s">
        <v>696</v>
      </c>
      <c r="E852" t="s">
        <v>695</v>
      </c>
      <c r="F852">
        <v>105195</v>
      </c>
    </row>
    <row r="853" spans="1:6" x14ac:dyDescent="0.2">
      <c r="A853" t="s">
        <v>691</v>
      </c>
      <c r="B853" t="s">
        <v>694</v>
      </c>
      <c r="C853" t="str">
        <f t="shared" si="14"/>
        <v>Viola tricolor</v>
      </c>
      <c r="D853" t="s">
        <v>693</v>
      </c>
      <c r="E853" t="s">
        <v>692</v>
      </c>
      <c r="F853">
        <v>49948</v>
      </c>
    </row>
    <row r="854" spans="1:6" x14ac:dyDescent="0.2">
      <c r="A854" t="s">
        <v>679</v>
      </c>
      <c r="B854" t="s">
        <v>664</v>
      </c>
      <c r="C854" t="str">
        <f t="shared" si="14"/>
        <v>Vitis riparia</v>
      </c>
      <c r="D854" t="s">
        <v>678</v>
      </c>
      <c r="E854" t="s">
        <v>677</v>
      </c>
      <c r="F854">
        <v>105338</v>
      </c>
    </row>
    <row r="855" spans="1:6" x14ac:dyDescent="0.2">
      <c r="A855" t="s">
        <v>2201</v>
      </c>
      <c r="B855" t="s">
        <v>2200</v>
      </c>
      <c r="C855" t="str">
        <f t="shared" si="14"/>
        <v>Xanthium strumarium</v>
      </c>
      <c r="D855" t="s">
        <v>2199</v>
      </c>
      <c r="E855" t="s">
        <v>2198</v>
      </c>
      <c r="F855">
        <v>14375</v>
      </c>
    </row>
    <row r="856" spans="1:6" x14ac:dyDescent="0.2">
      <c r="A856" t="s">
        <v>898</v>
      </c>
      <c r="B856" t="s">
        <v>897</v>
      </c>
      <c r="C856" t="str">
        <f t="shared" si="14"/>
        <v>Zanthoxylum americanum</v>
      </c>
      <c r="D856" t="s">
        <v>896</v>
      </c>
      <c r="E856" t="s">
        <v>895</v>
      </c>
      <c r="F856">
        <v>105593</v>
      </c>
    </row>
    <row r="857" spans="1:6" x14ac:dyDescent="0.2">
      <c r="A857" t="s">
        <v>753</v>
      </c>
      <c r="B857" t="s">
        <v>752</v>
      </c>
      <c r="C857" t="str">
        <f t="shared" si="14"/>
        <v>Zelkova serrata</v>
      </c>
      <c r="D857" t="s">
        <v>751</v>
      </c>
      <c r="F857">
        <v>122051</v>
      </c>
    </row>
    <row r="858" spans="1:6" x14ac:dyDescent="0.2">
      <c r="A858" t="s">
        <v>1189</v>
      </c>
      <c r="B858" t="s">
        <v>1188</v>
      </c>
      <c r="C858" t="str">
        <f t="shared" si="14"/>
        <v>Zizania aquatica</v>
      </c>
      <c r="D858" t="s">
        <v>693</v>
      </c>
      <c r="E858" t="s">
        <v>1187</v>
      </c>
      <c r="F858">
        <v>752</v>
      </c>
    </row>
    <row r="859" spans="1:6" x14ac:dyDescent="0.2">
      <c r="A859" t="s">
        <v>2504</v>
      </c>
      <c r="B859" t="s">
        <v>2503</v>
      </c>
      <c r="C859" t="str">
        <f t="shared" si="14"/>
        <v>Zizia aurea</v>
      </c>
      <c r="D859" t="s">
        <v>2141</v>
      </c>
      <c r="E859" t="s">
        <v>2502</v>
      </c>
      <c r="F859">
        <v>122066</v>
      </c>
    </row>
    <row r="860" spans="1:6" x14ac:dyDescent="0.2">
      <c r="A860" t="s">
        <v>2578</v>
      </c>
      <c r="B860" t="s">
        <v>2577</v>
      </c>
      <c r="C860" t="e">
        <f t="shared" si="14"/>
        <v>#VALUE!</v>
      </c>
      <c r="D860" t="s">
        <v>2576</v>
      </c>
      <c r="E860" t="s">
        <v>2575</v>
      </c>
      <c r="F860">
        <v>70743</v>
      </c>
    </row>
    <row r="861" spans="1:6" x14ac:dyDescent="0.2">
      <c r="A861" t="s">
        <v>2547</v>
      </c>
      <c r="B861" t="s">
        <v>2550</v>
      </c>
      <c r="C861" t="e">
        <f t="shared" si="14"/>
        <v>#VALUE!</v>
      </c>
      <c r="D861" t="s">
        <v>2549</v>
      </c>
      <c r="E861" t="s">
        <v>2548</v>
      </c>
      <c r="F861">
        <v>98153</v>
      </c>
    </row>
    <row r="862" spans="1:6" x14ac:dyDescent="0.2">
      <c r="A862" t="s">
        <v>2033</v>
      </c>
      <c r="B862" t="s">
        <v>2062</v>
      </c>
      <c r="C862" t="e">
        <f t="shared" si="14"/>
        <v>#VALUE!</v>
      </c>
      <c r="D862" t="s">
        <v>2061</v>
      </c>
      <c r="E862" t="s">
        <v>2060</v>
      </c>
      <c r="F862">
        <v>89926</v>
      </c>
    </row>
    <row r="863" spans="1:6" x14ac:dyDescent="0.2">
      <c r="A863" t="s">
        <v>2033</v>
      </c>
      <c r="B863" t="s">
        <v>2059</v>
      </c>
      <c r="C863" t="e">
        <f t="shared" si="14"/>
        <v>#VALUE!</v>
      </c>
      <c r="D863" t="s">
        <v>2058</v>
      </c>
      <c r="E863" t="s">
        <v>2057</v>
      </c>
      <c r="F863">
        <v>89930</v>
      </c>
    </row>
    <row r="864" spans="1:6" x14ac:dyDescent="0.2">
      <c r="A864" t="s">
        <v>2033</v>
      </c>
      <c r="B864" t="s">
        <v>2056</v>
      </c>
      <c r="C864" t="e">
        <f t="shared" si="14"/>
        <v>#VALUE!</v>
      </c>
      <c r="D864" t="s">
        <v>2055</v>
      </c>
      <c r="E864" t="s">
        <v>2054</v>
      </c>
      <c r="F864">
        <v>89931</v>
      </c>
    </row>
    <row r="865" spans="1:6" x14ac:dyDescent="0.2">
      <c r="A865" t="s">
        <v>2033</v>
      </c>
      <c r="B865" t="s">
        <v>2053</v>
      </c>
      <c r="C865" t="e">
        <f t="shared" si="14"/>
        <v>#VALUE!</v>
      </c>
      <c r="D865" t="s">
        <v>2052</v>
      </c>
      <c r="E865" t="s">
        <v>2051</v>
      </c>
      <c r="F865">
        <v>89933</v>
      </c>
    </row>
    <row r="866" spans="1:6" x14ac:dyDescent="0.2">
      <c r="A866" t="s">
        <v>1698</v>
      </c>
      <c r="B866" t="s">
        <v>1719</v>
      </c>
      <c r="C866" t="e">
        <f t="shared" si="14"/>
        <v>#VALUE!</v>
      </c>
      <c r="D866" t="s">
        <v>1718</v>
      </c>
      <c r="E866" t="s">
        <v>1324</v>
      </c>
      <c r="F866">
        <v>14418</v>
      </c>
    </row>
    <row r="867" spans="1:6" x14ac:dyDescent="0.2">
      <c r="A867" t="s">
        <v>1686</v>
      </c>
      <c r="B867" t="s">
        <v>1688</v>
      </c>
      <c r="C867" t="e">
        <f t="shared" si="14"/>
        <v>#VALUE!</v>
      </c>
      <c r="D867" t="s">
        <v>1687</v>
      </c>
      <c r="E867" t="s">
        <v>842</v>
      </c>
      <c r="F867">
        <v>97714</v>
      </c>
    </row>
    <row r="868" spans="1:6" x14ac:dyDescent="0.2">
      <c r="A868" t="s">
        <v>1686</v>
      </c>
      <c r="B868" t="s">
        <v>1685</v>
      </c>
      <c r="C868" t="e">
        <f t="shared" si="14"/>
        <v>#VALUE!</v>
      </c>
      <c r="D868" t="s">
        <v>1684</v>
      </c>
      <c r="E868" t="s">
        <v>1683</v>
      </c>
      <c r="F868">
        <v>97730</v>
      </c>
    </row>
    <row r="869" spans="1:6" x14ac:dyDescent="0.2">
      <c r="A869" t="s">
        <v>1665</v>
      </c>
      <c r="B869" t="s">
        <v>1668</v>
      </c>
      <c r="C869" t="e">
        <f t="shared" ref="C869:C875" si="15">IF(IF(LEN(TRIM(B869))=0,0,LEN(TRIM(B869))-LEN(SUBSTITUTE(B869," ",""))+1)&gt;2, LEFT(B869, FIND(" ", B869, 12) - 1), B869)</f>
        <v>#VALUE!</v>
      </c>
      <c r="D869" t="s">
        <v>1667</v>
      </c>
      <c r="E869" t="s">
        <v>1666</v>
      </c>
      <c r="F869">
        <v>85234</v>
      </c>
    </row>
    <row r="870" spans="1:6" x14ac:dyDescent="0.2">
      <c r="A870" t="s">
        <v>872</v>
      </c>
      <c r="B870" t="s">
        <v>889</v>
      </c>
      <c r="C870" t="e">
        <f t="shared" si="15"/>
        <v>#VALUE!</v>
      </c>
      <c r="D870" t="s">
        <v>888</v>
      </c>
      <c r="E870" t="s">
        <v>887</v>
      </c>
      <c r="F870">
        <v>96559</v>
      </c>
    </row>
    <row r="871" spans="1:6" x14ac:dyDescent="0.2">
      <c r="A871" t="s">
        <v>872</v>
      </c>
      <c r="B871" t="s">
        <v>875</v>
      </c>
      <c r="C871" t="e">
        <f t="shared" si="15"/>
        <v>#VALUE!</v>
      </c>
      <c r="D871" t="s">
        <v>874</v>
      </c>
      <c r="E871" t="s">
        <v>873</v>
      </c>
      <c r="F871">
        <v>99896</v>
      </c>
    </row>
    <row r="872" spans="1:6" x14ac:dyDescent="0.2">
      <c r="A872" t="s">
        <v>872</v>
      </c>
      <c r="B872" t="s">
        <v>871</v>
      </c>
      <c r="C872" t="e">
        <f t="shared" si="15"/>
        <v>#VALUE!</v>
      </c>
      <c r="D872" t="s">
        <v>870</v>
      </c>
      <c r="E872" t="s">
        <v>869</v>
      </c>
      <c r="F872">
        <v>2269</v>
      </c>
    </row>
    <row r="873" spans="1:6" x14ac:dyDescent="0.2">
      <c r="A873" t="s">
        <v>764</v>
      </c>
      <c r="B873" t="s">
        <v>763</v>
      </c>
      <c r="C873" t="e">
        <f t="shared" si="15"/>
        <v>#VALUE!</v>
      </c>
      <c r="D873" t="s">
        <v>762</v>
      </c>
      <c r="F873">
        <v>104392</v>
      </c>
    </row>
    <row r="874" spans="1:6" x14ac:dyDescent="0.2">
      <c r="A874" t="s">
        <v>753</v>
      </c>
      <c r="B874" t="s">
        <v>756</v>
      </c>
      <c r="C874" t="e">
        <f t="shared" si="15"/>
        <v>#VALUE!</v>
      </c>
      <c r="D874" t="s">
        <v>755</v>
      </c>
      <c r="E874" t="s">
        <v>754</v>
      </c>
      <c r="F874">
        <v>104408</v>
      </c>
    </row>
    <row r="875" spans="1:6" x14ac:dyDescent="0.2">
      <c r="A875" t="s">
        <v>691</v>
      </c>
      <c r="B875" t="s">
        <v>690</v>
      </c>
      <c r="C875" t="e">
        <f t="shared" si="15"/>
        <v>#VALUE!</v>
      </c>
      <c r="D875" t="s">
        <v>689</v>
      </c>
      <c r="E875" t="s">
        <v>688</v>
      </c>
      <c r="F875">
        <v>105270</v>
      </c>
    </row>
  </sheetData>
  <sortState ref="A2:F875">
    <sortCondition ref="C42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3"/>
  <sheetViews>
    <sheetView topLeftCell="A286" workbookViewId="0">
      <selection sqref="A1:A313"/>
    </sheetView>
  </sheetViews>
  <sheetFormatPr baseColWidth="10" defaultColWidth="8.83203125" defaultRowHeight="15" x14ac:dyDescent="0.2"/>
  <sheetData>
    <row r="1" spans="1:1" x14ac:dyDescent="0.2">
      <c r="A1" t="s">
        <v>670</v>
      </c>
    </row>
    <row r="2" spans="1:1" x14ac:dyDescent="0.2">
      <c r="A2" t="s">
        <v>5</v>
      </c>
    </row>
    <row r="3" spans="1:1" x14ac:dyDescent="0.2">
      <c r="A3" t="s">
        <v>8</v>
      </c>
    </row>
    <row r="4" spans="1:1" x14ac:dyDescent="0.2">
      <c r="A4" t="s">
        <v>9</v>
      </c>
    </row>
    <row r="5" spans="1:1" x14ac:dyDescent="0.2">
      <c r="A5" t="s">
        <v>10</v>
      </c>
    </row>
    <row r="6" spans="1:1" x14ac:dyDescent="0.2">
      <c r="A6" t="s">
        <v>11</v>
      </c>
    </row>
    <row r="7" spans="1:1" x14ac:dyDescent="0.2">
      <c r="A7" t="s">
        <v>16</v>
      </c>
    </row>
    <row r="8" spans="1:1" x14ac:dyDescent="0.2">
      <c r="A8" t="s">
        <v>17</v>
      </c>
    </row>
    <row r="9" spans="1:1" x14ac:dyDescent="0.2">
      <c r="A9" t="s">
        <v>20</v>
      </c>
    </row>
    <row r="10" spans="1:1" x14ac:dyDescent="0.2">
      <c r="A10" t="s">
        <v>24</v>
      </c>
    </row>
    <row r="11" spans="1:1" x14ac:dyDescent="0.2">
      <c r="A11" t="s">
        <v>29</v>
      </c>
    </row>
    <row r="12" spans="1:1" x14ac:dyDescent="0.2">
      <c r="A12" t="s">
        <v>30</v>
      </c>
    </row>
    <row r="13" spans="1:1" x14ac:dyDescent="0.2">
      <c r="A13" t="s">
        <v>28</v>
      </c>
    </row>
    <row r="14" spans="1:1" x14ac:dyDescent="0.2">
      <c r="A14" t="s">
        <v>41</v>
      </c>
    </row>
    <row r="15" spans="1:1" x14ac:dyDescent="0.2">
      <c r="A15" t="s">
        <v>44</v>
      </c>
    </row>
    <row r="16" spans="1:1" x14ac:dyDescent="0.2">
      <c r="A16" t="s">
        <v>47</v>
      </c>
    </row>
    <row r="17" spans="1:1" x14ac:dyDescent="0.2">
      <c r="A17" t="s">
        <v>48</v>
      </c>
    </row>
    <row r="18" spans="1:1" x14ac:dyDescent="0.2">
      <c r="A18" t="s">
        <v>50</v>
      </c>
    </row>
    <row r="19" spans="1:1" x14ac:dyDescent="0.2">
      <c r="A19" t="s">
        <v>51</v>
      </c>
    </row>
    <row r="20" spans="1:1" x14ac:dyDescent="0.2">
      <c r="A20" t="s">
        <v>52</v>
      </c>
    </row>
    <row r="21" spans="1:1" x14ac:dyDescent="0.2">
      <c r="A21" t="s">
        <v>55</v>
      </c>
    </row>
    <row r="22" spans="1:1" x14ac:dyDescent="0.2">
      <c r="A22" t="s">
        <v>57</v>
      </c>
    </row>
    <row r="23" spans="1:1" x14ac:dyDescent="0.2">
      <c r="A23" t="s">
        <v>60</v>
      </c>
    </row>
    <row r="24" spans="1:1" x14ac:dyDescent="0.2">
      <c r="A24" t="s">
        <v>61</v>
      </c>
    </row>
    <row r="25" spans="1:1" x14ac:dyDescent="0.2">
      <c r="A25" t="s">
        <v>62</v>
      </c>
    </row>
    <row r="26" spans="1:1" x14ac:dyDescent="0.2">
      <c r="A26" t="s">
        <v>63</v>
      </c>
    </row>
    <row r="27" spans="1:1" x14ac:dyDescent="0.2">
      <c r="A27" t="s">
        <v>64</v>
      </c>
    </row>
    <row r="28" spans="1:1" x14ac:dyDescent="0.2">
      <c r="A28" t="s">
        <v>67</v>
      </c>
    </row>
    <row r="29" spans="1:1" x14ac:dyDescent="0.2">
      <c r="A29" t="s">
        <v>68</v>
      </c>
    </row>
    <row r="30" spans="1:1" x14ac:dyDescent="0.2">
      <c r="A30" t="s">
        <v>69</v>
      </c>
    </row>
    <row r="31" spans="1:1" x14ac:dyDescent="0.2">
      <c r="A31" t="s">
        <v>71</v>
      </c>
    </row>
    <row r="32" spans="1:1" x14ac:dyDescent="0.2">
      <c r="A32" t="s">
        <v>72</v>
      </c>
    </row>
    <row r="33" spans="1:1" x14ac:dyDescent="0.2">
      <c r="A33" t="s">
        <v>75</v>
      </c>
    </row>
    <row r="34" spans="1:1" x14ac:dyDescent="0.2">
      <c r="A34" t="s">
        <v>76</v>
      </c>
    </row>
    <row r="35" spans="1:1" x14ac:dyDescent="0.2">
      <c r="A35" t="s">
        <v>121</v>
      </c>
    </row>
    <row r="36" spans="1:1" x14ac:dyDescent="0.2">
      <c r="A36" t="s">
        <v>2647</v>
      </c>
    </row>
    <row r="37" spans="1:1" x14ac:dyDescent="0.2">
      <c r="A37" t="s">
        <v>79</v>
      </c>
    </row>
    <row r="38" spans="1:1" x14ac:dyDescent="0.2">
      <c r="A38" t="s">
        <v>81</v>
      </c>
    </row>
    <row r="39" spans="1:1" x14ac:dyDescent="0.2">
      <c r="A39" t="s">
        <v>82</v>
      </c>
    </row>
    <row r="40" spans="1:1" x14ac:dyDescent="0.2">
      <c r="A40" t="s">
        <v>83</v>
      </c>
    </row>
    <row r="41" spans="1:1" x14ac:dyDescent="0.2">
      <c r="A41" t="s">
        <v>86</v>
      </c>
    </row>
    <row r="42" spans="1:1" x14ac:dyDescent="0.2">
      <c r="A42" t="s">
        <v>105</v>
      </c>
    </row>
    <row r="43" spans="1:1" x14ac:dyDescent="0.2">
      <c r="A43" t="s">
        <v>106</v>
      </c>
    </row>
    <row r="44" spans="1:1" x14ac:dyDescent="0.2">
      <c r="A44" t="s">
        <v>107</v>
      </c>
    </row>
    <row r="45" spans="1:1" x14ac:dyDescent="0.2">
      <c r="A45" t="s">
        <v>108</v>
      </c>
    </row>
    <row r="46" spans="1:1" x14ac:dyDescent="0.2">
      <c r="A46" t="s">
        <v>111</v>
      </c>
    </row>
    <row r="47" spans="1:1" x14ac:dyDescent="0.2">
      <c r="A47" t="s">
        <v>117</v>
      </c>
    </row>
    <row r="48" spans="1:1" x14ac:dyDescent="0.2">
      <c r="A48" t="s">
        <v>124</v>
      </c>
    </row>
    <row r="49" spans="1:1" x14ac:dyDescent="0.2">
      <c r="A49" t="s">
        <v>185</v>
      </c>
    </row>
    <row r="50" spans="1:1" x14ac:dyDescent="0.2">
      <c r="A50" t="s">
        <v>125</v>
      </c>
    </row>
    <row r="51" spans="1:1" x14ac:dyDescent="0.2">
      <c r="A51" t="s">
        <v>128</v>
      </c>
    </row>
    <row r="52" spans="1:1" x14ac:dyDescent="0.2">
      <c r="A52" t="s">
        <v>131</v>
      </c>
    </row>
    <row r="53" spans="1:1" x14ac:dyDescent="0.2">
      <c r="A53" t="s">
        <v>132</v>
      </c>
    </row>
    <row r="54" spans="1:1" x14ac:dyDescent="0.2">
      <c r="A54" t="s">
        <v>133</v>
      </c>
    </row>
    <row r="55" spans="1:1" x14ac:dyDescent="0.2">
      <c r="A55" t="s">
        <v>134</v>
      </c>
    </row>
    <row r="56" spans="1:1" x14ac:dyDescent="0.2">
      <c r="A56" t="s">
        <v>135</v>
      </c>
    </row>
    <row r="57" spans="1:1" x14ac:dyDescent="0.2">
      <c r="A57" t="s">
        <v>136</v>
      </c>
    </row>
    <row r="58" spans="1:1" x14ac:dyDescent="0.2">
      <c r="A58" t="s">
        <v>137</v>
      </c>
    </row>
    <row r="59" spans="1:1" x14ac:dyDescent="0.2">
      <c r="A59" t="s">
        <v>138</v>
      </c>
    </row>
    <row r="60" spans="1:1" x14ac:dyDescent="0.2">
      <c r="A60" t="s">
        <v>139</v>
      </c>
    </row>
    <row r="61" spans="1:1" x14ac:dyDescent="0.2">
      <c r="A61" t="s">
        <v>145</v>
      </c>
    </row>
    <row r="62" spans="1:1" x14ac:dyDescent="0.2">
      <c r="A62" t="s">
        <v>147</v>
      </c>
    </row>
    <row r="63" spans="1:1" x14ac:dyDescent="0.2">
      <c r="A63" t="s">
        <v>148</v>
      </c>
    </row>
    <row r="64" spans="1:1" x14ac:dyDescent="0.2">
      <c r="A64" t="s">
        <v>149</v>
      </c>
    </row>
    <row r="65" spans="1:1" x14ac:dyDescent="0.2">
      <c r="A65" t="s">
        <v>150</v>
      </c>
    </row>
    <row r="66" spans="1:1" x14ac:dyDescent="0.2">
      <c r="A66" t="s">
        <v>151</v>
      </c>
    </row>
    <row r="67" spans="1:1" x14ac:dyDescent="0.2">
      <c r="A67" t="s">
        <v>155</v>
      </c>
    </row>
    <row r="68" spans="1:1" x14ac:dyDescent="0.2">
      <c r="A68" t="s">
        <v>156</v>
      </c>
    </row>
    <row r="69" spans="1:1" x14ac:dyDescent="0.2">
      <c r="A69" t="s">
        <v>157</v>
      </c>
    </row>
    <row r="70" spans="1:1" x14ac:dyDescent="0.2">
      <c r="A70" t="s">
        <v>158</v>
      </c>
    </row>
    <row r="71" spans="1:1" x14ac:dyDescent="0.2">
      <c r="A71" t="s">
        <v>162</v>
      </c>
    </row>
    <row r="72" spans="1:1" x14ac:dyDescent="0.2">
      <c r="A72" t="s">
        <v>163</v>
      </c>
    </row>
    <row r="73" spans="1:1" x14ac:dyDescent="0.2">
      <c r="A73" t="s">
        <v>169</v>
      </c>
    </row>
    <row r="74" spans="1:1" x14ac:dyDescent="0.2">
      <c r="A74" t="s">
        <v>172</v>
      </c>
    </row>
    <row r="75" spans="1:1" x14ac:dyDescent="0.2">
      <c r="A75" t="s">
        <v>175</v>
      </c>
    </row>
    <row r="76" spans="1:1" x14ac:dyDescent="0.2">
      <c r="A76" t="s">
        <v>177</v>
      </c>
    </row>
    <row r="77" spans="1:1" x14ac:dyDescent="0.2">
      <c r="A77" t="s">
        <v>178</v>
      </c>
    </row>
    <row r="78" spans="1:1" x14ac:dyDescent="0.2">
      <c r="A78" t="s">
        <v>179</v>
      </c>
    </row>
    <row r="79" spans="1:1" x14ac:dyDescent="0.2">
      <c r="A79" t="s">
        <v>180</v>
      </c>
    </row>
    <row r="80" spans="1:1" x14ac:dyDescent="0.2">
      <c r="A80" t="s">
        <v>123</v>
      </c>
    </row>
    <row r="81" spans="1:1" x14ac:dyDescent="0.2">
      <c r="A81" t="s">
        <v>183</v>
      </c>
    </row>
    <row r="82" spans="1:1" x14ac:dyDescent="0.2">
      <c r="A82" t="s">
        <v>2373</v>
      </c>
    </row>
    <row r="83" spans="1:1" x14ac:dyDescent="0.2">
      <c r="A83" t="s">
        <v>190</v>
      </c>
    </row>
    <row r="84" spans="1:1" x14ac:dyDescent="0.2">
      <c r="A84" t="s">
        <v>191</v>
      </c>
    </row>
    <row r="85" spans="1:1" x14ac:dyDescent="0.2">
      <c r="A85" t="s">
        <v>199</v>
      </c>
    </row>
    <row r="86" spans="1:1" x14ac:dyDescent="0.2">
      <c r="A86" t="s">
        <v>200</v>
      </c>
    </row>
    <row r="87" spans="1:1" x14ac:dyDescent="0.2">
      <c r="A87" t="s">
        <v>201</v>
      </c>
    </row>
    <row r="88" spans="1:1" x14ac:dyDescent="0.2">
      <c r="A88" t="s">
        <v>202</v>
      </c>
    </row>
    <row r="89" spans="1:1" x14ac:dyDescent="0.2">
      <c r="A89" t="s">
        <v>203</v>
      </c>
    </row>
    <row r="90" spans="1:1" x14ac:dyDescent="0.2">
      <c r="A90" t="s">
        <v>206</v>
      </c>
    </row>
    <row r="91" spans="1:1" x14ac:dyDescent="0.2">
      <c r="A91" t="s">
        <v>2602</v>
      </c>
    </row>
    <row r="92" spans="1:1" x14ac:dyDescent="0.2">
      <c r="A92" t="s">
        <v>207</v>
      </c>
    </row>
    <row r="93" spans="1:1" x14ac:dyDescent="0.2">
      <c r="A93" t="s">
        <v>208</v>
      </c>
    </row>
    <row r="94" spans="1:1" x14ac:dyDescent="0.2">
      <c r="A94" t="s">
        <v>209</v>
      </c>
    </row>
    <row r="95" spans="1:1" x14ac:dyDescent="0.2">
      <c r="A95" t="s">
        <v>211</v>
      </c>
    </row>
    <row r="96" spans="1:1" x14ac:dyDescent="0.2">
      <c r="A96" t="s">
        <v>212</v>
      </c>
    </row>
    <row r="97" spans="1:1" x14ac:dyDescent="0.2">
      <c r="A97" t="s">
        <v>213</v>
      </c>
    </row>
    <row r="98" spans="1:1" x14ac:dyDescent="0.2">
      <c r="A98" t="s">
        <v>216</v>
      </c>
    </row>
    <row r="99" spans="1:1" x14ac:dyDescent="0.2">
      <c r="A99" t="s">
        <v>37</v>
      </c>
    </row>
    <row r="100" spans="1:1" x14ac:dyDescent="0.2">
      <c r="A100" t="s">
        <v>219</v>
      </c>
    </row>
    <row r="101" spans="1:1" x14ac:dyDescent="0.2">
      <c r="A101" t="s">
        <v>220</v>
      </c>
    </row>
    <row r="102" spans="1:1" x14ac:dyDescent="0.2">
      <c r="A102" t="s">
        <v>221</v>
      </c>
    </row>
    <row r="103" spans="1:1" x14ac:dyDescent="0.2">
      <c r="A103" t="s">
        <v>222</v>
      </c>
    </row>
    <row r="104" spans="1:1" x14ac:dyDescent="0.2">
      <c r="A104" t="s">
        <v>223</v>
      </c>
    </row>
    <row r="105" spans="1:1" x14ac:dyDescent="0.2">
      <c r="A105" t="s">
        <v>225</v>
      </c>
    </row>
    <row r="106" spans="1:1" x14ac:dyDescent="0.2">
      <c r="A106" t="s">
        <v>226</v>
      </c>
    </row>
    <row r="107" spans="1:1" x14ac:dyDescent="0.2">
      <c r="A107" t="s">
        <v>228</v>
      </c>
    </row>
    <row r="108" spans="1:1" x14ac:dyDescent="0.2">
      <c r="A108" t="s">
        <v>231</v>
      </c>
    </row>
    <row r="109" spans="1:1" x14ac:dyDescent="0.2">
      <c r="A109" t="s">
        <v>232</v>
      </c>
    </row>
    <row r="110" spans="1:1" x14ac:dyDescent="0.2">
      <c r="A110" t="s">
        <v>233</v>
      </c>
    </row>
    <row r="111" spans="1:1" x14ac:dyDescent="0.2">
      <c r="A111" t="s">
        <v>234</v>
      </c>
    </row>
    <row r="112" spans="1:1" x14ac:dyDescent="0.2">
      <c r="A112" t="s">
        <v>235</v>
      </c>
    </row>
    <row r="113" spans="1:1" x14ac:dyDescent="0.2">
      <c r="A113" t="s">
        <v>239</v>
      </c>
    </row>
    <row r="114" spans="1:1" x14ac:dyDescent="0.2">
      <c r="A114" t="s">
        <v>565</v>
      </c>
    </row>
    <row r="115" spans="1:1" x14ac:dyDescent="0.2">
      <c r="A115" t="s">
        <v>560</v>
      </c>
    </row>
    <row r="116" spans="1:1" x14ac:dyDescent="0.2">
      <c r="A116" t="s">
        <v>426</v>
      </c>
    </row>
    <row r="117" spans="1:1" x14ac:dyDescent="0.2">
      <c r="A117" t="s">
        <v>244</v>
      </c>
    </row>
    <row r="118" spans="1:1" x14ac:dyDescent="0.2">
      <c r="A118" t="s">
        <v>469</v>
      </c>
    </row>
    <row r="119" spans="1:1" x14ac:dyDescent="0.2">
      <c r="A119" t="s">
        <v>247</v>
      </c>
    </row>
    <row r="120" spans="1:1" x14ac:dyDescent="0.2">
      <c r="A120" t="s">
        <v>2648</v>
      </c>
    </row>
    <row r="121" spans="1:1" x14ac:dyDescent="0.2">
      <c r="A121" t="s">
        <v>251</v>
      </c>
    </row>
    <row r="122" spans="1:1" x14ac:dyDescent="0.2">
      <c r="A122" t="s">
        <v>254</v>
      </c>
    </row>
    <row r="123" spans="1:1" x14ac:dyDescent="0.2">
      <c r="A123" t="s">
        <v>255</v>
      </c>
    </row>
    <row r="124" spans="1:1" x14ac:dyDescent="0.2">
      <c r="A124" t="s">
        <v>257</v>
      </c>
    </row>
    <row r="125" spans="1:1" x14ac:dyDescent="0.2">
      <c r="A125" t="s">
        <v>261</v>
      </c>
    </row>
    <row r="126" spans="1:1" x14ac:dyDescent="0.2">
      <c r="A126" t="s">
        <v>262</v>
      </c>
    </row>
    <row r="127" spans="1:1" x14ac:dyDescent="0.2">
      <c r="A127" t="s">
        <v>263</v>
      </c>
    </row>
    <row r="128" spans="1:1" x14ac:dyDescent="0.2">
      <c r="A128" t="s">
        <v>264</v>
      </c>
    </row>
    <row r="129" spans="1:1" x14ac:dyDescent="0.2">
      <c r="A129" t="s">
        <v>268</v>
      </c>
    </row>
    <row r="130" spans="1:1" x14ac:dyDescent="0.2">
      <c r="A130" t="s">
        <v>269</v>
      </c>
    </row>
    <row r="131" spans="1:1" x14ac:dyDescent="0.2">
      <c r="A131" t="s">
        <v>271</v>
      </c>
    </row>
    <row r="132" spans="1:1" x14ac:dyDescent="0.2">
      <c r="A132" t="s">
        <v>274</v>
      </c>
    </row>
    <row r="133" spans="1:1" x14ac:dyDescent="0.2">
      <c r="A133" t="s">
        <v>275</v>
      </c>
    </row>
    <row r="134" spans="1:1" x14ac:dyDescent="0.2">
      <c r="A134" t="s">
        <v>276</v>
      </c>
    </row>
    <row r="135" spans="1:1" x14ac:dyDescent="0.2">
      <c r="A135" t="s">
        <v>279</v>
      </c>
    </row>
    <row r="136" spans="1:1" x14ac:dyDescent="0.2">
      <c r="A136" t="s">
        <v>281</v>
      </c>
    </row>
    <row r="137" spans="1:1" x14ac:dyDescent="0.2">
      <c r="A137" t="s">
        <v>283</v>
      </c>
    </row>
    <row r="138" spans="1:1" x14ac:dyDescent="0.2">
      <c r="A138" t="s">
        <v>284</v>
      </c>
    </row>
    <row r="139" spans="1:1" x14ac:dyDescent="0.2">
      <c r="A139" t="s">
        <v>285</v>
      </c>
    </row>
    <row r="140" spans="1:1" x14ac:dyDescent="0.2">
      <c r="A140" t="s">
        <v>288</v>
      </c>
    </row>
    <row r="141" spans="1:1" x14ac:dyDescent="0.2">
      <c r="A141" t="s">
        <v>289</v>
      </c>
    </row>
    <row r="142" spans="1:1" x14ac:dyDescent="0.2">
      <c r="A142" t="s">
        <v>291</v>
      </c>
    </row>
    <row r="143" spans="1:1" x14ac:dyDescent="0.2">
      <c r="A143" t="s">
        <v>293</v>
      </c>
    </row>
    <row r="144" spans="1:1" x14ac:dyDescent="0.2">
      <c r="A144" t="s">
        <v>294</v>
      </c>
    </row>
    <row r="145" spans="1:1" x14ac:dyDescent="0.2">
      <c r="A145" t="s">
        <v>297</v>
      </c>
    </row>
    <row r="146" spans="1:1" x14ac:dyDescent="0.2">
      <c r="A146" t="s">
        <v>299</v>
      </c>
    </row>
    <row r="147" spans="1:1" x14ac:dyDescent="0.2">
      <c r="A147" t="s">
        <v>300</v>
      </c>
    </row>
    <row r="148" spans="1:1" x14ac:dyDescent="0.2">
      <c r="A148" t="s">
        <v>306</v>
      </c>
    </row>
    <row r="149" spans="1:1" x14ac:dyDescent="0.2">
      <c r="A149" t="s">
        <v>307</v>
      </c>
    </row>
    <row r="150" spans="1:1" x14ac:dyDescent="0.2">
      <c r="A150" t="s">
        <v>308</v>
      </c>
    </row>
    <row r="151" spans="1:1" x14ac:dyDescent="0.2">
      <c r="A151" t="s">
        <v>311</v>
      </c>
    </row>
    <row r="152" spans="1:1" x14ac:dyDescent="0.2">
      <c r="A152" t="s">
        <v>312</v>
      </c>
    </row>
    <row r="153" spans="1:1" x14ac:dyDescent="0.2">
      <c r="A153" t="s">
        <v>313</v>
      </c>
    </row>
    <row r="154" spans="1:1" x14ac:dyDescent="0.2">
      <c r="A154" t="s">
        <v>314</v>
      </c>
    </row>
    <row r="155" spans="1:1" x14ac:dyDescent="0.2">
      <c r="A155" t="s">
        <v>317</v>
      </c>
    </row>
    <row r="156" spans="1:1" x14ac:dyDescent="0.2">
      <c r="A156" t="s">
        <v>318</v>
      </c>
    </row>
    <row r="157" spans="1:1" x14ac:dyDescent="0.2">
      <c r="A157" t="s">
        <v>319</v>
      </c>
    </row>
    <row r="158" spans="1:1" x14ac:dyDescent="0.2">
      <c r="A158" t="s">
        <v>167</v>
      </c>
    </row>
    <row r="159" spans="1:1" x14ac:dyDescent="0.2">
      <c r="A159" t="s">
        <v>324</v>
      </c>
    </row>
    <row r="160" spans="1:1" x14ac:dyDescent="0.2">
      <c r="A160" t="s">
        <v>326</v>
      </c>
    </row>
    <row r="161" spans="1:1" x14ac:dyDescent="0.2">
      <c r="A161" t="s">
        <v>327</v>
      </c>
    </row>
    <row r="162" spans="1:1" x14ac:dyDescent="0.2">
      <c r="A162" t="s">
        <v>331</v>
      </c>
    </row>
    <row r="163" spans="1:1" x14ac:dyDescent="0.2">
      <c r="A163" t="s">
        <v>332</v>
      </c>
    </row>
    <row r="164" spans="1:1" x14ac:dyDescent="0.2">
      <c r="A164" t="s">
        <v>333</v>
      </c>
    </row>
    <row r="165" spans="1:1" x14ac:dyDescent="0.2">
      <c r="A165" t="s">
        <v>334</v>
      </c>
    </row>
    <row r="166" spans="1:1" x14ac:dyDescent="0.2">
      <c r="A166" t="s">
        <v>335</v>
      </c>
    </row>
    <row r="167" spans="1:1" x14ac:dyDescent="0.2">
      <c r="A167" t="s">
        <v>336</v>
      </c>
    </row>
    <row r="168" spans="1:1" x14ac:dyDescent="0.2">
      <c r="A168" t="s">
        <v>339</v>
      </c>
    </row>
    <row r="169" spans="1:1" x14ac:dyDescent="0.2">
      <c r="A169" t="s">
        <v>345</v>
      </c>
    </row>
    <row r="170" spans="1:1" x14ac:dyDescent="0.2">
      <c r="A170" t="s">
        <v>346</v>
      </c>
    </row>
    <row r="171" spans="1:1" x14ac:dyDescent="0.2">
      <c r="A171" t="s">
        <v>349</v>
      </c>
    </row>
    <row r="172" spans="1:1" x14ac:dyDescent="0.2">
      <c r="A172" t="s">
        <v>74</v>
      </c>
    </row>
    <row r="173" spans="1:1" x14ac:dyDescent="0.2">
      <c r="A173" t="s">
        <v>351</v>
      </c>
    </row>
    <row r="174" spans="1:1" x14ac:dyDescent="0.2">
      <c r="A174" t="s">
        <v>352</v>
      </c>
    </row>
    <row r="175" spans="1:1" x14ac:dyDescent="0.2">
      <c r="A175" t="s">
        <v>353</v>
      </c>
    </row>
    <row r="176" spans="1:1" x14ac:dyDescent="0.2">
      <c r="A176" t="s">
        <v>361</v>
      </c>
    </row>
    <row r="177" spans="1:1" x14ac:dyDescent="0.2">
      <c r="A177" t="s">
        <v>366</v>
      </c>
    </row>
    <row r="178" spans="1:1" x14ac:dyDescent="0.2">
      <c r="A178" t="s">
        <v>368</v>
      </c>
    </row>
    <row r="179" spans="1:1" x14ac:dyDescent="0.2">
      <c r="A179" t="s">
        <v>370</v>
      </c>
    </row>
    <row r="180" spans="1:1" x14ac:dyDescent="0.2">
      <c r="A180" t="s">
        <v>371</v>
      </c>
    </row>
    <row r="181" spans="1:1" x14ac:dyDescent="0.2">
      <c r="A181" t="s">
        <v>373</v>
      </c>
    </row>
    <row r="182" spans="1:1" x14ac:dyDescent="0.2">
      <c r="A182" t="s">
        <v>381</v>
      </c>
    </row>
    <row r="183" spans="1:1" x14ac:dyDescent="0.2">
      <c r="A183" t="s">
        <v>384</v>
      </c>
    </row>
    <row r="184" spans="1:1" x14ac:dyDescent="0.2">
      <c r="A184" t="s">
        <v>386</v>
      </c>
    </row>
    <row r="185" spans="1:1" x14ac:dyDescent="0.2">
      <c r="A185" t="s">
        <v>422</v>
      </c>
    </row>
    <row r="186" spans="1:1" x14ac:dyDescent="0.2">
      <c r="A186" t="s">
        <v>424</v>
      </c>
    </row>
    <row r="187" spans="1:1" x14ac:dyDescent="0.2">
      <c r="A187" t="s">
        <v>387</v>
      </c>
    </row>
    <row r="188" spans="1:1" x14ac:dyDescent="0.2">
      <c r="A188" t="s">
        <v>388</v>
      </c>
    </row>
    <row r="189" spans="1:1" x14ac:dyDescent="0.2">
      <c r="A189" t="s">
        <v>389</v>
      </c>
    </row>
    <row r="190" spans="1:1" x14ac:dyDescent="0.2">
      <c r="A190" t="s">
        <v>390</v>
      </c>
    </row>
    <row r="191" spans="1:1" x14ac:dyDescent="0.2">
      <c r="A191" t="s">
        <v>393</v>
      </c>
    </row>
    <row r="192" spans="1:1" x14ac:dyDescent="0.2">
      <c r="A192" t="s">
        <v>396</v>
      </c>
    </row>
    <row r="193" spans="1:1" x14ac:dyDescent="0.2">
      <c r="A193" t="s">
        <v>397</v>
      </c>
    </row>
    <row r="194" spans="1:1" x14ac:dyDescent="0.2">
      <c r="A194" t="s">
        <v>398</v>
      </c>
    </row>
    <row r="195" spans="1:1" x14ac:dyDescent="0.2">
      <c r="A195" t="s">
        <v>401</v>
      </c>
    </row>
    <row r="196" spans="1:1" x14ac:dyDescent="0.2">
      <c r="A196" t="s">
        <v>402</v>
      </c>
    </row>
    <row r="197" spans="1:1" x14ac:dyDescent="0.2">
      <c r="A197" t="s">
        <v>403</v>
      </c>
    </row>
    <row r="198" spans="1:1" x14ac:dyDescent="0.2">
      <c r="A198" t="s">
        <v>406</v>
      </c>
    </row>
    <row r="199" spans="1:1" x14ac:dyDescent="0.2">
      <c r="A199" t="s">
        <v>407</v>
      </c>
    </row>
    <row r="200" spans="1:1" x14ac:dyDescent="0.2">
      <c r="A200" t="s">
        <v>408</v>
      </c>
    </row>
    <row r="201" spans="1:1" x14ac:dyDescent="0.2">
      <c r="A201" t="s">
        <v>26</v>
      </c>
    </row>
    <row r="202" spans="1:1" x14ac:dyDescent="0.2">
      <c r="A202" t="s">
        <v>409</v>
      </c>
    </row>
    <row r="203" spans="1:1" x14ac:dyDescent="0.2">
      <c r="A203" t="s">
        <v>413</v>
      </c>
    </row>
    <row r="204" spans="1:1" x14ac:dyDescent="0.2">
      <c r="A204" t="s">
        <v>416</v>
      </c>
    </row>
    <row r="205" spans="1:1" x14ac:dyDescent="0.2">
      <c r="A205" t="s">
        <v>418</v>
      </c>
    </row>
    <row r="206" spans="1:1" x14ac:dyDescent="0.2">
      <c r="A206" t="s">
        <v>430</v>
      </c>
    </row>
    <row r="207" spans="1:1" x14ac:dyDescent="0.2">
      <c r="A207" t="s">
        <v>432</v>
      </c>
    </row>
    <row r="208" spans="1:1" x14ac:dyDescent="0.2">
      <c r="A208" t="s">
        <v>433</v>
      </c>
    </row>
    <row r="209" spans="1:1" x14ac:dyDescent="0.2">
      <c r="A209" t="s">
        <v>434</v>
      </c>
    </row>
    <row r="210" spans="1:1" x14ac:dyDescent="0.2">
      <c r="A210" t="s">
        <v>435</v>
      </c>
    </row>
    <row r="211" spans="1:1" x14ac:dyDescent="0.2">
      <c r="A211" t="s">
        <v>438</v>
      </c>
    </row>
    <row r="212" spans="1:1" x14ac:dyDescent="0.2">
      <c r="A212" t="s">
        <v>439</v>
      </c>
    </row>
    <row r="213" spans="1:1" x14ac:dyDescent="0.2">
      <c r="A213" t="s">
        <v>440</v>
      </c>
    </row>
    <row r="214" spans="1:1" x14ac:dyDescent="0.2">
      <c r="A214" t="s">
        <v>441</v>
      </c>
    </row>
    <row r="215" spans="1:1" x14ac:dyDescent="0.2">
      <c r="A215" t="s">
        <v>444</v>
      </c>
    </row>
    <row r="216" spans="1:1" x14ac:dyDescent="0.2">
      <c r="A216" t="s">
        <v>447</v>
      </c>
    </row>
    <row r="217" spans="1:1" x14ac:dyDescent="0.2">
      <c r="A217" t="s">
        <v>448</v>
      </c>
    </row>
    <row r="218" spans="1:1" x14ac:dyDescent="0.2">
      <c r="A218" t="s">
        <v>451</v>
      </c>
    </row>
    <row r="219" spans="1:1" x14ac:dyDescent="0.2">
      <c r="A219" t="s">
        <v>453</v>
      </c>
    </row>
    <row r="220" spans="1:1" x14ac:dyDescent="0.2">
      <c r="A220" t="s">
        <v>454</v>
      </c>
    </row>
    <row r="221" spans="1:1" x14ac:dyDescent="0.2">
      <c r="A221" t="s">
        <v>456</v>
      </c>
    </row>
    <row r="222" spans="1:1" x14ac:dyDescent="0.2">
      <c r="A222" t="s">
        <v>458</v>
      </c>
    </row>
    <row r="223" spans="1:1" x14ac:dyDescent="0.2">
      <c r="A223" t="s">
        <v>460</v>
      </c>
    </row>
    <row r="224" spans="1:1" x14ac:dyDescent="0.2">
      <c r="A224" t="s">
        <v>461</v>
      </c>
    </row>
    <row r="225" spans="1:1" x14ac:dyDescent="0.2">
      <c r="A225" t="s">
        <v>462</v>
      </c>
    </row>
    <row r="226" spans="1:1" x14ac:dyDescent="0.2">
      <c r="A226" t="s">
        <v>463</v>
      </c>
    </row>
    <row r="227" spans="1:1" x14ac:dyDescent="0.2">
      <c r="A227" t="s">
        <v>467</v>
      </c>
    </row>
    <row r="228" spans="1:1" x14ac:dyDescent="0.2">
      <c r="A228" t="s">
        <v>470</v>
      </c>
    </row>
    <row r="229" spans="1:1" x14ac:dyDescent="0.2">
      <c r="A229" t="s">
        <v>472</v>
      </c>
    </row>
    <row r="230" spans="1:1" x14ac:dyDescent="0.2">
      <c r="A230" t="s">
        <v>477</v>
      </c>
    </row>
    <row r="231" spans="1:1" x14ac:dyDescent="0.2">
      <c r="A231" t="s">
        <v>479</v>
      </c>
    </row>
    <row r="232" spans="1:1" x14ac:dyDescent="0.2">
      <c r="A232" t="s">
        <v>480</v>
      </c>
    </row>
    <row r="233" spans="1:1" x14ac:dyDescent="0.2">
      <c r="A233" t="s">
        <v>484</v>
      </c>
    </row>
    <row r="234" spans="1:1" x14ac:dyDescent="0.2">
      <c r="A234" t="s">
        <v>487</v>
      </c>
    </row>
    <row r="235" spans="1:1" x14ac:dyDescent="0.2">
      <c r="A235" t="s">
        <v>488</v>
      </c>
    </row>
    <row r="236" spans="1:1" x14ac:dyDescent="0.2">
      <c r="A236" t="s">
        <v>492</v>
      </c>
    </row>
    <row r="237" spans="1:1" x14ac:dyDescent="0.2">
      <c r="A237" t="s">
        <v>494</v>
      </c>
    </row>
    <row r="238" spans="1:1" x14ac:dyDescent="0.2">
      <c r="A238" t="s">
        <v>495</v>
      </c>
    </row>
    <row r="239" spans="1:1" x14ac:dyDescent="0.2">
      <c r="A239" t="s">
        <v>503</v>
      </c>
    </row>
    <row r="240" spans="1:1" x14ac:dyDescent="0.2">
      <c r="A240" t="s">
        <v>504</v>
      </c>
    </row>
    <row r="241" spans="1:1" x14ac:dyDescent="0.2">
      <c r="A241" t="s">
        <v>2649</v>
      </c>
    </row>
    <row r="242" spans="1:1" x14ac:dyDescent="0.2">
      <c r="A242" t="s">
        <v>506</v>
      </c>
    </row>
    <row r="243" spans="1:1" x14ac:dyDescent="0.2">
      <c r="A243" t="s">
        <v>507</v>
      </c>
    </row>
    <row r="244" spans="1:1" x14ac:dyDescent="0.2">
      <c r="A244" t="s">
        <v>511</v>
      </c>
    </row>
    <row r="245" spans="1:1" x14ac:dyDescent="0.2">
      <c r="A245" t="s">
        <v>514</v>
      </c>
    </row>
    <row r="246" spans="1:1" x14ac:dyDescent="0.2">
      <c r="A246" t="s">
        <v>512</v>
      </c>
    </row>
    <row r="247" spans="1:1" x14ac:dyDescent="0.2">
      <c r="A247" t="s">
        <v>517</v>
      </c>
    </row>
    <row r="248" spans="1:1" x14ac:dyDescent="0.2">
      <c r="A248" t="s">
        <v>518</v>
      </c>
    </row>
    <row r="249" spans="1:1" x14ac:dyDescent="0.2">
      <c r="A249" t="s">
        <v>521</v>
      </c>
    </row>
    <row r="250" spans="1:1" x14ac:dyDescent="0.2">
      <c r="A250" t="s">
        <v>522</v>
      </c>
    </row>
    <row r="251" spans="1:1" x14ac:dyDescent="0.2">
      <c r="A251" t="s">
        <v>2510</v>
      </c>
    </row>
    <row r="252" spans="1:1" x14ac:dyDescent="0.2">
      <c r="A252" t="s">
        <v>526</v>
      </c>
    </row>
    <row r="253" spans="1:1" x14ac:dyDescent="0.2">
      <c r="A253" t="s">
        <v>527</v>
      </c>
    </row>
    <row r="254" spans="1:1" x14ac:dyDescent="0.2">
      <c r="A254" t="s">
        <v>532</v>
      </c>
    </row>
    <row r="255" spans="1:1" x14ac:dyDescent="0.2">
      <c r="A255" t="s">
        <v>195</v>
      </c>
    </row>
    <row r="256" spans="1:1" x14ac:dyDescent="0.2">
      <c r="A256" t="s">
        <v>540</v>
      </c>
    </row>
    <row r="257" spans="1:1" x14ac:dyDescent="0.2">
      <c r="A257" t="s">
        <v>541</v>
      </c>
    </row>
    <row r="258" spans="1:1" x14ac:dyDescent="0.2">
      <c r="A258" t="s">
        <v>542</v>
      </c>
    </row>
    <row r="259" spans="1:1" x14ac:dyDescent="0.2">
      <c r="A259" t="s">
        <v>545</v>
      </c>
    </row>
    <row r="260" spans="1:1" x14ac:dyDescent="0.2">
      <c r="A260" t="s">
        <v>546</v>
      </c>
    </row>
    <row r="261" spans="1:1" x14ac:dyDescent="0.2">
      <c r="A261" t="s">
        <v>551</v>
      </c>
    </row>
    <row r="262" spans="1:1" x14ac:dyDescent="0.2">
      <c r="A262" t="s">
        <v>552</v>
      </c>
    </row>
    <row r="263" spans="1:1" x14ac:dyDescent="0.2">
      <c r="A263" t="s">
        <v>556</v>
      </c>
    </row>
    <row r="264" spans="1:1" x14ac:dyDescent="0.2">
      <c r="A264" t="s">
        <v>557</v>
      </c>
    </row>
    <row r="265" spans="1:1" x14ac:dyDescent="0.2">
      <c r="A265" t="s">
        <v>558</v>
      </c>
    </row>
    <row r="266" spans="1:1" x14ac:dyDescent="0.2">
      <c r="A266" t="s">
        <v>566</v>
      </c>
    </row>
    <row r="267" spans="1:1" x14ac:dyDescent="0.2">
      <c r="A267" t="s">
        <v>568</v>
      </c>
    </row>
    <row r="268" spans="1:1" x14ac:dyDescent="0.2">
      <c r="A268" t="s">
        <v>569</v>
      </c>
    </row>
    <row r="269" spans="1:1" x14ac:dyDescent="0.2">
      <c r="A269" t="s">
        <v>572</v>
      </c>
    </row>
    <row r="270" spans="1:1" x14ac:dyDescent="0.2">
      <c r="A270" t="s">
        <v>573</v>
      </c>
    </row>
    <row r="271" spans="1:1" x14ac:dyDescent="0.2">
      <c r="A271" t="s">
        <v>574</v>
      </c>
    </row>
    <row r="272" spans="1:1" x14ac:dyDescent="0.2">
      <c r="A272" t="s">
        <v>575</v>
      </c>
    </row>
    <row r="273" spans="1:1" x14ac:dyDescent="0.2">
      <c r="A273" t="s">
        <v>98</v>
      </c>
    </row>
    <row r="274" spans="1:1" x14ac:dyDescent="0.2">
      <c r="A274" t="s">
        <v>90</v>
      </c>
    </row>
    <row r="275" spans="1:1" x14ac:dyDescent="0.2">
      <c r="A275" t="s">
        <v>580</v>
      </c>
    </row>
    <row r="276" spans="1:1" x14ac:dyDescent="0.2">
      <c r="A276" t="s">
        <v>92</v>
      </c>
    </row>
    <row r="277" spans="1:1" x14ac:dyDescent="0.2">
      <c r="A277" t="s">
        <v>581</v>
      </c>
    </row>
    <row r="278" spans="1:1" x14ac:dyDescent="0.2">
      <c r="A278" t="s">
        <v>94</v>
      </c>
    </row>
    <row r="279" spans="1:1" x14ac:dyDescent="0.2">
      <c r="A279" t="s">
        <v>100</v>
      </c>
    </row>
    <row r="280" spans="1:1" x14ac:dyDescent="0.2">
      <c r="A280" t="s">
        <v>96</v>
      </c>
    </row>
    <row r="281" spans="1:1" x14ac:dyDescent="0.2">
      <c r="A281" t="s">
        <v>583</v>
      </c>
    </row>
    <row r="282" spans="1:1" x14ac:dyDescent="0.2">
      <c r="A282" t="s">
        <v>585</v>
      </c>
    </row>
    <row r="283" spans="1:1" x14ac:dyDescent="0.2">
      <c r="A283" t="s">
        <v>586</v>
      </c>
    </row>
    <row r="284" spans="1:1" x14ac:dyDescent="0.2">
      <c r="A284" t="s">
        <v>587</v>
      </c>
    </row>
    <row r="285" spans="1:1" x14ac:dyDescent="0.2">
      <c r="A285" t="s">
        <v>589</v>
      </c>
    </row>
    <row r="286" spans="1:1" x14ac:dyDescent="0.2">
      <c r="A286" t="s">
        <v>592</v>
      </c>
    </row>
    <row r="287" spans="1:1" x14ac:dyDescent="0.2">
      <c r="A287" t="s">
        <v>486</v>
      </c>
    </row>
    <row r="288" spans="1:1" x14ac:dyDescent="0.2">
      <c r="A288" t="s">
        <v>594</v>
      </c>
    </row>
    <row r="289" spans="1:1" x14ac:dyDescent="0.2">
      <c r="A289" t="s">
        <v>598</v>
      </c>
    </row>
    <row r="290" spans="1:1" x14ac:dyDescent="0.2">
      <c r="A290" t="s">
        <v>599</v>
      </c>
    </row>
    <row r="291" spans="1:1" x14ac:dyDescent="0.2">
      <c r="A291" t="s">
        <v>600</v>
      </c>
    </row>
    <row r="292" spans="1:1" x14ac:dyDescent="0.2">
      <c r="A292" t="s">
        <v>601</v>
      </c>
    </row>
    <row r="293" spans="1:1" x14ac:dyDescent="0.2">
      <c r="A293" t="s">
        <v>602</v>
      </c>
    </row>
    <row r="294" spans="1:1" x14ac:dyDescent="0.2">
      <c r="A294" t="s">
        <v>603</v>
      </c>
    </row>
    <row r="295" spans="1:1" x14ac:dyDescent="0.2">
      <c r="A295" t="s">
        <v>604</v>
      </c>
    </row>
    <row r="296" spans="1:1" x14ac:dyDescent="0.2">
      <c r="A296" t="s">
        <v>605</v>
      </c>
    </row>
    <row r="297" spans="1:1" x14ac:dyDescent="0.2">
      <c r="A297" t="s">
        <v>606</v>
      </c>
    </row>
    <row r="298" spans="1:1" x14ac:dyDescent="0.2">
      <c r="A298" t="s">
        <v>607</v>
      </c>
    </row>
    <row r="299" spans="1:1" x14ac:dyDescent="0.2">
      <c r="A299" t="s">
        <v>637</v>
      </c>
    </row>
    <row r="300" spans="1:1" x14ac:dyDescent="0.2">
      <c r="A300" t="s">
        <v>638</v>
      </c>
    </row>
    <row r="301" spans="1:1" x14ac:dyDescent="0.2">
      <c r="A301" t="s">
        <v>639</v>
      </c>
    </row>
    <row r="302" spans="1:1" x14ac:dyDescent="0.2">
      <c r="A302" t="s">
        <v>19</v>
      </c>
    </row>
    <row r="303" spans="1:1" x14ac:dyDescent="0.2">
      <c r="A303" t="s">
        <v>641</v>
      </c>
    </row>
    <row r="304" spans="1:1" x14ac:dyDescent="0.2">
      <c r="A304" t="s">
        <v>644</v>
      </c>
    </row>
    <row r="305" spans="1:1" x14ac:dyDescent="0.2">
      <c r="A305" t="s">
        <v>645</v>
      </c>
    </row>
    <row r="306" spans="1:1" x14ac:dyDescent="0.2">
      <c r="A306" t="s">
        <v>646</v>
      </c>
    </row>
    <row r="307" spans="1:1" x14ac:dyDescent="0.2">
      <c r="A307" t="s">
        <v>647</v>
      </c>
    </row>
    <row r="308" spans="1:1" x14ac:dyDescent="0.2">
      <c r="A308" t="s">
        <v>648</v>
      </c>
    </row>
    <row r="309" spans="1:1" x14ac:dyDescent="0.2">
      <c r="A309" t="s">
        <v>649</v>
      </c>
    </row>
    <row r="310" spans="1:1" x14ac:dyDescent="0.2">
      <c r="A310" t="s">
        <v>650</v>
      </c>
    </row>
    <row r="311" spans="1:1" x14ac:dyDescent="0.2">
      <c r="A311" t="s">
        <v>659</v>
      </c>
    </row>
    <row r="312" spans="1:1" x14ac:dyDescent="0.2">
      <c r="A312" t="s">
        <v>660</v>
      </c>
    </row>
    <row r="313" spans="1:1" x14ac:dyDescent="0.2">
      <c r="A313" t="s">
        <v>665</v>
      </c>
    </row>
  </sheetData>
  <sortState ref="A1:A31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translation_key_all_AH</vt:lpstr>
      <vt:lpstr>Naturalized flora of The Morton</vt:lpstr>
      <vt:lpstr>uniqueAcceptedBinomials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Hipp</dc:creator>
  <cp:lastModifiedBy>Gibbons, Lizzie</cp:lastModifiedBy>
  <dcterms:created xsi:type="dcterms:W3CDTF">2018-06-27T18:52:09Z</dcterms:created>
  <dcterms:modified xsi:type="dcterms:W3CDTF">2018-06-28T14:25:07Z</dcterms:modified>
</cp:coreProperties>
</file>