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zhbli\notes\书摘\财务\"/>
    </mc:Choice>
  </mc:AlternateContent>
  <xr:revisionPtr revIDLastSave="0" documentId="13_ncr:1_{24BA624B-D885-4AC4-BFC7-5A8EC7075F2D}" xr6:coauthVersionLast="47" xr6:coauthVersionMax="47" xr10:uidLastSave="{00000000-0000-0000-0000-000000000000}"/>
  <bookViews>
    <workbookView xWindow="-103" yWindow="-103" windowWidth="22149" windowHeight="13200" activeTab="3" xr2:uid="{00000000-000D-0000-FFFF-FFFF00000000}"/>
  </bookViews>
  <sheets>
    <sheet name="工资" sheetId="1" r:id="rId1"/>
    <sheet name="老家燃气和电话费" sheetId="2" r:id="rId2"/>
    <sheet name="储蓄账户余额" sheetId="3" r:id="rId3"/>
    <sheet name="借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G8" i="3"/>
  <c r="H7" i="3"/>
  <c r="G7" i="3"/>
  <c r="H6" i="3"/>
  <c r="G6" i="3"/>
  <c r="H5" i="3"/>
  <c r="G5" i="3"/>
  <c r="H4" i="3"/>
  <c r="H3" i="3"/>
  <c r="G4" i="3"/>
  <c r="G3" i="3"/>
  <c r="G2" i="3"/>
  <c r="F19" i="1"/>
  <c r="F18" i="1"/>
  <c r="F11" i="1"/>
  <c r="E18" i="1"/>
  <c r="E11" i="1"/>
  <c r="E19" i="1" s="1"/>
  <c r="C11" i="1"/>
  <c r="D18" i="1"/>
  <c r="C18" i="1"/>
  <c r="D11" i="1"/>
  <c r="D19" i="1" s="1"/>
  <c r="C19" i="1" l="1"/>
</calcChain>
</file>

<file path=xl/sharedStrings.xml><?xml version="1.0" encoding="utf-8"?>
<sst xmlns="http://schemas.openxmlformats.org/spreadsheetml/2006/main" count="41" uniqueCount="41">
  <si>
    <t>应发</t>
    <phoneticPr fontId="1" type="noConversion"/>
  </si>
  <si>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</si>
  <si>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</si>
  <si>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</si>
  <si>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</si>
  <si>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</si>
  <si>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</si>
  <si>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应发合计</t>
    <phoneticPr fontId="1" type="noConversion"/>
  </si>
  <si>
    <t>支出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</si>
  <si>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</si>
  <si>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</si>
  <si>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</si>
  <si>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</si>
  <si>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</si>
  <si>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</si>
  <si>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支出合计</t>
    <phoneticPr fontId="1" type="noConversion"/>
  </si>
  <si>
    <t>实发金额</t>
    <phoneticPr fontId="1" type="noConversion"/>
  </si>
  <si>
    <t>薪级工资</t>
    <phoneticPr fontId="1" type="noConversion"/>
  </si>
  <si>
    <t>防暑降温费</t>
    <phoneticPr fontId="1" type="noConversion"/>
  </si>
  <si>
    <t>其他发1</t>
    <phoneticPr fontId="1" type="noConversion"/>
  </si>
  <si>
    <t>查询日期</t>
    <phoneticPr fontId="1" type="noConversion"/>
  </si>
  <si>
    <t>表端余额（元）</t>
    <phoneticPr fontId="1" type="noConversion"/>
  </si>
  <si>
    <t>话费余额（元）</t>
    <phoneticPr fontId="1" type="noConversion"/>
  </si>
  <si>
    <t>通用通话剩余（分钟）</t>
    <phoneticPr fontId="1" type="noConversion"/>
  </si>
  <si>
    <t>20240603 12:16</t>
    <phoneticPr fontId="1" type="noConversion"/>
  </si>
  <si>
    <t>查询时间</t>
    <phoneticPr fontId="1" type="noConversion"/>
  </si>
  <si>
    <t>4216余额</t>
    <phoneticPr fontId="1" type="noConversion"/>
  </si>
  <si>
    <t>20240429 17:25</t>
    <phoneticPr fontId="1" type="noConversion"/>
  </si>
  <si>
    <t>存单20240505</t>
    <phoneticPr fontId="1" type="noConversion"/>
  </si>
  <si>
    <t>微信零钱</t>
    <phoneticPr fontId="1" type="noConversion"/>
  </si>
  <si>
    <t>支付宝余额</t>
    <phoneticPr fontId="1" type="noConversion"/>
  </si>
  <si>
    <t>总余额</t>
    <phoneticPr fontId="1" type="noConversion"/>
  </si>
  <si>
    <t>0352余额</t>
    <phoneticPr fontId="1" type="noConversion"/>
  </si>
  <si>
    <t>20240604 10:27</t>
    <phoneticPr fontId="1" type="noConversion"/>
  </si>
  <si>
    <t>余额变动</t>
    <phoneticPr fontId="1" type="noConversion"/>
  </si>
  <si>
    <t>NaN</t>
    <phoneticPr fontId="1" type="noConversion"/>
  </si>
  <si>
    <t>20240607 16:08</t>
    <phoneticPr fontId="1" type="noConversion"/>
  </si>
  <si>
    <t>20240611 09:51</t>
    <phoneticPr fontId="1" type="noConversion"/>
  </si>
  <si>
    <t>20240614 15:11</t>
    <phoneticPr fontId="1" type="noConversion"/>
  </si>
  <si>
    <t>20240617 10:17:35</t>
    <phoneticPr fontId="1" type="noConversion"/>
  </si>
  <si>
    <t>借给大姐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</si>
</sst>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G22" sqref="G22"/>
    </sheetView>
  </sheetViews>
  <sheetFormatPr defaultRowHeight="14.15" x14ac:dyDescent="0.35"/>
  <cols>
    <col min="2" max="2" width="14.5703125" bestFit="1" customWidth="1"/>
  </cols>
  <sheetData>
    <row r="1" spans="1:6" x14ac:dyDescent="0.35">
      <c r="C1">
        <v>202403</v>
      </c>
      <c r="D1" s="1">
        <v>202404</v>
      </c>
      <c r="E1" s="1">
        <v>202405</v>
      </c>
      <c r="F1">
        <v>202406</v>
      </c>
    </row>
    <row r="2" spans="1:6" x14ac:dyDescent="0.35">
      <c r="A2" s="12" t="s">
        <v>0</v>
      </c>
      <c r="B2" t="s">
        <v>1</v>
      </c>
      <c r="C2" s="2">
        <v>2620</v>
      </c>
      <c r="D2" s="2">
        <v>2620</v>
      </c>
      <c r="E2" s="2">
        <v>2620</v>
      </c>
      <c r="F2" s="7">
        <v>1940</v>
      </c>
    </row>
    <row r="3" spans="1:6" x14ac:dyDescent="0.35">
      <c r="A3" s="12"/>
      <c r="B3" t="s">
        <v>17</v>
      </c>
      <c r="C3" s="2">
        <v>0</v>
      </c>
      <c r="D3" s="2">
        <v>0</v>
      </c>
      <c r="E3" s="2">
        <v>0</v>
      </c>
      <c r="F3" s="7">
        <v>879</v>
      </c>
    </row>
    <row r="4" spans="1:6" x14ac:dyDescent="0.35">
      <c r="A4" s="12"/>
      <c r="B4" t="s">
        <v>2</v>
      </c>
      <c r="C4" s="2">
        <v>8800</v>
      </c>
      <c r="D4" s="2">
        <v>8800</v>
      </c>
      <c r="E4" s="2">
        <v>8800</v>
      </c>
      <c r="F4" s="2">
        <v>8800</v>
      </c>
    </row>
    <row r="5" spans="1:6" x14ac:dyDescent="0.35">
      <c r="A5" s="12"/>
      <c r="B5" t="s">
        <v>3</v>
      </c>
      <c r="C5" s="2">
        <v>200</v>
      </c>
      <c r="D5" s="2">
        <v>200</v>
      </c>
      <c r="E5" s="2">
        <v>200</v>
      </c>
      <c r="F5" s="2">
        <v>200</v>
      </c>
    </row>
    <row r="6" spans="1:6" x14ac:dyDescent="0.35">
      <c r="A6" s="12"/>
      <c r="B6" t="s">
        <v>4</v>
      </c>
      <c r="C6" s="2">
        <v>45</v>
      </c>
      <c r="D6" s="2">
        <v>45</v>
      </c>
      <c r="E6" s="2">
        <v>45</v>
      </c>
      <c r="F6" s="2">
        <v>45</v>
      </c>
    </row>
    <row r="7" spans="1:6" x14ac:dyDescent="0.35">
      <c r="A7" s="12"/>
      <c r="B7" t="s">
        <v>5</v>
      </c>
      <c r="C7" s="2">
        <v>80</v>
      </c>
      <c r="D7" s="2">
        <v>80</v>
      </c>
      <c r="E7" s="2">
        <v>80</v>
      </c>
      <c r="F7" s="2">
        <v>80</v>
      </c>
    </row>
    <row r="8" spans="1:6" x14ac:dyDescent="0.35">
      <c r="A8" s="12"/>
      <c r="B8" t="s">
        <v>6</v>
      </c>
      <c r="C8" s="2">
        <v>180</v>
      </c>
      <c r="D8" s="2">
        <v>180</v>
      </c>
      <c r="E8" s="2">
        <v>180</v>
      </c>
      <c r="F8" s="2">
        <v>180</v>
      </c>
    </row>
    <row r="9" spans="1:6" x14ac:dyDescent="0.35">
      <c r="A9" s="12"/>
      <c r="B9" t="s">
        <v>18</v>
      </c>
      <c r="C9" s="2">
        <v>0</v>
      </c>
      <c r="D9" s="2">
        <v>0</v>
      </c>
      <c r="E9" s="2">
        <v>0</v>
      </c>
      <c r="F9" s="7">
        <v>60</v>
      </c>
    </row>
    <row r="10" spans="1:6" x14ac:dyDescent="0.35">
      <c r="A10" s="12"/>
      <c r="B10" t="s">
        <v>19</v>
      </c>
      <c r="C10" s="2">
        <v>0</v>
      </c>
      <c r="D10" s="2">
        <v>0</v>
      </c>
      <c r="E10" s="2">
        <v>0</v>
      </c>
      <c r="F10" s="2">
        <v>398</v>
      </c>
    </row>
    <row r="11" spans="1:6" s="4" customFormat="1" x14ac:dyDescent="0.35">
      <c r="A11" s="12"/>
      <c r="B11" s="4" t="s">
        <v>7</v>
      </c>
      <c r="C11" s="3">
        <f>SUM(C2:C8)</f>
        <v>11925</v>
      </c>
      <c r="D11" s="3">
        <f>SUM(D2:D8)</f>
        <v>11925</v>
      </c>
      <c r="E11" s="3">
        <f>SUM(E2:E8)</f>
        <v>11925</v>
      </c>
      <c r="F11" s="3">
        <f>SUM(F2:F10)</f>
        <v>12582</v>
      </c>
    </row>
    <row r="12" spans="1:6" x14ac:dyDescent="0.35">
      <c r="A12" s="12" t="s">
        <v>8</v>
      </c>
      <c r="B12" t="s">
        <v>9</v>
      </c>
      <c r="C12" s="2">
        <v>1034.48</v>
      </c>
      <c r="D12" s="7">
        <v>827.59</v>
      </c>
      <c r="E12" s="7">
        <v>0</v>
      </c>
      <c r="F12" s="2">
        <v>0</v>
      </c>
    </row>
    <row r="13" spans="1:6" x14ac:dyDescent="0.35">
      <c r="A13" s="12"/>
      <c r="B13" t="s">
        <v>10</v>
      </c>
      <c r="C13" s="2">
        <v>714</v>
      </c>
      <c r="D13" s="2">
        <v>714</v>
      </c>
      <c r="E13" s="2">
        <v>714</v>
      </c>
      <c r="F13" s="2">
        <v>714</v>
      </c>
    </row>
    <row r="14" spans="1:6" x14ac:dyDescent="0.35">
      <c r="A14" s="12"/>
      <c r="B14" t="s">
        <v>11</v>
      </c>
      <c r="C14" s="2">
        <v>357</v>
      </c>
      <c r="D14" s="2">
        <v>357</v>
      </c>
      <c r="E14" s="2">
        <v>357</v>
      </c>
      <c r="F14" s="2">
        <v>357</v>
      </c>
    </row>
    <row r="15" spans="1:6" x14ac:dyDescent="0.35">
      <c r="A15" s="12"/>
      <c r="B15" t="s">
        <v>12</v>
      </c>
      <c r="C15" s="2">
        <v>1102</v>
      </c>
      <c r="D15" s="2">
        <v>1102</v>
      </c>
      <c r="E15" s="2">
        <v>1102</v>
      </c>
      <c r="F15" s="2">
        <v>1102</v>
      </c>
    </row>
    <row r="16" spans="1:6" x14ac:dyDescent="0.35">
      <c r="A16" s="12"/>
      <c r="B16" t="s">
        <v>13</v>
      </c>
      <c r="C16" s="2">
        <v>100</v>
      </c>
      <c r="D16" s="2">
        <v>100</v>
      </c>
      <c r="E16" s="2">
        <v>100</v>
      </c>
      <c r="F16" s="2">
        <v>100</v>
      </c>
    </row>
    <row r="17" spans="1:6" x14ac:dyDescent="0.35">
      <c r="A17" s="12"/>
      <c r="B17" t="s">
        <v>14</v>
      </c>
      <c r="C17" s="8">
        <v>64.13</v>
      </c>
      <c r="D17" s="7">
        <v>70.33</v>
      </c>
      <c r="E17" s="7">
        <v>95.16</v>
      </c>
      <c r="F17" s="7">
        <v>114.87</v>
      </c>
    </row>
    <row r="18" spans="1:6" s="4" customFormat="1" x14ac:dyDescent="0.35">
      <c r="A18" s="12"/>
      <c r="B18" s="4" t="s">
        <v>15</v>
      </c>
      <c r="C18" s="3">
        <f>SUM(C12:C17)</f>
        <v>3371.61</v>
      </c>
      <c r="D18" s="3">
        <f>SUM(D12:D17)</f>
        <v>3170.92</v>
      </c>
      <c r="E18" s="3">
        <f>SUM(E12:E17)</f>
        <v>2368.16</v>
      </c>
      <c r="F18" s="3">
        <f>SUM(F12:F17)</f>
        <v>2387.87</v>
      </c>
    </row>
    <row r="19" spans="1:6" s="6" customFormat="1" x14ac:dyDescent="0.35">
      <c r="A19" s="13" t="s">
        <v>16</v>
      </c>
      <c r="B19" s="13"/>
      <c r="C19" s="5">
        <f>C11-C18</f>
        <v>8553.39</v>
      </c>
      <c r="D19" s="5">
        <f>D11-D18</f>
        <v>8754.08</v>
      </c>
      <c r="E19" s="5">
        <f>E11-E18</f>
        <v>9556.84</v>
      </c>
      <c r="F19" s="5">
        <f>F11-F18</f>
        <v>10194.130000000001</v>
      </c>
    </row>
  </sheetData>
  <mergeCells count="3">
    <mergeCell ref="A2:A11"/>
    <mergeCell ref="A12:A18"/>
    <mergeCell ref="A19:B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2331-3D93-4EA0-8463-534B3CDF9935}">
  <dimension ref="A1:D2"/>
  <sheetViews>
    <sheetView workbookViewId="0">
      <selection activeCell="H19" sqref="H19"/>
    </sheetView>
  </sheetViews>
  <sheetFormatPr defaultRowHeight="14.15" x14ac:dyDescent="0.35"/>
  <cols>
    <col min="2" max="2" width="15.2109375" customWidth="1"/>
    <col min="3" max="3" width="14.42578125" bestFit="1" customWidth="1"/>
    <col min="4" max="4" width="12.42578125" bestFit="1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>
        <v>20240604</v>
      </c>
      <c r="B2">
        <v>517.23</v>
      </c>
      <c r="C2">
        <v>19.100000000000001</v>
      </c>
      <c r="D2">
        <v>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FFA6-5F37-4133-8BD8-586BCE1A48B2}">
  <dimension ref="A1:H8"/>
  <sheetViews>
    <sheetView workbookViewId="0">
      <selection activeCell="H14" sqref="H14"/>
    </sheetView>
  </sheetViews>
  <sheetFormatPr defaultRowHeight="14.15" x14ac:dyDescent="0.35"/>
  <cols>
    <col min="1" max="1" width="16.7109375" customWidth="1"/>
    <col min="4" max="4" width="13.0703125" bestFit="1" customWidth="1"/>
    <col min="5" max="5" width="8.5703125" bestFit="1" customWidth="1"/>
    <col min="6" max="6" width="10.5" bestFit="1" customWidth="1"/>
  </cols>
  <sheetData>
    <row r="1" spans="1:8" s="8" customFormat="1" x14ac:dyDescent="0.35">
      <c r="A1" s="8" t="s">
        <v>25</v>
      </c>
      <c r="B1" s="8" t="s">
        <v>26</v>
      </c>
      <c r="C1" s="8" t="s">
        <v>32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34</v>
      </c>
    </row>
    <row r="2" spans="1:8" x14ac:dyDescent="0.35">
      <c r="A2" s="10" t="s">
        <v>27</v>
      </c>
      <c r="B2" s="11">
        <v>50840.17</v>
      </c>
      <c r="C2" s="11">
        <v>0</v>
      </c>
      <c r="D2" s="11">
        <v>0</v>
      </c>
      <c r="E2" s="11">
        <v>1.64</v>
      </c>
      <c r="F2" s="11">
        <v>0</v>
      </c>
      <c r="G2" s="11">
        <f t="shared" ref="G2:G8" si="0">SUM(B2:F2)</f>
        <v>50841.81</v>
      </c>
      <c r="H2" s="11" t="s">
        <v>35</v>
      </c>
    </row>
    <row r="3" spans="1:8" x14ac:dyDescent="0.35">
      <c r="A3" t="s">
        <v>24</v>
      </c>
      <c r="B3" s="9">
        <v>4559.59</v>
      </c>
      <c r="C3" s="9">
        <v>0</v>
      </c>
      <c r="D3" s="9">
        <v>50000</v>
      </c>
      <c r="E3" s="9">
        <v>444.35</v>
      </c>
      <c r="F3" s="9">
        <v>165.9</v>
      </c>
      <c r="G3" s="9">
        <f t="shared" si="0"/>
        <v>55169.84</v>
      </c>
      <c r="H3" s="9">
        <f t="shared" ref="H3:H8" si="1">G3-G2</f>
        <v>4328.0299999999988</v>
      </c>
    </row>
    <row r="4" spans="1:8" x14ac:dyDescent="0.35">
      <c r="A4" t="s">
        <v>33</v>
      </c>
      <c r="B4" s="9">
        <v>12970.24</v>
      </c>
      <c r="C4" s="9">
        <v>2000</v>
      </c>
      <c r="D4" s="9">
        <v>50000</v>
      </c>
      <c r="E4" s="9">
        <v>0</v>
      </c>
      <c r="F4" s="9">
        <v>0</v>
      </c>
      <c r="G4" s="9">
        <f t="shared" si="0"/>
        <v>64970.239999999998</v>
      </c>
      <c r="H4" s="9">
        <f t="shared" si="1"/>
        <v>9800.4000000000015</v>
      </c>
    </row>
    <row r="5" spans="1:8" x14ac:dyDescent="0.35">
      <c r="A5" t="s">
        <v>36</v>
      </c>
      <c r="B5" s="9">
        <v>12095.22</v>
      </c>
      <c r="C5" s="9">
        <v>2000</v>
      </c>
      <c r="D5" s="9">
        <v>50000</v>
      </c>
      <c r="E5" s="9">
        <v>0</v>
      </c>
      <c r="F5" s="9">
        <v>0</v>
      </c>
      <c r="G5" s="9">
        <f t="shared" si="0"/>
        <v>64095.22</v>
      </c>
      <c r="H5" s="9">
        <f t="shared" si="1"/>
        <v>-875.0199999999968</v>
      </c>
    </row>
    <row r="6" spans="1:8" x14ac:dyDescent="0.35">
      <c r="A6" t="s">
        <v>37</v>
      </c>
      <c r="B6" s="9">
        <v>10773.75</v>
      </c>
      <c r="C6" s="9">
        <v>2000</v>
      </c>
      <c r="D6" s="9">
        <v>50000</v>
      </c>
      <c r="E6" s="9">
        <v>0</v>
      </c>
      <c r="F6" s="9">
        <v>0</v>
      </c>
      <c r="G6" s="9">
        <f t="shared" si="0"/>
        <v>62773.75</v>
      </c>
      <c r="H6" s="9">
        <f t="shared" si="1"/>
        <v>-1321.4700000000012</v>
      </c>
    </row>
    <row r="7" spans="1:8" x14ac:dyDescent="0.35">
      <c r="A7" t="s">
        <v>38</v>
      </c>
      <c r="B7" s="9">
        <v>10260.129999999999</v>
      </c>
      <c r="C7" s="9">
        <v>2000</v>
      </c>
      <c r="D7" s="9">
        <v>50000</v>
      </c>
      <c r="E7" s="9">
        <v>1669.2</v>
      </c>
      <c r="F7" s="9">
        <v>0</v>
      </c>
      <c r="G7" s="9">
        <f t="shared" si="0"/>
        <v>63929.329999999994</v>
      </c>
      <c r="H7" s="9">
        <f t="shared" si="1"/>
        <v>1155.5799999999945</v>
      </c>
    </row>
    <row r="8" spans="1:8" x14ac:dyDescent="0.35">
      <c r="A8" t="s">
        <v>39</v>
      </c>
      <c r="B8" s="9">
        <v>9124.85</v>
      </c>
      <c r="C8" s="9">
        <v>1000</v>
      </c>
      <c r="D8" s="9">
        <v>50000</v>
      </c>
      <c r="E8" s="9">
        <v>1670.2</v>
      </c>
      <c r="F8" s="9">
        <v>0</v>
      </c>
      <c r="G8" s="9">
        <f t="shared" si="0"/>
        <v>61795.049999999996</v>
      </c>
      <c r="H8" s="9">
        <f t="shared" si="1"/>
        <v>-2134.2799999999988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459E-A1ED-4F97-821C-02A4355C7B36}">
  <dimension ref="A1:C1"/>
  <sheetViews>
    <sheetView tabSelected="1" workbookViewId="0">
      <selection activeCell="A2" sqref="A2"/>
    </sheetView>
  </sheetViews>
  <sheetFormatPr defaultRowHeight="14.15" x14ac:dyDescent="0.35"/>
  <sheetData>
    <row r="1" spans="1:3" x14ac:dyDescent="0.35">
      <c r="A1">
        <v>20240621</v>
      </c>
      <c r="B1">
        <v>5000</v>
      </c>
      <c r="C1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</vt:lpstr>
      <vt:lpstr>老家燃气和电话费</vt:lpstr>
      <vt:lpstr>储蓄账户余额</vt:lpstr>
      <vt:lpstr>借出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Zhenbang Li</cp:lastModifiedBy>
  <dcterms:created xsi:type="dcterms:W3CDTF">2015-06-05T18:19:34Z</dcterms:created>
  <dcterms:modified xsi:type="dcterms:W3CDTF">2024-06-24T02:26:57Z</dcterms:modified>
</cp:coreProperties>
</file>