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<sst xmlns="http://schemas.openxmlformats.org/spreadsheetml/2006/main" count="194" uniqueCount="111">
  <si>
    <t>Region</t>
  </si>
  <si>
    <t>Point</t>
  </si>
  <si>
    <t>elevation</t>
  </si>
  <si>
    <t>X</t>
  </si>
  <si>
    <t>Y</t>
  </si>
  <si>
    <t>abundance</t>
  </si>
  <si>
    <t>richness</t>
  </si>
  <si>
    <t>Greenish Warbler</t>
  </si>
  <si>
    <t>Rufous-tailed Rock Thrush</t>
  </si>
  <si>
    <t>White-backed woodpecker</t>
  </si>
  <si>
    <t>Pied Wheatear</t>
  </si>
  <si>
    <t>White-crowned Penduline Tit</t>
  </si>
  <si>
    <t>Lesser Whitethroat</t>
  </si>
  <si>
    <t>Hodgson's Bushchat</t>
  </si>
  <si>
    <t>White Wagtail</t>
  </si>
  <si>
    <t>Hen Harrier</t>
  </si>
  <si>
    <t>Fork-tailed swift</t>
  </si>
  <si>
    <t>Daurian Partridge</t>
  </si>
  <si>
    <t>Dusky Thrush</t>
  </si>
  <si>
    <t>Spotted Flycatcher</t>
  </si>
  <si>
    <t>Blyth's Reed Warbler</t>
  </si>
  <si>
    <t>Meadow Pipit</t>
  </si>
  <si>
    <t>Pallid Harrier</t>
  </si>
  <si>
    <t>Eurasian Cuckoo</t>
  </si>
  <si>
    <t>Great Tit</t>
  </si>
  <si>
    <t>Great Reed Warbler</t>
  </si>
  <si>
    <t>Large-billed Crow</t>
  </si>
  <si>
    <t>Common Hoopoe</t>
  </si>
  <si>
    <t>Rosy Starling</t>
  </si>
  <si>
    <t>Eurasian Jackdaw</t>
  </si>
  <si>
    <t>White-Throated Dipper</t>
  </si>
  <si>
    <t>Lesser Grey Shrike</t>
  </si>
  <si>
    <t>Black-eared Kite</t>
  </si>
  <si>
    <t>Black-throated Accentor</t>
  </si>
  <si>
    <t>Barred Warbler</t>
  </si>
  <si>
    <t>European Goldfinch</t>
  </si>
  <si>
    <t>Common Kestrel</t>
  </si>
  <si>
    <t>Rufous-tailed Shrike</t>
  </si>
  <si>
    <t>European Bee-eater</t>
  </si>
  <si>
    <t>Yellow Wagtail</t>
  </si>
  <si>
    <t>Lesser Kestrel</t>
  </si>
  <si>
    <t>Eurasian Collared Dove</t>
  </si>
  <si>
    <t>Great Grey Shrike</t>
  </si>
  <si>
    <t>Grey Wagtail</t>
  </si>
  <si>
    <t>Azure Tit</t>
  </si>
  <si>
    <t>Grey-headed Woodpecker</t>
  </si>
  <si>
    <t>Common Chiffchaff</t>
  </si>
  <si>
    <t>House Sparrow</t>
  </si>
  <si>
    <t>Bluethroat</t>
  </si>
  <si>
    <t>European Roller</t>
  </si>
  <si>
    <t>Richard's Pipit</t>
  </si>
  <si>
    <t>Northern House Martin</t>
  </si>
  <si>
    <t>Pallas's Sandgrouse</t>
  </si>
  <si>
    <t>Desert Warbler</t>
  </si>
  <si>
    <t>Desert Wheatear</t>
  </si>
  <si>
    <t>European Turtle Dove</t>
  </si>
  <si>
    <t>Eurasian Nightjar</t>
  </si>
  <si>
    <t>Common Kingfisher</t>
  </si>
  <si>
    <t>Common Swift</t>
  </si>
  <si>
    <t>Common Rosefinch</t>
  </si>
  <si>
    <t>Eurasian Sparrowhawk</t>
  </si>
  <si>
    <t>Desert Lesser Whitethroat</t>
  </si>
  <si>
    <t>Isabelline Wheatear</t>
  </si>
  <si>
    <t>Oriental Turtle Dove</t>
  </si>
  <si>
    <t>Olive-backed Pipit</t>
  </si>
  <si>
    <t>Eurasian Tree Sparrow</t>
  </si>
  <si>
    <t>Northern Wheatear</t>
  </si>
  <si>
    <t>Rook</t>
  </si>
  <si>
    <t>Bearded Parrotbill</t>
  </si>
  <si>
    <t>Eurasian Blackbird</t>
  </si>
  <si>
    <t>Turkestan Tit</t>
  </si>
  <si>
    <t>Black-billed Magpie</t>
  </si>
  <si>
    <t>Little Bittern</t>
  </si>
  <si>
    <t>Carrion Crow</t>
  </si>
  <si>
    <t>Common Nightingale</t>
  </si>
  <si>
    <t>Booted Eagle</t>
  </si>
  <si>
    <t>Sand Martin</t>
  </si>
  <si>
    <t>Hill Pigeon</t>
  </si>
  <si>
    <t>Eurasian Hobby</t>
  </si>
  <si>
    <t>Rock Pigeon</t>
  </si>
  <si>
    <t>Eurasian Skylark</t>
  </si>
  <si>
    <t>Black Redstart</t>
  </si>
  <si>
    <t>Common Starling</t>
  </si>
  <si>
    <t>Little Owl</t>
  </si>
  <si>
    <t>Greater Spotted Eagle</t>
  </si>
  <si>
    <t>Montagu's Harrier</t>
  </si>
  <si>
    <t>Eurasian Marsh Harrier</t>
  </si>
  <si>
    <t>Arctic Warbler</t>
  </si>
  <si>
    <t>Willow Tit</t>
  </si>
  <si>
    <t>Herbivorous</t>
  </si>
  <si>
    <t>Carnivorous</t>
  </si>
  <si>
    <t>Omnivorous</t>
  </si>
  <si>
    <t>region1</t>
  </si>
  <si>
    <t>region1 sum</t>
  </si>
  <si>
    <t>region2</t>
  </si>
  <si>
    <t>region2 sum</t>
  </si>
  <si>
    <t>region3</t>
  </si>
  <si>
    <t xml:space="preserve">region3 </t>
  </si>
  <si>
    <t>region3 sum</t>
  </si>
  <si>
    <t>region4</t>
  </si>
  <si>
    <t>region4 sum</t>
  </si>
  <si>
    <t>region5</t>
  </si>
  <si>
    <t>region5 sum</t>
  </si>
  <si>
    <t>region6</t>
  </si>
  <si>
    <t>region6 sum</t>
  </si>
  <si>
    <t>region7</t>
  </si>
  <si>
    <t>region7 sum</t>
  </si>
  <si>
    <t>region8</t>
  </si>
  <si>
    <t>region8 sum</t>
  </si>
  <si>
    <t>region9</t>
  </si>
  <si>
    <t>region9 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</si>
</sst>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08"/>
  <sheetViews>
    <sheetView tabSelected="1" workbookViewId="0">
      <selection activeCell="J20" sqref="J20"/>
    </sheetView>
  </sheetViews>
  <sheetFormatPr defaultColWidth="9" defaultRowHeight="14"/>
  <cols>
    <col min="3" max="3" width="9.94545454545455" customWidth="1"/>
    <col min="6" max="6" width="9.94545454545455" customWidth="1"/>
    <col min="7" max="7" width="8.94545454545455" customWidth="1"/>
    <col min="8" max="8" width="27.3636363636364" customWidth="1"/>
    <col min="9" max="9" width="26.6818181818182" customWidth="1"/>
    <col min="10" max="10" width="24.6272727272727" customWidth="1"/>
    <col min="11" max="11" width="22.1" customWidth="1"/>
    <col min="12" max="12" width="28.7909090909091" customWidth="1"/>
    <col min="13" max="13" width="19.3636363636364" customWidth="1"/>
    <col min="14" max="14" width="19.8909090909091" customWidth="1"/>
    <col min="15" max="16" width="15.8363636363636" customWidth="1"/>
    <col min="17" max="18" width="18.3090909090909" customWidth="1"/>
    <col min="19" max="19" width="15.8363636363636" customWidth="1"/>
    <col min="20" max="20" width="19.3636363636364" customWidth="1"/>
    <col min="21" max="21" width="24.2" customWidth="1"/>
    <col min="22" max="23" width="17.9454545454545" customWidth="1"/>
    <col min="24" max="24" width="16.8909090909091" customWidth="1"/>
    <col min="25" max="25" width="12.6818181818182" customWidth="1"/>
    <col min="26" max="26" width="27.3636363636364" customWidth="1"/>
    <col min="27" max="27" width="22.1" customWidth="1"/>
    <col min="28" max="28" width="14.1636363636364" customWidth="1"/>
    <col min="29" max="29" width="14.7909090909091" customWidth="1"/>
    <col min="30" max="30" width="17.3090909090909" customWidth="1"/>
    <col min="31" max="31" width="22.5181818181818" customWidth="1"/>
    <col min="32" max="32" width="19.3636363636364" customWidth="1"/>
    <col min="33" max="33" width="17.3090909090909" customWidth="1"/>
    <col min="34" max="34" width="24.6272727272727" customWidth="1"/>
    <col min="35" max="35" width="15.8363636363636" customWidth="1"/>
    <col min="36" max="36" width="21.0545454545455" customWidth="1"/>
    <col min="37" max="37" width="19" customWidth="1"/>
    <col min="38" max="38" width="21.4727272727273" customWidth="1"/>
    <col min="39" max="39" width="19.3636363636364" customWidth="1"/>
    <col min="40" max="40" width="16.8909090909091" customWidth="1"/>
    <col min="41" max="41" width="15.8363636363636" customWidth="1"/>
    <col min="42" max="42" width="23.5727272727273" customWidth="1"/>
    <col min="43" max="43" width="18.3090909090909" customWidth="1"/>
    <col min="44" max="44" width="19" customWidth="1"/>
    <col min="45" max="45" width="13.7363636363636" customWidth="1"/>
    <col min="46" max="46" width="23.5727272727273" customWidth="1"/>
    <col min="47" max="47" width="32.5727272727273" customWidth="1"/>
    <col min="48" max="50" width="19" customWidth="1"/>
    <col min="51" max="51" width="16.8909090909091" customWidth="1"/>
    <col min="52" max="52" width="22.5181818181818" customWidth="1"/>
    <col min="53" max="53" width="22.1" customWidth="1"/>
    <col min="54" max="54" width="15.2" customWidth="1"/>
    <col min="55" max="55" width="18.8363636363636" customWidth="1"/>
    <col min="56" max="56" width="21.4727272727273" customWidth="1"/>
    <col min="57" max="57" width="23.1636363636364" customWidth="1"/>
    <col min="58" max="58" width="18.3090909090909" customWidth="1"/>
    <col min="59" max="59" width="13.1" customWidth="1"/>
    <col min="60" max="60" width="23.1636363636364" customWidth="1"/>
    <col min="61" max="61" width="21.4727272727273" customWidth="1"/>
    <col min="62" max="62" width="26.6818181818182" customWidth="1"/>
    <col min="63" max="63" width="22.1" customWidth="1"/>
    <col min="64" max="64" width="25.2636363636364" customWidth="1"/>
    <col min="65" max="65" width="19.3636363636364" customWidth="1"/>
    <col min="66" max="66" width="22.5181818181818" customWidth="1"/>
    <col min="67" max="67" width="19.8909090909091" customWidth="1"/>
    <col min="68" max="68" width="19" customWidth="1"/>
    <col min="69" max="70" width="19.3636363636364" customWidth="1"/>
    <col min="71" max="71" width="19" customWidth="1"/>
    <col min="72" max="72" width="20.4181818181818" customWidth="1"/>
    <col min="73" max="73" width="21" customWidth="1"/>
    <col min="74" max="74" width="14.7909090909091" customWidth="1"/>
    <col min="75" max="75" width="23.1636363636364" customWidth="1"/>
    <col min="76" max="76" width="21.0545454545455" customWidth="1"/>
    <col min="77" max="77" width="16.8909090909091" customWidth="1"/>
    <col min="78" max="78" width="19" customWidth="1"/>
    <col min="79" max="79" width="15.8363636363636" customWidth="1"/>
    <col min="80" max="80" width="14.7909090909091" customWidth="1"/>
    <col min="81" max="81" width="17.3090909090909" customWidth="1"/>
    <col min="82" max="82" width="22.1" customWidth="1"/>
    <col min="83" max="83" width="17.9454545454545" customWidth="1"/>
    <col min="84" max="84" width="21.4727272727273" customWidth="1"/>
    <col min="85" max="85" width="14.7909090909091" customWidth="1"/>
    <col min="86" max="86" width="22.5181818181818" customWidth="1"/>
    <col min="87" max="87" width="18.3090909090909" customWidth="1"/>
    <col min="88" max="88" width="23.5727272727273" customWidth="1"/>
    <col min="89" max="89" width="23.1636363636364" customWidth="1"/>
    <col min="90" max="90" width="15.8363636363636" customWidth="1"/>
    <col min="91" max="91" width="12.4909090909091" customWidth="1"/>
    <col min="92" max="92" width="14.2090909090909" customWidth="1"/>
    <col min="93" max="93" width="13.0181818181818" customWidth="1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37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Q1" t="s">
        <v>89</v>
      </c>
      <c r="CR1" t="s">
        <v>90</v>
      </c>
      <c r="CS1" t="s">
        <v>91</v>
      </c>
    </row>
    <row r="3" spans="1:97">
      <c r="A3" t="s">
        <v>92</v>
      </c>
      <c r="B3">
        <v>83</v>
      </c>
      <c r="C3">
        <v>1100</v>
      </c>
      <c r="D3">
        <v>412780.487251128</v>
      </c>
      <c r="E3">
        <v>168438.798563512</v>
      </c>
      <c r="F3">
        <v>48</v>
      </c>
      <c r="G3">
        <v>8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0</v>
      </c>
      <c r="AD3">
        <v>0</v>
      </c>
      <c r="AE3">
        <v>0</v>
      </c>
      <c r="AF3">
        <v>0</v>
      </c>
      <c r="AG3">
        <v>30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f>H3+J3+Y3+AS3+AU3+AJ3+AV3+BN3+BM3+CE3+BR3+BS3+CC3</f>
        <v>0</v>
      </c>
      <c r="CN3">
        <f>I3+M3+P3+Q3+W3+X3+AB3+AC3+AF3+AG3+AK3+AO3+AQ3+BF3+BG3+BI3+BW3+BX3+BZ3+CA3+CB3+CG3+CH3+CI3+CJ3</f>
        <v>40</v>
      </c>
      <c r="CO3">
        <f>SUM(H3:CL3)-CM3-CN3</f>
        <v>8</v>
      </c>
      <c r="CQ3">
        <v>0</v>
      </c>
      <c r="CR3">
        <v>40</v>
      </c>
      <c r="CS3">
        <v>8</v>
      </c>
    </row>
    <row r="4" spans="1:97">
      <c r="A4" t="s">
        <v>92</v>
      </c>
      <c r="B4">
        <v>84</v>
      </c>
      <c r="C4">
        <v>1130</v>
      </c>
      <c r="D4">
        <v>428374.308741218</v>
      </c>
      <c r="E4">
        <v>160638.844561703</v>
      </c>
      <c r="F4">
        <v>20</v>
      </c>
      <c r="G4">
        <v>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6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f>H4+J4+Y4+AS4+AU4+AJ4+AV4+BN4+BM4+CE4+BR4+BS4+CC4</f>
        <v>0</v>
      </c>
      <c r="CN4">
        <f t="shared" ref="CN4:CN35" si="0">I4+M4+P4+Q4+W4+X4+AB4+AC4+AF4+AG4+AK4+AO4+AQ4+BF4+BG4+BI4+BW4+BX4+BZ4+CA4+CB4+CG4+CH4+CI4+CJ4</f>
        <v>8</v>
      </c>
      <c r="CO4">
        <f t="shared" ref="CO4:CO35" si="1">SUM(H4:CL4)-CM4-CN4</f>
        <v>12</v>
      </c>
      <c r="CQ4">
        <v>0</v>
      </c>
      <c r="CR4">
        <v>8</v>
      </c>
      <c r="CS4">
        <v>12</v>
      </c>
    </row>
    <row r="5" spans="1:97">
      <c r="A5" t="s">
        <v>92</v>
      </c>
      <c r="B5">
        <v>86</v>
      </c>
      <c r="C5">
        <v>1118</v>
      </c>
      <c r="D5">
        <v>417164.437487638</v>
      </c>
      <c r="E5">
        <v>163675.248557427</v>
      </c>
      <c r="F5">
        <v>56</v>
      </c>
      <c r="G5">
        <v>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f t="shared" ref="CM4:CM35" si="2">H5+J5+Y5+AS5+AU5+AJ5+AV5+BN5+BM5+CE5+BR5+BS5+CC5</f>
        <v>50</v>
      </c>
      <c r="CN5">
        <f t="shared" si="0"/>
        <v>4</v>
      </c>
      <c r="CO5">
        <f t="shared" si="1"/>
        <v>2</v>
      </c>
      <c r="CQ5">
        <v>50</v>
      </c>
      <c r="CR5">
        <v>4</v>
      </c>
      <c r="CS5">
        <v>2</v>
      </c>
    </row>
    <row r="6" spans="1:97">
      <c r="A6" t="s">
        <v>92</v>
      </c>
      <c r="B6">
        <v>105</v>
      </c>
      <c r="C6">
        <v>1111</v>
      </c>
      <c r="D6">
        <v>414863.897469662</v>
      </c>
      <c r="E6">
        <v>165559.544810503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f t="shared" si="2"/>
        <v>1</v>
      </c>
      <c r="CN6">
        <f t="shared" si="0"/>
        <v>1</v>
      </c>
      <c r="CO6">
        <f t="shared" si="1"/>
        <v>1</v>
      </c>
      <c r="CQ6">
        <v>1</v>
      </c>
      <c r="CR6">
        <v>1</v>
      </c>
      <c r="CS6">
        <v>1</v>
      </c>
    </row>
    <row r="7" spans="1:97">
      <c r="A7" t="s">
        <v>92</v>
      </c>
      <c r="B7">
        <v>113</v>
      </c>
      <c r="C7">
        <v>1120</v>
      </c>
      <c r="D7">
        <v>419759.262749735</v>
      </c>
      <c r="E7">
        <v>164586.606102121</v>
      </c>
      <c r="F7">
        <v>23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f t="shared" si="2"/>
        <v>10</v>
      </c>
      <c r="CN7">
        <f t="shared" si="0"/>
        <v>5</v>
      </c>
      <c r="CO7">
        <f t="shared" si="1"/>
        <v>8</v>
      </c>
      <c r="CQ7">
        <v>10</v>
      </c>
      <c r="CR7">
        <v>5</v>
      </c>
      <c r="CS7">
        <v>8</v>
      </c>
    </row>
    <row r="8" spans="1:97">
      <c r="A8" t="s">
        <v>92</v>
      </c>
      <c r="B8">
        <v>173</v>
      </c>
      <c r="C8">
        <v>1126</v>
      </c>
      <c r="D8">
        <v>427019.69205028</v>
      </c>
      <c r="E8">
        <v>161031.552139356</v>
      </c>
      <c r="F8">
        <v>30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3</v>
      </c>
      <c r="AC8">
        <v>0</v>
      </c>
      <c r="AD8">
        <v>0</v>
      </c>
      <c r="AE8">
        <v>0</v>
      </c>
      <c r="AF8">
        <v>1</v>
      </c>
      <c r="AG8">
        <v>3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f t="shared" si="2"/>
        <v>2</v>
      </c>
      <c r="CN8">
        <f t="shared" si="0"/>
        <v>12</v>
      </c>
      <c r="CO8">
        <f t="shared" si="1"/>
        <v>16</v>
      </c>
      <c r="CQ8">
        <v>2</v>
      </c>
      <c r="CR8">
        <v>12</v>
      </c>
      <c r="CS8">
        <v>16</v>
      </c>
    </row>
    <row r="9" spans="1:97">
      <c r="A9" t="s">
        <v>92</v>
      </c>
      <c r="B9">
        <v>410</v>
      </c>
      <c r="C9">
        <v>1105</v>
      </c>
      <c r="D9">
        <v>413202.414539036</v>
      </c>
      <c r="E9">
        <v>165517.417078094</v>
      </c>
      <c r="F9">
        <v>8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f t="shared" si="2"/>
        <v>1</v>
      </c>
      <c r="CN9">
        <f t="shared" si="0"/>
        <v>0</v>
      </c>
      <c r="CO9">
        <f t="shared" si="1"/>
        <v>7</v>
      </c>
      <c r="CQ9">
        <v>1</v>
      </c>
      <c r="CR9">
        <v>0</v>
      </c>
      <c r="CS9">
        <v>7</v>
      </c>
    </row>
    <row r="10" spans="1:97">
      <c r="A10" t="s">
        <v>92</v>
      </c>
      <c r="B10">
        <v>411</v>
      </c>
      <c r="C10">
        <v>1102</v>
      </c>
      <c r="D10">
        <v>413041.597393557</v>
      </c>
      <c r="E10">
        <v>166976.105340407</v>
      </c>
      <c r="F10">
        <v>33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13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f t="shared" si="2"/>
        <v>3</v>
      </c>
      <c r="CN10">
        <f t="shared" si="0"/>
        <v>9</v>
      </c>
      <c r="CO10">
        <f t="shared" si="1"/>
        <v>21</v>
      </c>
      <c r="CQ10">
        <v>3</v>
      </c>
      <c r="CR10">
        <v>9</v>
      </c>
      <c r="CS10">
        <v>21</v>
      </c>
    </row>
    <row r="11" spans="1:97">
      <c r="A11" t="s">
        <v>92</v>
      </c>
      <c r="B11">
        <v>412</v>
      </c>
      <c r="C11">
        <v>1091</v>
      </c>
      <c r="D11">
        <v>413329.404584382</v>
      </c>
      <c r="E11">
        <v>164407.758054987</v>
      </c>
      <c r="F11">
        <v>61</v>
      </c>
      <c r="G11">
        <v>8</v>
      </c>
      <c r="H11">
        <v>0</v>
      </c>
      <c r="I11">
        <v>6</v>
      </c>
      <c r="J11">
        <v>1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f t="shared" si="2"/>
        <v>43</v>
      </c>
      <c r="CN11">
        <f t="shared" si="0"/>
        <v>17</v>
      </c>
      <c r="CO11">
        <f t="shared" si="1"/>
        <v>1</v>
      </c>
      <c r="CQ11">
        <v>43</v>
      </c>
      <c r="CR11">
        <v>17</v>
      </c>
      <c r="CS11">
        <v>1</v>
      </c>
    </row>
    <row r="12" spans="1:97">
      <c r="A12" t="s">
        <v>92</v>
      </c>
      <c r="B12">
        <v>418</v>
      </c>
      <c r="C12">
        <v>1096</v>
      </c>
      <c r="D12">
        <v>413310.867050629</v>
      </c>
      <c r="E12">
        <v>167894.581585076</v>
      </c>
      <c r="F12">
        <v>7</v>
      </c>
      <c r="G12">
        <v>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f t="shared" si="2"/>
        <v>1</v>
      </c>
      <c r="CN12">
        <f t="shared" si="0"/>
        <v>2</v>
      </c>
      <c r="CO12">
        <f t="shared" si="1"/>
        <v>4</v>
      </c>
      <c r="CQ12">
        <v>1</v>
      </c>
      <c r="CR12">
        <v>2</v>
      </c>
      <c r="CS12">
        <v>4</v>
      </c>
    </row>
    <row r="13" spans="1:97">
      <c r="A13" t="s">
        <v>93</v>
      </c>
      <c r="F13">
        <v>289</v>
      </c>
      <c r="G13">
        <v>32</v>
      </c>
      <c r="H13">
        <v>1</v>
      </c>
      <c r="I13">
        <v>6</v>
      </c>
      <c r="J13">
        <v>1</v>
      </c>
      <c r="K13">
        <v>5</v>
      </c>
      <c r="L13">
        <v>0</v>
      </c>
      <c r="M13">
        <v>10</v>
      </c>
      <c r="N13">
        <v>0</v>
      </c>
      <c r="O13">
        <v>8</v>
      </c>
      <c r="P13">
        <v>0</v>
      </c>
      <c r="Q13">
        <v>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1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2</v>
      </c>
      <c r="AG13">
        <v>52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5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2</v>
      </c>
      <c r="AY13">
        <v>0</v>
      </c>
      <c r="AZ13">
        <v>10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45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19</v>
      </c>
      <c r="BU13">
        <v>0</v>
      </c>
      <c r="BV13">
        <v>14</v>
      </c>
      <c r="BW13">
        <v>4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60</v>
      </c>
      <c r="CF13">
        <v>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f t="shared" si="2"/>
        <v>111</v>
      </c>
      <c r="CN13">
        <f t="shared" si="0"/>
        <v>98</v>
      </c>
      <c r="CO13">
        <f t="shared" si="1"/>
        <v>80</v>
      </c>
      <c r="CQ13">
        <v>111</v>
      </c>
      <c r="CR13">
        <v>98</v>
      </c>
      <c r="CS13">
        <v>80</v>
      </c>
    </row>
    <row r="14" spans="91:97">
      <c r="CM14">
        <f t="shared" si="2"/>
        <v>0</v>
      </c>
      <c r="CN14">
        <f t="shared" si="0"/>
        <v>0</v>
      </c>
      <c r="CO14">
        <f t="shared" si="1"/>
        <v>0</v>
      </c>
      <c r="CQ14">
        <v>0</v>
      </c>
      <c r="CR14">
        <v>0</v>
      </c>
      <c r="CS14">
        <v>0</v>
      </c>
    </row>
    <row r="15" spans="1:97">
      <c r="A15" t="s">
        <v>94</v>
      </c>
      <c r="B15">
        <v>106</v>
      </c>
      <c r="C15">
        <v>1056</v>
      </c>
      <c r="D15">
        <v>395457.643089746</v>
      </c>
      <c r="E15">
        <v>164823.254714553</v>
      </c>
      <c r="F15">
        <v>46</v>
      </c>
      <c r="G15">
        <v>14</v>
      </c>
      <c r="H15">
        <v>0</v>
      </c>
      <c r="I15">
        <v>0</v>
      </c>
      <c r="J15">
        <v>1</v>
      </c>
      <c r="K15">
        <v>3</v>
      </c>
      <c r="L15">
        <v>0</v>
      </c>
      <c r="M15">
        <v>3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13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f t="shared" si="2"/>
        <v>5</v>
      </c>
      <c r="CN15">
        <f t="shared" si="0"/>
        <v>10</v>
      </c>
      <c r="CO15">
        <f t="shared" si="1"/>
        <v>31</v>
      </c>
      <c r="CQ15">
        <v>5</v>
      </c>
      <c r="CR15">
        <v>10</v>
      </c>
      <c r="CS15">
        <v>31</v>
      </c>
    </row>
    <row r="16" spans="1:97">
      <c r="A16" t="s">
        <v>94</v>
      </c>
      <c r="B16">
        <v>108</v>
      </c>
      <c r="C16">
        <v>1050</v>
      </c>
      <c r="D16">
        <v>390531.803500166</v>
      </c>
      <c r="E16">
        <v>164764.564961176</v>
      </c>
      <c r="F16">
        <v>17</v>
      </c>
      <c r="G16">
        <v>10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f t="shared" si="2"/>
        <v>1</v>
      </c>
      <c r="CN16">
        <f t="shared" si="0"/>
        <v>3</v>
      </c>
      <c r="CO16">
        <f t="shared" si="1"/>
        <v>13</v>
      </c>
      <c r="CQ16">
        <v>1</v>
      </c>
      <c r="CR16">
        <v>3</v>
      </c>
      <c r="CS16">
        <v>13</v>
      </c>
    </row>
    <row r="17" spans="1:97">
      <c r="A17" t="s">
        <v>94</v>
      </c>
      <c r="B17">
        <v>109</v>
      </c>
      <c r="C17">
        <v>1054</v>
      </c>
      <c r="D17">
        <v>390186.146468423</v>
      </c>
      <c r="E17">
        <v>161316.218045069</v>
      </c>
      <c r="F17">
        <v>19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f t="shared" si="2"/>
        <v>1</v>
      </c>
      <c r="CN17">
        <f t="shared" si="0"/>
        <v>8</v>
      </c>
      <c r="CO17">
        <f t="shared" si="1"/>
        <v>10</v>
      </c>
      <c r="CQ17">
        <v>1</v>
      </c>
      <c r="CR17">
        <v>8</v>
      </c>
      <c r="CS17">
        <v>10</v>
      </c>
    </row>
    <row r="18" spans="1:97">
      <c r="A18" t="s">
        <v>94</v>
      </c>
      <c r="B18">
        <v>112</v>
      </c>
      <c r="C18">
        <v>1098</v>
      </c>
      <c r="D18">
        <v>409200.266754748</v>
      </c>
      <c r="E18">
        <v>167166.180794134</v>
      </c>
      <c r="F18">
        <v>42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31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f t="shared" si="2"/>
        <v>32</v>
      </c>
      <c r="CN18">
        <f t="shared" si="0"/>
        <v>6</v>
      </c>
      <c r="CO18">
        <f t="shared" si="1"/>
        <v>4</v>
      </c>
      <c r="CQ18">
        <v>32</v>
      </c>
      <c r="CR18">
        <v>6</v>
      </c>
      <c r="CS18">
        <v>4</v>
      </c>
    </row>
    <row r="19" spans="1:97">
      <c r="A19" t="s">
        <v>94</v>
      </c>
      <c r="B19">
        <v>399</v>
      </c>
      <c r="C19">
        <v>1097</v>
      </c>
      <c r="D19">
        <v>408226.242943706</v>
      </c>
      <c r="E19">
        <v>166087.975760887</v>
      </c>
      <c r="F19">
        <v>11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f t="shared" si="2"/>
        <v>10</v>
      </c>
      <c r="CN19">
        <f t="shared" si="0"/>
        <v>1</v>
      </c>
      <c r="CO19">
        <f t="shared" si="1"/>
        <v>0</v>
      </c>
      <c r="CQ19">
        <v>10</v>
      </c>
      <c r="CR19">
        <v>1</v>
      </c>
      <c r="CS19">
        <v>0</v>
      </c>
    </row>
    <row r="20" spans="1:97">
      <c r="A20" t="s">
        <v>94</v>
      </c>
      <c r="B20">
        <v>401</v>
      </c>
      <c r="C20">
        <v>1065</v>
      </c>
      <c r="D20">
        <v>394661.127563206</v>
      </c>
      <c r="E20">
        <v>164111.530667399</v>
      </c>
      <c r="F20">
        <v>6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f t="shared" si="2"/>
        <v>4</v>
      </c>
      <c r="CN20">
        <f t="shared" si="0"/>
        <v>0</v>
      </c>
      <c r="CO20">
        <f t="shared" si="1"/>
        <v>2</v>
      </c>
      <c r="CQ20">
        <v>4</v>
      </c>
      <c r="CR20">
        <v>0</v>
      </c>
      <c r="CS20">
        <v>2</v>
      </c>
    </row>
    <row r="21" spans="1:97">
      <c r="A21" t="s">
        <v>94</v>
      </c>
      <c r="B21">
        <v>402</v>
      </c>
      <c r="C21">
        <v>1069</v>
      </c>
      <c r="D21">
        <v>395330.964423159</v>
      </c>
      <c r="E21">
        <v>164681.643462845</v>
      </c>
      <c r="F21">
        <v>17</v>
      </c>
      <c r="G21">
        <v>6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f t="shared" si="2"/>
        <v>11</v>
      </c>
      <c r="CN21">
        <f t="shared" si="0"/>
        <v>1</v>
      </c>
      <c r="CO21">
        <f t="shared" si="1"/>
        <v>5</v>
      </c>
      <c r="CQ21">
        <v>11</v>
      </c>
      <c r="CR21">
        <v>1</v>
      </c>
      <c r="CS21">
        <v>5</v>
      </c>
    </row>
    <row r="22" spans="1:97">
      <c r="A22" t="s">
        <v>94</v>
      </c>
      <c r="B22">
        <v>403</v>
      </c>
      <c r="C22">
        <v>1095</v>
      </c>
      <c r="D22">
        <v>408262.13015759</v>
      </c>
      <c r="E22">
        <v>167164.624620595</v>
      </c>
      <c r="F22">
        <v>88</v>
      </c>
      <c r="G22">
        <v>8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f t="shared" si="2"/>
        <v>13</v>
      </c>
      <c r="CN22">
        <f t="shared" si="0"/>
        <v>41</v>
      </c>
      <c r="CO22">
        <f t="shared" si="1"/>
        <v>34</v>
      </c>
      <c r="CQ22">
        <v>13</v>
      </c>
      <c r="CR22">
        <v>41</v>
      </c>
      <c r="CS22">
        <v>34</v>
      </c>
    </row>
    <row r="23" spans="1:97">
      <c r="A23" t="s">
        <v>94</v>
      </c>
      <c r="B23">
        <v>404</v>
      </c>
      <c r="C23">
        <v>1047</v>
      </c>
      <c r="D23">
        <v>389593.307959567</v>
      </c>
      <c r="E23">
        <v>161016.21286342</v>
      </c>
      <c r="F23">
        <v>46</v>
      </c>
      <c r="G23">
        <v>8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</v>
      </c>
      <c r="AT23">
        <v>0</v>
      </c>
      <c r="AU23">
        <v>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f t="shared" si="2"/>
        <v>30</v>
      </c>
      <c r="CN23">
        <f t="shared" si="0"/>
        <v>4</v>
      </c>
      <c r="CO23">
        <f t="shared" si="1"/>
        <v>12</v>
      </c>
      <c r="CQ23">
        <v>30</v>
      </c>
      <c r="CR23">
        <v>4</v>
      </c>
      <c r="CS23">
        <v>12</v>
      </c>
    </row>
    <row r="24" spans="1:97">
      <c r="A24" t="s">
        <v>95</v>
      </c>
      <c r="F24">
        <v>292</v>
      </c>
      <c r="G24">
        <v>38</v>
      </c>
      <c r="H24">
        <v>12</v>
      </c>
      <c r="I24">
        <v>1</v>
      </c>
      <c r="J24">
        <v>1</v>
      </c>
      <c r="K24">
        <v>4</v>
      </c>
      <c r="L24">
        <v>3</v>
      </c>
      <c r="M24">
        <v>3</v>
      </c>
      <c r="N24">
        <v>0</v>
      </c>
      <c r="O24">
        <v>5</v>
      </c>
      <c r="P24">
        <v>0</v>
      </c>
      <c r="Q24">
        <v>0</v>
      </c>
      <c r="R24">
        <v>0</v>
      </c>
      <c r="S24">
        <v>1</v>
      </c>
      <c r="T24">
        <v>12</v>
      </c>
      <c r="U24">
        <v>5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2</v>
      </c>
      <c r="AJ24">
        <v>7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7</v>
      </c>
      <c r="AT24">
        <v>1</v>
      </c>
      <c r="AU24">
        <v>20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2</v>
      </c>
      <c r="BG24">
        <v>0</v>
      </c>
      <c r="BH24">
        <v>3</v>
      </c>
      <c r="BI24">
        <v>0</v>
      </c>
      <c r="BJ24">
        <v>1</v>
      </c>
      <c r="BK24">
        <v>2</v>
      </c>
      <c r="BL24">
        <v>1</v>
      </c>
      <c r="BM24">
        <v>2</v>
      </c>
      <c r="BN24">
        <v>56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35</v>
      </c>
      <c r="BU24">
        <v>0</v>
      </c>
      <c r="BV24">
        <v>1</v>
      </c>
      <c r="BW24">
        <v>11</v>
      </c>
      <c r="BX24">
        <v>0</v>
      </c>
      <c r="BY24">
        <v>13</v>
      </c>
      <c r="BZ24">
        <v>0</v>
      </c>
      <c r="CA24">
        <v>1</v>
      </c>
      <c r="CB24">
        <v>41</v>
      </c>
      <c r="CC24">
        <v>1</v>
      </c>
      <c r="CD24">
        <v>0</v>
      </c>
      <c r="CE24">
        <v>0</v>
      </c>
      <c r="CF24">
        <v>18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f t="shared" si="2"/>
        <v>107</v>
      </c>
      <c r="CN24">
        <f t="shared" si="0"/>
        <v>74</v>
      </c>
      <c r="CO24">
        <f t="shared" si="1"/>
        <v>111</v>
      </c>
      <c r="CQ24">
        <v>107</v>
      </c>
      <c r="CR24">
        <v>74</v>
      </c>
      <c r="CS24">
        <v>111</v>
      </c>
    </row>
    <row r="25" spans="91:97">
      <c r="CM25">
        <f t="shared" si="2"/>
        <v>0</v>
      </c>
      <c r="CN25">
        <f t="shared" si="0"/>
        <v>0</v>
      </c>
      <c r="CO25">
        <f t="shared" si="1"/>
        <v>0</v>
      </c>
      <c r="CQ25">
        <v>0</v>
      </c>
      <c r="CR25">
        <v>0</v>
      </c>
      <c r="CS25">
        <v>0</v>
      </c>
    </row>
    <row r="26" spans="1:97">
      <c r="A26" t="s">
        <v>96</v>
      </c>
      <c r="B26">
        <v>96</v>
      </c>
      <c r="C26">
        <v>871</v>
      </c>
      <c r="D26">
        <v>331673.261906607</v>
      </c>
      <c r="E26">
        <v>174045.950265386</v>
      </c>
      <c r="F26">
        <v>8</v>
      </c>
      <c r="G26">
        <v>4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f t="shared" si="2"/>
        <v>0</v>
      </c>
      <c r="CN26">
        <f t="shared" si="0"/>
        <v>5</v>
      </c>
      <c r="CO26">
        <f t="shared" si="1"/>
        <v>3</v>
      </c>
      <c r="CQ26">
        <v>0</v>
      </c>
      <c r="CR26">
        <v>5</v>
      </c>
      <c r="CS26">
        <v>3</v>
      </c>
    </row>
    <row r="27" spans="1:97">
      <c r="A27" t="s">
        <v>96</v>
      </c>
      <c r="B27">
        <v>97</v>
      </c>
      <c r="C27">
        <v>865</v>
      </c>
      <c r="D27">
        <v>331339.129028886</v>
      </c>
      <c r="E27">
        <v>173779.1748137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f t="shared" si="2"/>
        <v>1</v>
      </c>
      <c r="CN27">
        <f t="shared" si="0"/>
        <v>0</v>
      </c>
      <c r="CO27">
        <f t="shared" si="1"/>
        <v>1</v>
      </c>
      <c r="CQ27">
        <v>1</v>
      </c>
      <c r="CR27">
        <v>0</v>
      </c>
      <c r="CS27">
        <v>1</v>
      </c>
    </row>
    <row r="28" spans="1:97">
      <c r="A28" t="s">
        <v>96</v>
      </c>
      <c r="B28">
        <v>98</v>
      </c>
      <c r="C28">
        <v>844</v>
      </c>
      <c r="D28">
        <v>330950.878548057</v>
      </c>
      <c r="E28">
        <v>173664.350247667</v>
      </c>
      <c r="F28">
        <v>41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7</v>
      </c>
      <c r="AH28">
        <v>0</v>
      </c>
      <c r="AI28">
        <v>0</v>
      </c>
      <c r="AJ28">
        <v>0</v>
      </c>
      <c r="AK28">
        <v>9</v>
      </c>
      <c r="AL28">
        <v>0</v>
      </c>
      <c r="AM28">
        <v>0</v>
      </c>
      <c r="AN28">
        <v>0</v>
      </c>
      <c r="AO28">
        <v>9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2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f t="shared" si="2"/>
        <v>7</v>
      </c>
      <c r="CN28">
        <f t="shared" si="0"/>
        <v>32</v>
      </c>
      <c r="CO28">
        <f t="shared" si="1"/>
        <v>2</v>
      </c>
      <c r="CQ28">
        <v>7</v>
      </c>
      <c r="CR28">
        <v>32</v>
      </c>
      <c r="CS28">
        <v>2</v>
      </c>
    </row>
    <row r="29" spans="1:97">
      <c r="A29" t="s">
        <v>96</v>
      </c>
      <c r="B29">
        <v>99</v>
      </c>
      <c r="C29">
        <v>867</v>
      </c>
      <c r="D29">
        <v>330441.160676219</v>
      </c>
      <c r="E29">
        <v>174157.10673679</v>
      </c>
      <c r="F29">
        <v>56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50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f t="shared" si="2"/>
        <v>1</v>
      </c>
      <c r="CN29">
        <f t="shared" si="0"/>
        <v>5</v>
      </c>
      <c r="CO29">
        <f t="shared" si="1"/>
        <v>50</v>
      </c>
      <c r="CQ29">
        <v>1</v>
      </c>
      <c r="CR29">
        <v>5</v>
      </c>
      <c r="CS29">
        <v>50</v>
      </c>
    </row>
    <row r="30" spans="1:97">
      <c r="A30" t="s">
        <v>96</v>
      </c>
      <c r="B30">
        <v>144</v>
      </c>
      <c r="C30">
        <v>841</v>
      </c>
      <c r="D30">
        <v>329794.128044661</v>
      </c>
      <c r="E30">
        <v>173679.578673909</v>
      </c>
      <c r="F30">
        <v>8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f t="shared" si="2"/>
        <v>0</v>
      </c>
      <c r="CN30">
        <f t="shared" si="0"/>
        <v>3</v>
      </c>
      <c r="CO30">
        <f t="shared" si="1"/>
        <v>5</v>
      </c>
      <c r="CQ30">
        <v>0</v>
      </c>
      <c r="CR30">
        <v>3</v>
      </c>
      <c r="CS30">
        <v>5</v>
      </c>
    </row>
    <row r="31" spans="1:97">
      <c r="A31" t="s">
        <v>96</v>
      </c>
      <c r="B31">
        <v>147</v>
      </c>
      <c r="C31">
        <v>840</v>
      </c>
      <c r="D31">
        <v>329856.327519335</v>
      </c>
      <c r="E31">
        <v>174475.570135496</v>
      </c>
      <c r="F31">
        <v>6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f t="shared" si="2"/>
        <v>0</v>
      </c>
      <c r="CN31">
        <f t="shared" si="0"/>
        <v>6</v>
      </c>
      <c r="CO31">
        <f t="shared" si="1"/>
        <v>0</v>
      </c>
      <c r="CQ31">
        <v>0</v>
      </c>
      <c r="CR31">
        <v>6</v>
      </c>
      <c r="CS31">
        <v>0</v>
      </c>
    </row>
    <row r="32" spans="1:97">
      <c r="A32" t="s">
        <v>96</v>
      </c>
      <c r="B32">
        <v>148</v>
      </c>
      <c r="C32">
        <v>854</v>
      </c>
      <c r="D32">
        <v>329029.271967604</v>
      </c>
      <c r="E32">
        <v>174390.757703354</v>
      </c>
      <c r="F32">
        <v>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f t="shared" si="2"/>
        <v>0</v>
      </c>
      <c r="CN32">
        <f t="shared" si="0"/>
        <v>4</v>
      </c>
      <c r="CO32">
        <f t="shared" si="1"/>
        <v>0</v>
      </c>
      <c r="CQ32">
        <v>0</v>
      </c>
      <c r="CR32">
        <v>4</v>
      </c>
      <c r="CS32">
        <v>0</v>
      </c>
    </row>
    <row r="33" spans="1:97">
      <c r="A33" t="s">
        <v>96</v>
      </c>
      <c r="B33">
        <v>149</v>
      </c>
      <c r="C33">
        <v>838</v>
      </c>
      <c r="D33">
        <v>325856.766909841</v>
      </c>
      <c r="E33">
        <v>175924.497256108</v>
      </c>
      <c r="F33">
        <v>6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f t="shared" si="2"/>
        <v>2</v>
      </c>
      <c r="CN33">
        <f t="shared" si="0"/>
        <v>4</v>
      </c>
      <c r="CO33">
        <f t="shared" si="1"/>
        <v>0</v>
      </c>
      <c r="CQ33">
        <v>2</v>
      </c>
      <c r="CR33">
        <v>4</v>
      </c>
      <c r="CS33">
        <v>0</v>
      </c>
    </row>
    <row r="34" spans="1:97">
      <c r="A34" t="s">
        <v>96</v>
      </c>
      <c r="B34">
        <v>150</v>
      </c>
      <c r="C34">
        <v>837</v>
      </c>
      <c r="D34">
        <v>324369.829128267</v>
      </c>
      <c r="E34">
        <v>176043.768504844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f t="shared" si="2"/>
        <v>0</v>
      </c>
      <c r="CN34">
        <f t="shared" si="0"/>
        <v>1</v>
      </c>
      <c r="CO34">
        <f t="shared" si="1"/>
        <v>2</v>
      </c>
      <c r="CQ34">
        <v>0</v>
      </c>
      <c r="CR34">
        <v>1</v>
      </c>
      <c r="CS34">
        <v>2</v>
      </c>
    </row>
    <row r="35" spans="1:97">
      <c r="A35" t="s">
        <v>97</v>
      </c>
      <c r="B35">
        <v>151</v>
      </c>
      <c r="C35">
        <v>833</v>
      </c>
      <c r="D35">
        <v>323590.068548456</v>
      </c>
      <c r="E35">
        <v>177283.057022925</v>
      </c>
      <c r="F35">
        <v>50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f t="shared" si="2"/>
        <v>36</v>
      </c>
      <c r="CN35">
        <f t="shared" si="0"/>
        <v>10</v>
      </c>
      <c r="CO35">
        <f t="shared" si="1"/>
        <v>4</v>
      </c>
      <c r="CQ35">
        <v>36</v>
      </c>
      <c r="CR35">
        <v>10</v>
      </c>
      <c r="CS35">
        <v>4</v>
      </c>
    </row>
    <row r="36" spans="1:97">
      <c r="A36" t="s">
        <v>98</v>
      </c>
      <c r="F36">
        <v>184</v>
      </c>
      <c r="G36">
        <v>24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10</v>
      </c>
      <c r="AH36">
        <v>1</v>
      </c>
      <c r="AI36">
        <v>0</v>
      </c>
      <c r="AJ36">
        <v>0</v>
      </c>
      <c r="AK36">
        <v>17</v>
      </c>
      <c r="AL36">
        <v>0</v>
      </c>
      <c r="AM36">
        <v>0</v>
      </c>
      <c r="AN36">
        <v>0</v>
      </c>
      <c r="AO36">
        <v>9</v>
      </c>
      <c r="AP36">
        <v>2</v>
      </c>
      <c r="AQ36">
        <v>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44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4</v>
      </c>
      <c r="BU36">
        <v>0</v>
      </c>
      <c r="BV36">
        <v>50</v>
      </c>
      <c r="BW36">
        <v>6</v>
      </c>
      <c r="BX36">
        <v>0</v>
      </c>
      <c r="BY36">
        <v>0</v>
      </c>
      <c r="BZ36">
        <v>5</v>
      </c>
      <c r="CA36">
        <v>0</v>
      </c>
      <c r="CB36">
        <v>4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f t="shared" ref="CM36:CM67" si="3">H36+J36+Y36+AS36+AU36+AJ36+AV36+BN36+BM36+CE36+BR36+BS36+CC36</f>
        <v>47</v>
      </c>
      <c r="CN36">
        <f t="shared" ref="CN36:CN67" si="4">I36+M36+P36+Q36+W36+X36+AB36+AC36+AF36+AG36+AK36+AO36+AQ36+BF36+BG36+BI36+BW36+BX36+BZ36+CA36+CB36+CG36+CH36+CI36+CJ36</f>
        <v>70</v>
      </c>
      <c r="CO36">
        <f t="shared" ref="CO36:CO67" si="5">SUM(H36:CL36)-CM36-CN36</f>
        <v>67</v>
      </c>
      <c r="CQ36">
        <v>47</v>
      </c>
      <c r="CR36">
        <v>70</v>
      </c>
      <c r="CS36">
        <v>67</v>
      </c>
    </row>
    <row r="37" spans="91:97">
      <c r="CM37">
        <f t="shared" si="3"/>
        <v>0</v>
      </c>
      <c r="CN37">
        <f t="shared" si="4"/>
        <v>0</v>
      </c>
      <c r="CO37">
        <f t="shared" si="5"/>
        <v>0</v>
      </c>
      <c r="CQ37">
        <v>0</v>
      </c>
      <c r="CR37">
        <v>0</v>
      </c>
      <c r="CS37">
        <v>0</v>
      </c>
    </row>
    <row r="38" spans="1:97">
      <c r="A38" t="s">
        <v>99</v>
      </c>
      <c r="B38">
        <v>128</v>
      </c>
      <c r="C38">
        <v>814</v>
      </c>
      <c r="D38">
        <v>315329.415327307</v>
      </c>
      <c r="E38">
        <v>181500.702285099</v>
      </c>
      <c r="F38">
        <v>42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f t="shared" si="3"/>
        <v>30</v>
      </c>
      <c r="CN38">
        <f t="shared" si="4"/>
        <v>1</v>
      </c>
      <c r="CO38">
        <f t="shared" si="5"/>
        <v>11</v>
      </c>
      <c r="CQ38">
        <v>30</v>
      </c>
      <c r="CR38">
        <v>1</v>
      </c>
      <c r="CS38">
        <v>11</v>
      </c>
    </row>
    <row r="39" spans="1:97">
      <c r="A39" t="s">
        <v>99</v>
      </c>
      <c r="B39">
        <v>131</v>
      </c>
      <c r="C39">
        <v>820</v>
      </c>
      <c r="D39">
        <v>315990.649554128</v>
      </c>
      <c r="E39">
        <v>182397.634978197</v>
      </c>
      <c r="F39">
        <v>25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f t="shared" si="3"/>
        <v>20</v>
      </c>
      <c r="CN39">
        <f t="shared" si="4"/>
        <v>0</v>
      </c>
      <c r="CO39">
        <f t="shared" si="5"/>
        <v>5</v>
      </c>
      <c r="CQ39">
        <v>20</v>
      </c>
      <c r="CR39">
        <v>0</v>
      </c>
      <c r="CS39">
        <v>5</v>
      </c>
    </row>
    <row r="40" spans="1:97">
      <c r="A40" t="s">
        <v>99</v>
      </c>
      <c r="B40">
        <v>132</v>
      </c>
      <c r="C40">
        <v>821</v>
      </c>
      <c r="D40">
        <v>316210.691005672</v>
      </c>
      <c r="E40">
        <v>182255.241687213</v>
      </c>
      <c r="F40">
        <v>44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3</v>
      </c>
      <c r="AG40">
        <v>2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f t="shared" si="3"/>
        <v>15</v>
      </c>
      <c r="CN40">
        <f t="shared" si="4"/>
        <v>20</v>
      </c>
      <c r="CO40">
        <f t="shared" si="5"/>
        <v>9</v>
      </c>
      <c r="CQ40">
        <v>15</v>
      </c>
      <c r="CR40">
        <v>20</v>
      </c>
      <c r="CS40">
        <v>9</v>
      </c>
    </row>
    <row r="41" spans="1:97">
      <c r="A41" t="s">
        <v>99</v>
      </c>
      <c r="B41">
        <v>142</v>
      </c>
      <c r="C41">
        <v>817</v>
      </c>
      <c r="D41">
        <v>316438.418359965</v>
      </c>
      <c r="E41">
        <v>182091.617273753</v>
      </c>
      <c r="F41">
        <v>25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f t="shared" si="3"/>
        <v>2</v>
      </c>
      <c r="CN41">
        <f t="shared" si="4"/>
        <v>13</v>
      </c>
      <c r="CO41">
        <f t="shared" si="5"/>
        <v>10</v>
      </c>
      <c r="CQ41">
        <v>2</v>
      </c>
      <c r="CR41">
        <v>13</v>
      </c>
      <c r="CS41">
        <v>10</v>
      </c>
    </row>
    <row r="42" spans="1:97">
      <c r="A42" t="s">
        <v>99</v>
      </c>
      <c r="B42">
        <v>143</v>
      </c>
      <c r="C42">
        <v>818</v>
      </c>
      <c r="D42">
        <v>316269.247213697</v>
      </c>
      <c r="E42">
        <v>181340.857430031</v>
      </c>
      <c r="F42">
        <v>50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f t="shared" si="3"/>
        <v>22</v>
      </c>
      <c r="CN42">
        <f t="shared" si="4"/>
        <v>16</v>
      </c>
      <c r="CO42">
        <f t="shared" si="5"/>
        <v>12</v>
      </c>
      <c r="CQ42">
        <v>22</v>
      </c>
      <c r="CR42">
        <v>16</v>
      </c>
      <c r="CS42">
        <v>12</v>
      </c>
    </row>
    <row r="43" spans="1:97">
      <c r="A43" t="s">
        <v>99</v>
      </c>
      <c r="B43">
        <v>174</v>
      </c>
      <c r="C43">
        <v>816</v>
      </c>
      <c r="D43">
        <v>313833.493644492</v>
      </c>
      <c r="E43">
        <v>183228.652200888</v>
      </c>
      <c r="F43">
        <v>109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0</v>
      </c>
      <c r="AG43">
        <v>60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f t="shared" si="3"/>
        <v>29</v>
      </c>
      <c r="CN43">
        <f t="shared" si="4"/>
        <v>63</v>
      </c>
      <c r="CO43">
        <f t="shared" si="5"/>
        <v>17</v>
      </c>
      <c r="CQ43">
        <v>29</v>
      </c>
      <c r="CR43">
        <v>63</v>
      </c>
      <c r="CS43">
        <v>17</v>
      </c>
    </row>
    <row r="44" spans="1:97">
      <c r="A44" t="s">
        <v>99</v>
      </c>
      <c r="B44">
        <v>198</v>
      </c>
      <c r="C44">
        <v>818</v>
      </c>
      <c r="D44">
        <v>315049.549375111</v>
      </c>
      <c r="E44">
        <v>182390.076239073</v>
      </c>
      <c r="F44">
        <v>20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f t="shared" si="3"/>
        <v>5</v>
      </c>
      <c r="CN44">
        <f t="shared" si="4"/>
        <v>6</v>
      </c>
      <c r="CO44">
        <f t="shared" si="5"/>
        <v>9</v>
      </c>
      <c r="CQ44">
        <v>5</v>
      </c>
      <c r="CR44">
        <v>6</v>
      </c>
      <c r="CS44">
        <v>9</v>
      </c>
    </row>
    <row r="45" spans="1:97">
      <c r="A45" t="s">
        <v>99</v>
      </c>
      <c r="B45">
        <v>199</v>
      </c>
      <c r="C45">
        <v>818</v>
      </c>
      <c r="D45">
        <v>314676.104004836</v>
      </c>
      <c r="E45">
        <v>182889.620163085</v>
      </c>
      <c r="F45">
        <v>3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f t="shared" si="3"/>
        <v>0</v>
      </c>
      <c r="CN45">
        <f t="shared" si="4"/>
        <v>2</v>
      </c>
      <c r="CO45">
        <f t="shared" si="5"/>
        <v>1</v>
      </c>
      <c r="CQ45">
        <v>0</v>
      </c>
      <c r="CR45">
        <v>2</v>
      </c>
      <c r="CS45">
        <v>1</v>
      </c>
    </row>
    <row r="46" spans="1:97">
      <c r="A46" t="s">
        <v>99</v>
      </c>
      <c r="B46">
        <v>201</v>
      </c>
      <c r="C46">
        <v>814</v>
      </c>
      <c r="D46">
        <v>314076.673318964</v>
      </c>
      <c r="E46">
        <v>183385.4962641</v>
      </c>
      <c r="F46">
        <v>24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17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f t="shared" si="3"/>
        <v>0</v>
      </c>
      <c r="CN46">
        <f t="shared" si="4"/>
        <v>20</v>
      </c>
      <c r="CO46">
        <f t="shared" si="5"/>
        <v>4</v>
      </c>
      <c r="CQ46">
        <v>0</v>
      </c>
      <c r="CR46">
        <v>20</v>
      </c>
      <c r="CS46">
        <v>4</v>
      </c>
    </row>
    <row r="47" spans="1:97">
      <c r="A47" t="s">
        <v>99</v>
      </c>
      <c r="B47">
        <v>202</v>
      </c>
      <c r="C47">
        <v>815</v>
      </c>
      <c r="D47">
        <v>315216.898456081</v>
      </c>
      <c r="E47">
        <v>182432.205095051</v>
      </c>
      <c r="F47">
        <v>17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f t="shared" si="3"/>
        <v>8</v>
      </c>
      <c r="CN47">
        <f t="shared" si="4"/>
        <v>8</v>
      </c>
      <c r="CO47">
        <f t="shared" si="5"/>
        <v>1</v>
      </c>
      <c r="CQ47">
        <v>8</v>
      </c>
      <c r="CR47">
        <v>8</v>
      </c>
      <c r="CS47">
        <v>1</v>
      </c>
    </row>
    <row r="48" spans="1:97">
      <c r="A48" t="s">
        <v>100</v>
      </c>
      <c r="F48">
        <v>359</v>
      </c>
      <c r="G48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5</v>
      </c>
      <c r="R48">
        <v>2</v>
      </c>
      <c r="S48">
        <v>0</v>
      </c>
      <c r="T48">
        <v>3</v>
      </c>
      <c r="U48">
        <v>0</v>
      </c>
      <c r="V48">
        <v>0</v>
      </c>
      <c r="W48">
        <v>0</v>
      </c>
      <c r="X48">
        <v>4</v>
      </c>
      <c r="Y48">
        <v>15</v>
      </c>
      <c r="Z48">
        <v>0</v>
      </c>
      <c r="AA48">
        <v>0</v>
      </c>
      <c r="AB48">
        <v>22</v>
      </c>
      <c r="AC48">
        <v>0</v>
      </c>
      <c r="AD48">
        <v>1</v>
      </c>
      <c r="AE48">
        <v>1</v>
      </c>
      <c r="AF48">
        <v>3</v>
      </c>
      <c r="AG48">
        <v>82</v>
      </c>
      <c r="AH48">
        <v>0</v>
      </c>
      <c r="AI48">
        <v>2</v>
      </c>
      <c r="AJ48">
        <v>0</v>
      </c>
      <c r="AK48">
        <v>7</v>
      </c>
      <c r="AL48">
        <v>7</v>
      </c>
      <c r="AM48">
        <v>9</v>
      </c>
      <c r="AN48">
        <v>0</v>
      </c>
      <c r="AO48">
        <v>0</v>
      </c>
      <c r="AP48">
        <v>11</v>
      </c>
      <c r="AQ48">
        <v>9</v>
      </c>
      <c r="AR48">
        <v>4</v>
      </c>
      <c r="AS48">
        <v>5</v>
      </c>
      <c r="AT48">
        <v>0</v>
      </c>
      <c r="AU48">
        <v>0</v>
      </c>
      <c r="AV48">
        <v>22</v>
      </c>
      <c r="AW48">
        <v>0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84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0</v>
      </c>
      <c r="BU48">
        <v>0</v>
      </c>
      <c r="BV48">
        <v>0</v>
      </c>
      <c r="BW48">
        <v>6</v>
      </c>
      <c r="BX48">
        <v>0</v>
      </c>
      <c r="BY48">
        <v>0</v>
      </c>
      <c r="BZ48">
        <v>0</v>
      </c>
      <c r="CA48">
        <v>0</v>
      </c>
      <c r="CB48">
        <v>11</v>
      </c>
      <c r="CC48">
        <v>0</v>
      </c>
      <c r="CD48">
        <v>2</v>
      </c>
      <c r="CE48">
        <v>0</v>
      </c>
      <c r="CF48">
        <v>21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f t="shared" si="3"/>
        <v>131</v>
      </c>
      <c r="CN48">
        <f t="shared" si="4"/>
        <v>149</v>
      </c>
      <c r="CO48">
        <f t="shared" si="5"/>
        <v>79</v>
      </c>
      <c r="CQ48">
        <v>131</v>
      </c>
      <c r="CR48">
        <v>149</v>
      </c>
      <c r="CS48">
        <v>79</v>
      </c>
    </row>
    <row r="49" spans="91:97">
      <c r="CM49">
        <f t="shared" si="3"/>
        <v>0</v>
      </c>
      <c r="CN49">
        <f t="shared" si="4"/>
        <v>0</v>
      </c>
      <c r="CO49">
        <f t="shared" si="5"/>
        <v>0</v>
      </c>
      <c r="CQ49">
        <v>0</v>
      </c>
      <c r="CR49">
        <v>0</v>
      </c>
      <c r="CS49">
        <v>0</v>
      </c>
    </row>
    <row r="50" spans="1:97">
      <c r="A50" t="s">
        <v>101</v>
      </c>
      <c r="B50">
        <v>974</v>
      </c>
      <c r="C50">
        <v>660</v>
      </c>
      <c r="D50">
        <v>235880.541968068</v>
      </c>
      <c r="E50">
        <v>201461.062317151</v>
      </c>
      <c r="F50">
        <v>21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f t="shared" si="3"/>
        <v>10</v>
      </c>
      <c r="CN50">
        <f t="shared" si="4"/>
        <v>4</v>
      </c>
      <c r="CO50">
        <f t="shared" si="5"/>
        <v>7</v>
      </c>
      <c r="CQ50">
        <v>10</v>
      </c>
      <c r="CR50">
        <v>4</v>
      </c>
      <c r="CS50">
        <v>7</v>
      </c>
    </row>
    <row r="51" spans="1:97">
      <c r="A51" t="s">
        <v>101</v>
      </c>
      <c r="B51">
        <v>975</v>
      </c>
      <c r="C51">
        <v>662</v>
      </c>
      <c r="D51">
        <v>236566.03373727</v>
      </c>
      <c r="E51">
        <v>201287.650747809</v>
      </c>
      <c r="F51">
        <v>47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f t="shared" si="3"/>
        <v>36</v>
      </c>
      <c r="CN51">
        <f t="shared" si="4"/>
        <v>4</v>
      </c>
      <c r="CO51">
        <f t="shared" si="5"/>
        <v>7</v>
      </c>
      <c r="CQ51">
        <v>36</v>
      </c>
      <c r="CR51">
        <v>4</v>
      </c>
      <c r="CS51">
        <v>7</v>
      </c>
    </row>
    <row r="52" spans="1:97">
      <c r="A52" t="s">
        <v>101</v>
      </c>
      <c r="B52">
        <v>976</v>
      </c>
      <c r="C52">
        <v>662</v>
      </c>
      <c r="D52">
        <v>236638.941493156</v>
      </c>
      <c r="E52">
        <v>200891.916831601</v>
      </c>
      <c r="F52">
        <v>32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</v>
      </c>
      <c r="BO52">
        <v>0</v>
      </c>
      <c r="BP52">
        <v>0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f t="shared" si="3"/>
        <v>10</v>
      </c>
      <c r="CN52">
        <f t="shared" si="4"/>
        <v>4</v>
      </c>
      <c r="CO52">
        <f t="shared" si="5"/>
        <v>18</v>
      </c>
      <c r="CQ52">
        <v>10</v>
      </c>
      <c r="CR52">
        <v>4</v>
      </c>
      <c r="CS52">
        <v>18</v>
      </c>
    </row>
    <row r="53" spans="1:97">
      <c r="A53" t="s">
        <v>101</v>
      </c>
      <c r="B53">
        <v>978</v>
      </c>
      <c r="C53">
        <v>664</v>
      </c>
      <c r="D53">
        <v>237273.714135483</v>
      </c>
      <c r="E53">
        <v>200617.348782323</v>
      </c>
      <c r="F53">
        <v>130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60</v>
      </c>
      <c r="AN53">
        <v>0</v>
      </c>
      <c r="AO53">
        <v>0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f t="shared" si="3"/>
        <v>50</v>
      </c>
      <c r="CN53">
        <f t="shared" si="4"/>
        <v>14</v>
      </c>
      <c r="CO53">
        <f t="shared" si="5"/>
        <v>66</v>
      </c>
      <c r="CQ53">
        <v>50</v>
      </c>
      <c r="CR53">
        <v>14</v>
      </c>
      <c r="CS53">
        <v>66</v>
      </c>
    </row>
    <row r="54" spans="1:97">
      <c r="A54" t="s">
        <v>101</v>
      </c>
      <c r="B54">
        <v>979</v>
      </c>
      <c r="C54">
        <v>669</v>
      </c>
      <c r="D54">
        <v>237081.142720285</v>
      </c>
      <c r="E54">
        <v>201265.418498765</v>
      </c>
      <c r="F54">
        <v>27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f t="shared" si="3"/>
        <v>5</v>
      </c>
      <c r="CN54">
        <f t="shared" si="4"/>
        <v>3</v>
      </c>
      <c r="CO54">
        <f t="shared" si="5"/>
        <v>19</v>
      </c>
      <c r="CQ54">
        <v>5</v>
      </c>
      <c r="CR54">
        <v>3</v>
      </c>
      <c r="CS54">
        <v>19</v>
      </c>
    </row>
    <row r="55" spans="1:97">
      <c r="A55" t="s">
        <v>101</v>
      </c>
      <c r="B55">
        <v>982</v>
      </c>
      <c r="C55">
        <v>642</v>
      </c>
      <c r="D55">
        <v>230945.774192066</v>
      </c>
      <c r="E55">
        <v>205492.894698288</v>
      </c>
      <c r="F55">
        <v>23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f t="shared" si="3"/>
        <v>15</v>
      </c>
      <c r="CN55">
        <f t="shared" si="4"/>
        <v>2</v>
      </c>
      <c r="CO55">
        <f t="shared" si="5"/>
        <v>6</v>
      </c>
      <c r="CQ55">
        <v>15</v>
      </c>
      <c r="CR55">
        <v>2</v>
      </c>
      <c r="CS55">
        <v>6</v>
      </c>
    </row>
    <row r="56" spans="1:97">
      <c r="A56" t="s">
        <v>101</v>
      </c>
      <c r="B56">
        <v>983</v>
      </c>
      <c r="C56">
        <v>641</v>
      </c>
      <c r="D56">
        <v>230921.207252841</v>
      </c>
      <c r="E56">
        <v>206335.50311098</v>
      </c>
      <c r="F56">
        <v>67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f t="shared" si="3"/>
        <v>50</v>
      </c>
      <c r="CN56">
        <f t="shared" si="4"/>
        <v>10</v>
      </c>
      <c r="CO56">
        <f t="shared" si="5"/>
        <v>7</v>
      </c>
      <c r="CQ56">
        <v>50</v>
      </c>
      <c r="CR56">
        <v>10</v>
      </c>
      <c r="CS56">
        <v>7</v>
      </c>
    </row>
    <row r="57" spans="1:97">
      <c r="A57" t="s">
        <v>101</v>
      </c>
      <c r="B57">
        <v>984</v>
      </c>
      <c r="C57">
        <v>648</v>
      </c>
      <c r="D57">
        <v>230423.528433064</v>
      </c>
      <c r="E57">
        <v>206145.415890875</v>
      </c>
      <c r="F57">
        <v>49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f t="shared" si="3"/>
        <v>20</v>
      </c>
      <c r="CN57">
        <f t="shared" si="4"/>
        <v>26</v>
      </c>
      <c r="CO57">
        <f t="shared" si="5"/>
        <v>3</v>
      </c>
      <c r="CQ57">
        <v>20</v>
      </c>
      <c r="CR57">
        <v>26</v>
      </c>
      <c r="CS57">
        <v>3</v>
      </c>
    </row>
    <row r="58" spans="1:97">
      <c r="A58" t="s">
        <v>101</v>
      </c>
      <c r="B58">
        <v>985</v>
      </c>
      <c r="C58">
        <v>650</v>
      </c>
      <c r="D58">
        <v>230024.117157943</v>
      </c>
      <c r="E58">
        <v>206175.429658676</v>
      </c>
      <c r="F58">
        <v>14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f t="shared" si="3"/>
        <v>0</v>
      </c>
      <c r="CN58">
        <f t="shared" si="4"/>
        <v>8</v>
      </c>
      <c r="CO58">
        <f t="shared" si="5"/>
        <v>6</v>
      </c>
      <c r="CQ58">
        <v>0</v>
      </c>
      <c r="CR58">
        <v>8</v>
      </c>
      <c r="CS58">
        <v>6</v>
      </c>
    </row>
    <row r="59" spans="1:97">
      <c r="A59" t="s">
        <v>101</v>
      </c>
      <c r="B59">
        <v>986</v>
      </c>
      <c r="C59">
        <v>651</v>
      </c>
      <c r="D59">
        <v>229554.967124977</v>
      </c>
      <c r="E59">
        <v>206608.962018982</v>
      </c>
      <c r="F59">
        <v>41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f t="shared" si="3"/>
        <v>20</v>
      </c>
      <c r="CN59">
        <f t="shared" si="4"/>
        <v>8</v>
      </c>
      <c r="CO59">
        <f t="shared" si="5"/>
        <v>13</v>
      </c>
      <c r="CQ59">
        <v>20</v>
      </c>
      <c r="CR59">
        <v>8</v>
      </c>
      <c r="CS59">
        <v>13</v>
      </c>
    </row>
    <row r="60" spans="1:97">
      <c r="A60" t="s">
        <v>102</v>
      </c>
      <c r="F60">
        <v>451</v>
      </c>
      <c r="G60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40</v>
      </c>
      <c r="AH60">
        <v>0</v>
      </c>
      <c r="AI60">
        <v>0</v>
      </c>
      <c r="AJ60">
        <v>0</v>
      </c>
      <c r="AK60">
        <v>7</v>
      </c>
      <c r="AL60">
        <v>0</v>
      </c>
      <c r="AM60">
        <v>83</v>
      </c>
      <c r="AN60">
        <v>0</v>
      </c>
      <c r="AO60">
        <v>0</v>
      </c>
      <c r="AP60">
        <v>11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216</v>
      </c>
      <c r="BO60">
        <v>0</v>
      </c>
      <c r="BP60">
        <v>0</v>
      </c>
      <c r="BQ60">
        <v>5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6</v>
      </c>
      <c r="CB60">
        <v>28</v>
      </c>
      <c r="CC60">
        <v>0</v>
      </c>
      <c r="CD60">
        <v>0</v>
      </c>
      <c r="CE60">
        <v>0</v>
      </c>
      <c r="CF60">
        <v>18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</v>
      </c>
      <c r="CM60">
        <f t="shared" si="3"/>
        <v>216</v>
      </c>
      <c r="CN60">
        <f t="shared" si="4"/>
        <v>83</v>
      </c>
      <c r="CO60">
        <f t="shared" si="5"/>
        <v>152</v>
      </c>
      <c r="CQ60">
        <v>216</v>
      </c>
      <c r="CR60">
        <v>83</v>
      </c>
      <c r="CS60">
        <v>152</v>
      </c>
    </row>
    <row r="61" spans="91:97">
      <c r="CM61">
        <f t="shared" si="3"/>
        <v>0</v>
      </c>
      <c r="CN61">
        <f t="shared" si="4"/>
        <v>0</v>
      </c>
      <c r="CO61">
        <f t="shared" si="5"/>
        <v>0</v>
      </c>
      <c r="CQ61">
        <v>0</v>
      </c>
      <c r="CR61">
        <v>0</v>
      </c>
      <c r="CS61">
        <v>0</v>
      </c>
    </row>
    <row r="62" spans="1:97">
      <c r="A62" t="s">
        <v>103</v>
      </c>
      <c r="B62">
        <v>166</v>
      </c>
      <c r="C62">
        <v>494</v>
      </c>
      <c r="D62">
        <v>158321.284366261</v>
      </c>
      <c r="E62">
        <v>295814.780000376</v>
      </c>
      <c r="F62">
        <v>21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f t="shared" si="3"/>
        <v>0</v>
      </c>
      <c r="CN62">
        <f t="shared" si="4"/>
        <v>21</v>
      </c>
      <c r="CO62">
        <f t="shared" si="5"/>
        <v>0</v>
      </c>
      <c r="CQ62">
        <v>0</v>
      </c>
      <c r="CR62">
        <v>21</v>
      </c>
      <c r="CS62">
        <v>0</v>
      </c>
    </row>
    <row r="63" spans="1:97">
      <c r="A63" t="s">
        <v>103</v>
      </c>
      <c r="B63">
        <v>167</v>
      </c>
      <c r="C63">
        <v>490</v>
      </c>
      <c r="D63">
        <v>167085.572345642</v>
      </c>
      <c r="E63">
        <v>284430.271907686</v>
      </c>
      <c r="F63">
        <v>40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f t="shared" si="3"/>
        <v>0</v>
      </c>
      <c r="CN63">
        <f t="shared" si="4"/>
        <v>30</v>
      </c>
      <c r="CO63">
        <f t="shared" si="5"/>
        <v>10</v>
      </c>
      <c r="CQ63">
        <v>0</v>
      </c>
      <c r="CR63">
        <v>30</v>
      </c>
      <c r="CS63">
        <v>10</v>
      </c>
    </row>
    <row r="64" spans="1:97">
      <c r="A64" t="s">
        <v>103</v>
      </c>
      <c r="B64">
        <v>170</v>
      </c>
      <c r="C64">
        <v>471</v>
      </c>
      <c r="D64">
        <v>141641.960772699</v>
      </c>
      <c r="E64">
        <v>255056.405909001</v>
      </c>
      <c r="F64">
        <v>26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f t="shared" si="3"/>
        <v>25</v>
      </c>
      <c r="CN64">
        <f t="shared" si="4"/>
        <v>0</v>
      </c>
      <c r="CO64">
        <f t="shared" si="5"/>
        <v>1</v>
      </c>
      <c r="CQ64">
        <v>25</v>
      </c>
      <c r="CR64">
        <v>0</v>
      </c>
      <c r="CS64">
        <v>1</v>
      </c>
    </row>
    <row r="65" spans="1:97">
      <c r="A65" t="s">
        <v>103</v>
      </c>
      <c r="B65">
        <v>171</v>
      </c>
      <c r="C65">
        <v>514</v>
      </c>
      <c r="D65">
        <v>131217.123022451</v>
      </c>
      <c r="E65">
        <v>259851.549271605</v>
      </c>
      <c r="F65">
        <v>203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150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f t="shared" si="3"/>
        <v>150</v>
      </c>
      <c r="CN65">
        <f t="shared" si="4"/>
        <v>50</v>
      </c>
      <c r="CO65">
        <f t="shared" si="5"/>
        <v>3</v>
      </c>
      <c r="CQ65">
        <v>150</v>
      </c>
      <c r="CR65">
        <v>50</v>
      </c>
      <c r="CS65">
        <v>3</v>
      </c>
    </row>
    <row r="66" spans="1:97">
      <c r="A66" t="s">
        <v>103</v>
      </c>
      <c r="B66">
        <v>172</v>
      </c>
      <c r="C66">
        <v>476</v>
      </c>
      <c r="D66">
        <v>132856.389879891</v>
      </c>
      <c r="E66">
        <v>263850.068225946</v>
      </c>
      <c r="F66">
        <v>44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30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f t="shared" si="3"/>
        <v>30</v>
      </c>
      <c r="CN66">
        <f t="shared" si="4"/>
        <v>0</v>
      </c>
      <c r="CO66">
        <f t="shared" si="5"/>
        <v>14</v>
      </c>
      <c r="CQ66">
        <v>30</v>
      </c>
      <c r="CR66">
        <v>0</v>
      </c>
      <c r="CS66">
        <v>14</v>
      </c>
    </row>
    <row r="67" spans="1:97">
      <c r="A67" t="s">
        <v>103</v>
      </c>
      <c r="B67">
        <v>301</v>
      </c>
      <c r="C67">
        <v>516</v>
      </c>
      <c r="D67">
        <v>178107.396367762</v>
      </c>
      <c r="E67">
        <v>297221.069991743</v>
      </c>
      <c r="F67">
        <v>8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f t="shared" si="3"/>
        <v>3</v>
      </c>
      <c r="CN67">
        <f t="shared" si="4"/>
        <v>4</v>
      </c>
      <c r="CO67">
        <f t="shared" si="5"/>
        <v>1</v>
      </c>
      <c r="CQ67">
        <v>3</v>
      </c>
      <c r="CR67">
        <v>4</v>
      </c>
      <c r="CS67">
        <v>1</v>
      </c>
    </row>
    <row r="68" spans="1:97">
      <c r="A68" t="s">
        <v>103</v>
      </c>
      <c r="B68">
        <v>308</v>
      </c>
      <c r="C68">
        <v>506</v>
      </c>
      <c r="D68">
        <v>177651.372602019</v>
      </c>
      <c r="E68">
        <v>297710.142559982</v>
      </c>
      <c r="F68">
        <v>12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f t="shared" ref="CM68:CM108" si="6">H68+J68+Y68+AS68+AU68+AJ68+AV68+BN68+BM68+CE68+BR68+BS68+CC68</f>
        <v>8</v>
      </c>
      <c r="CN68">
        <f t="shared" ref="CN68:CN108" si="7">I68+M68+P68+Q68+W68+X68+AB68+AC68+AF68+AG68+AK68+AO68+AQ68+BF68+BG68+BI68+BW68+BX68+BZ68+CA68+CB68+CG68+CH68+CI68+CJ68</f>
        <v>1</v>
      </c>
      <c r="CO68">
        <f t="shared" ref="CO68:CO108" si="8">SUM(H68:CL68)-CM68-CN68</f>
        <v>3</v>
      </c>
      <c r="CQ68">
        <v>8</v>
      </c>
      <c r="CR68">
        <v>1</v>
      </c>
      <c r="CS68">
        <v>3</v>
      </c>
    </row>
    <row r="69" spans="1:97">
      <c r="A69" t="s">
        <v>103</v>
      </c>
      <c r="B69">
        <v>309</v>
      </c>
      <c r="C69">
        <v>508</v>
      </c>
      <c r="D69">
        <v>178117.620047139</v>
      </c>
      <c r="E69">
        <v>297671.563737193</v>
      </c>
      <c r="F69">
        <v>55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f t="shared" si="6"/>
        <v>45</v>
      </c>
      <c r="CN69">
        <f t="shared" si="7"/>
        <v>2</v>
      </c>
      <c r="CO69">
        <f t="shared" si="8"/>
        <v>8</v>
      </c>
      <c r="CQ69">
        <v>45</v>
      </c>
      <c r="CR69">
        <v>2</v>
      </c>
      <c r="CS69">
        <v>8</v>
      </c>
    </row>
    <row r="70" spans="1:97">
      <c r="A70" t="s">
        <v>103</v>
      </c>
      <c r="B70">
        <v>302</v>
      </c>
      <c r="C70">
        <v>515</v>
      </c>
      <c r="D70">
        <v>166559.165588184</v>
      </c>
      <c r="E70">
        <v>301995.40830634</v>
      </c>
      <c r="F70">
        <v>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f t="shared" si="6"/>
        <v>0</v>
      </c>
      <c r="CN70">
        <f t="shared" si="7"/>
        <v>7</v>
      </c>
      <c r="CO70">
        <f t="shared" si="8"/>
        <v>0</v>
      </c>
      <c r="CQ70">
        <v>0</v>
      </c>
      <c r="CR70">
        <v>7</v>
      </c>
      <c r="CS70">
        <v>0</v>
      </c>
    </row>
    <row r="71" spans="1:97">
      <c r="A71" t="s">
        <v>103</v>
      </c>
      <c r="B71">
        <v>287</v>
      </c>
      <c r="C71">
        <v>575</v>
      </c>
      <c r="D71">
        <v>193963.313064274</v>
      </c>
      <c r="E71">
        <v>314545.408724814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f t="shared" si="6"/>
        <v>0</v>
      </c>
      <c r="CN71">
        <f t="shared" si="7"/>
        <v>1</v>
      </c>
      <c r="CO71">
        <f t="shared" si="8"/>
        <v>0</v>
      </c>
      <c r="CQ71">
        <v>0</v>
      </c>
      <c r="CR71">
        <v>1</v>
      </c>
      <c r="CS71">
        <v>0</v>
      </c>
    </row>
    <row r="72" spans="1:97">
      <c r="A72" t="s">
        <v>104</v>
      </c>
      <c r="F72">
        <v>417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50</v>
      </c>
      <c r="AD72">
        <v>0</v>
      </c>
      <c r="AE72">
        <v>0</v>
      </c>
      <c r="AF72">
        <v>0</v>
      </c>
      <c r="AG72">
        <v>34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14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10</v>
      </c>
      <c r="BA72">
        <v>1</v>
      </c>
      <c r="BB72">
        <v>0</v>
      </c>
      <c r="BC72">
        <v>0</v>
      </c>
      <c r="BD72">
        <v>6</v>
      </c>
      <c r="BE72">
        <v>0</v>
      </c>
      <c r="BF72">
        <v>0</v>
      </c>
      <c r="BG72">
        <v>30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205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f t="shared" si="6"/>
        <v>261</v>
      </c>
      <c r="CN72">
        <f t="shared" si="7"/>
        <v>116</v>
      </c>
      <c r="CO72">
        <f t="shared" si="8"/>
        <v>40</v>
      </c>
      <c r="CQ72">
        <v>261</v>
      </c>
      <c r="CR72">
        <v>116</v>
      </c>
      <c r="CS72">
        <v>40</v>
      </c>
    </row>
    <row r="73" spans="91:97">
      <c r="CM73">
        <f t="shared" si="6"/>
        <v>0</v>
      </c>
      <c r="CN73">
        <f t="shared" si="7"/>
        <v>0</v>
      </c>
      <c r="CO73">
        <f t="shared" si="8"/>
        <v>0</v>
      </c>
      <c r="CQ73">
        <v>0</v>
      </c>
      <c r="CR73">
        <v>0</v>
      </c>
      <c r="CS73">
        <v>0</v>
      </c>
    </row>
    <row r="74" spans="1:97">
      <c r="A74" t="s">
        <v>105</v>
      </c>
      <c r="B74">
        <v>500</v>
      </c>
      <c r="C74">
        <v>480</v>
      </c>
      <c r="D74">
        <v>149642.836446308</v>
      </c>
      <c r="E74">
        <v>325114.484945073</v>
      </c>
      <c r="F74">
        <v>17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4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f t="shared" si="6"/>
        <v>0</v>
      </c>
      <c r="CN74">
        <f t="shared" si="7"/>
        <v>0</v>
      </c>
      <c r="CO74">
        <f t="shared" si="8"/>
        <v>17</v>
      </c>
      <c r="CQ74">
        <v>0</v>
      </c>
      <c r="CR74">
        <v>0</v>
      </c>
      <c r="CS74">
        <v>17</v>
      </c>
    </row>
    <row r="75" spans="1:97">
      <c r="A75" t="s">
        <v>105</v>
      </c>
      <c r="B75">
        <v>501</v>
      </c>
      <c r="C75">
        <v>480</v>
      </c>
      <c r="D75">
        <v>151048.353424518</v>
      </c>
      <c r="E75">
        <v>323937.836673939</v>
      </c>
      <c r="F75">
        <v>54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</v>
      </c>
      <c r="AT75">
        <v>0</v>
      </c>
      <c r="AU75">
        <v>0</v>
      </c>
      <c r="AV75">
        <v>5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15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f t="shared" si="6"/>
        <v>46</v>
      </c>
      <c r="CN75">
        <f t="shared" si="7"/>
        <v>5</v>
      </c>
      <c r="CO75">
        <f t="shared" si="8"/>
        <v>3</v>
      </c>
      <c r="CQ75">
        <v>46</v>
      </c>
      <c r="CR75">
        <v>5</v>
      </c>
      <c r="CS75">
        <v>3</v>
      </c>
    </row>
    <row r="76" spans="1:97">
      <c r="A76" t="s">
        <v>105</v>
      </c>
      <c r="B76">
        <v>502</v>
      </c>
      <c r="C76">
        <v>479</v>
      </c>
      <c r="D76">
        <v>148365.553323233</v>
      </c>
      <c r="E76">
        <v>327393.739903367</v>
      </c>
      <c r="F76">
        <v>10</v>
      </c>
      <c r="G76">
        <v>6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f t="shared" si="6"/>
        <v>5</v>
      </c>
      <c r="CN76">
        <f t="shared" si="7"/>
        <v>3</v>
      </c>
      <c r="CO76">
        <f t="shared" si="8"/>
        <v>2</v>
      </c>
      <c r="CQ76">
        <v>5</v>
      </c>
      <c r="CR76">
        <v>3</v>
      </c>
      <c r="CS76">
        <v>2</v>
      </c>
    </row>
    <row r="77" spans="1:97">
      <c r="A77" t="s">
        <v>105</v>
      </c>
      <c r="B77">
        <v>503</v>
      </c>
      <c r="C77">
        <v>480</v>
      </c>
      <c r="D77">
        <v>149802.694872811</v>
      </c>
      <c r="E77">
        <v>326715.521718987</v>
      </c>
      <c r="F77">
        <v>10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f t="shared" si="6"/>
        <v>2</v>
      </c>
      <c r="CN77">
        <f t="shared" si="7"/>
        <v>2</v>
      </c>
      <c r="CO77">
        <f t="shared" si="8"/>
        <v>6</v>
      </c>
      <c r="CQ77">
        <v>2</v>
      </c>
      <c r="CR77">
        <v>2</v>
      </c>
      <c r="CS77">
        <v>6</v>
      </c>
    </row>
    <row r="78" spans="1:97">
      <c r="A78" t="s">
        <v>105</v>
      </c>
      <c r="B78">
        <v>504</v>
      </c>
      <c r="C78">
        <v>477</v>
      </c>
      <c r="D78">
        <v>150547.696656346</v>
      </c>
      <c r="E78">
        <v>323107.635525808</v>
      </c>
      <c r="F78">
        <v>33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f t="shared" si="6"/>
        <v>21</v>
      </c>
      <c r="CN78">
        <f t="shared" si="7"/>
        <v>2</v>
      </c>
      <c r="CO78">
        <f t="shared" si="8"/>
        <v>10</v>
      </c>
      <c r="CQ78">
        <v>21</v>
      </c>
      <c r="CR78">
        <v>2</v>
      </c>
      <c r="CS78">
        <v>10</v>
      </c>
    </row>
    <row r="79" spans="1:97">
      <c r="A79" t="s">
        <v>105</v>
      </c>
      <c r="B79">
        <v>510</v>
      </c>
      <c r="C79">
        <v>478</v>
      </c>
      <c r="D79">
        <v>151064.204513679</v>
      </c>
      <c r="E79">
        <v>321560.308923644</v>
      </c>
      <c r="F79">
        <v>36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0</v>
      </c>
      <c r="BS79">
        <v>25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f t="shared" si="6"/>
        <v>32</v>
      </c>
      <c r="CN79">
        <f t="shared" si="7"/>
        <v>2</v>
      </c>
      <c r="CO79">
        <f t="shared" si="8"/>
        <v>2</v>
      </c>
      <c r="CQ79">
        <v>32</v>
      </c>
      <c r="CR79">
        <v>2</v>
      </c>
      <c r="CS79">
        <v>2</v>
      </c>
    </row>
    <row r="80" spans="1:97">
      <c r="A80" t="s">
        <v>105</v>
      </c>
      <c r="B80">
        <v>511</v>
      </c>
      <c r="C80">
        <v>479</v>
      </c>
      <c r="D80">
        <v>147958.65480758</v>
      </c>
      <c r="E80">
        <v>317650.482570826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f t="shared" si="6"/>
        <v>0</v>
      </c>
      <c r="CN80">
        <f t="shared" si="7"/>
        <v>1</v>
      </c>
      <c r="CO80">
        <f t="shared" si="8"/>
        <v>9</v>
      </c>
      <c r="CQ80">
        <v>0</v>
      </c>
      <c r="CR80">
        <v>1</v>
      </c>
      <c r="CS80">
        <v>9</v>
      </c>
    </row>
    <row r="81" spans="1:97">
      <c r="A81" t="s">
        <v>105</v>
      </c>
      <c r="B81">
        <v>515</v>
      </c>
      <c r="C81">
        <v>481</v>
      </c>
      <c r="D81">
        <v>135714.937066447</v>
      </c>
      <c r="E81">
        <v>322210.725983842</v>
      </c>
      <c r="F81">
        <v>14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f t="shared" si="6"/>
        <v>10</v>
      </c>
      <c r="CN81">
        <f t="shared" si="7"/>
        <v>2</v>
      </c>
      <c r="CO81">
        <f t="shared" si="8"/>
        <v>2</v>
      </c>
      <c r="CQ81">
        <v>10</v>
      </c>
      <c r="CR81">
        <v>2</v>
      </c>
      <c r="CS81">
        <v>2</v>
      </c>
    </row>
    <row r="82" spans="1:97">
      <c r="A82" t="s">
        <v>105</v>
      </c>
      <c r="B82">
        <v>521</v>
      </c>
      <c r="C82">
        <v>475</v>
      </c>
      <c r="D82">
        <v>151773.54052018</v>
      </c>
      <c r="E82">
        <v>324566.019595568</v>
      </c>
      <c r="F82">
        <v>22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f t="shared" si="6"/>
        <v>0</v>
      </c>
      <c r="CN82">
        <f t="shared" si="7"/>
        <v>2</v>
      </c>
      <c r="CO82">
        <f t="shared" si="8"/>
        <v>20</v>
      </c>
      <c r="CQ82">
        <v>0</v>
      </c>
      <c r="CR82">
        <v>2</v>
      </c>
      <c r="CS82">
        <v>20</v>
      </c>
    </row>
    <row r="83" spans="1:97">
      <c r="A83" t="s">
        <v>105</v>
      </c>
      <c r="B83">
        <v>522</v>
      </c>
      <c r="C83">
        <v>480</v>
      </c>
      <c r="D83">
        <v>152920.048452292</v>
      </c>
      <c r="E83">
        <v>319901.91521025</v>
      </c>
      <c r="F83">
        <v>26</v>
      </c>
      <c r="G83">
        <v>6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8</v>
      </c>
      <c r="CL83">
        <v>0</v>
      </c>
      <c r="CM83">
        <f t="shared" si="6"/>
        <v>17</v>
      </c>
      <c r="CN83">
        <f t="shared" si="7"/>
        <v>0</v>
      </c>
      <c r="CO83">
        <f t="shared" si="8"/>
        <v>9</v>
      </c>
      <c r="CQ83">
        <v>17</v>
      </c>
      <c r="CR83">
        <v>0</v>
      </c>
      <c r="CS83">
        <v>9</v>
      </c>
    </row>
    <row r="84" spans="1:97">
      <c r="A84" t="s">
        <v>106</v>
      </c>
      <c r="F84">
        <v>232</v>
      </c>
      <c r="G84">
        <v>31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11</v>
      </c>
      <c r="Z84">
        <v>0</v>
      </c>
      <c r="AA84">
        <v>1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6</v>
      </c>
      <c r="AH84">
        <v>0</v>
      </c>
      <c r="AI84">
        <v>0</v>
      </c>
      <c r="AJ84">
        <v>10</v>
      </c>
      <c r="AK84">
        <v>0</v>
      </c>
      <c r="AL84">
        <v>0</v>
      </c>
      <c r="AM84">
        <v>0</v>
      </c>
      <c r="AN84">
        <v>5</v>
      </c>
      <c r="AO84">
        <v>4</v>
      </c>
      <c r="AP84">
        <v>5</v>
      </c>
      <c r="AQ84">
        <v>0</v>
      </c>
      <c r="AR84">
        <v>9</v>
      </c>
      <c r="AS84">
        <v>18</v>
      </c>
      <c r="AT84">
        <v>0</v>
      </c>
      <c r="AU84">
        <v>0</v>
      </c>
      <c r="AV84">
        <v>5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46</v>
      </c>
      <c r="BO84">
        <v>0</v>
      </c>
      <c r="BP84">
        <v>0</v>
      </c>
      <c r="BQ84">
        <v>24</v>
      </c>
      <c r="BR84">
        <v>0</v>
      </c>
      <c r="BS84">
        <v>25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15</v>
      </c>
      <c r="CF84">
        <v>4</v>
      </c>
      <c r="CG84">
        <v>2</v>
      </c>
      <c r="CH84">
        <v>1</v>
      </c>
      <c r="CI84">
        <v>1</v>
      </c>
      <c r="CJ84">
        <v>1</v>
      </c>
      <c r="CK84">
        <v>8</v>
      </c>
      <c r="CL84">
        <v>0</v>
      </c>
      <c r="CM84">
        <f t="shared" si="6"/>
        <v>133</v>
      </c>
      <c r="CN84">
        <f t="shared" si="7"/>
        <v>19</v>
      </c>
      <c r="CO84">
        <f t="shared" si="8"/>
        <v>80</v>
      </c>
      <c r="CQ84">
        <v>133</v>
      </c>
      <c r="CR84">
        <v>19</v>
      </c>
      <c r="CS84">
        <v>80</v>
      </c>
    </row>
    <row r="85" spans="91:97">
      <c r="CM85">
        <f t="shared" si="6"/>
        <v>0</v>
      </c>
      <c r="CN85">
        <f t="shared" si="7"/>
        <v>0</v>
      </c>
      <c r="CO85">
        <f t="shared" si="8"/>
        <v>0</v>
      </c>
      <c r="CQ85">
        <v>0</v>
      </c>
      <c r="CR85">
        <v>0</v>
      </c>
      <c r="CS85">
        <v>0</v>
      </c>
    </row>
    <row r="86" spans="1:97">
      <c r="A86" t="s">
        <v>107</v>
      </c>
      <c r="B86">
        <v>157</v>
      </c>
      <c r="C86">
        <v>525</v>
      </c>
      <c r="D86">
        <v>63496.0229889117</v>
      </c>
      <c r="E86">
        <v>374270.377970575</v>
      </c>
      <c r="F86">
        <v>139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15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f t="shared" si="6"/>
        <v>1</v>
      </c>
      <c r="CN86">
        <f t="shared" si="7"/>
        <v>6</v>
      </c>
      <c r="CO86">
        <f t="shared" si="8"/>
        <v>132</v>
      </c>
      <c r="CQ86">
        <v>1</v>
      </c>
      <c r="CR86">
        <v>6</v>
      </c>
      <c r="CS86">
        <v>132</v>
      </c>
    </row>
    <row r="87" spans="1:97">
      <c r="A87" t="s">
        <v>107</v>
      </c>
      <c r="B87">
        <v>312</v>
      </c>
      <c r="C87">
        <v>531</v>
      </c>
      <c r="D87">
        <v>65207.1646511395</v>
      </c>
      <c r="E87">
        <v>373884.432137018</v>
      </c>
      <c r="F87">
        <v>11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f t="shared" si="6"/>
        <v>7</v>
      </c>
      <c r="CN87">
        <f t="shared" si="7"/>
        <v>3</v>
      </c>
      <c r="CO87">
        <f t="shared" si="8"/>
        <v>1</v>
      </c>
      <c r="CQ87">
        <v>7</v>
      </c>
      <c r="CR87">
        <v>3</v>
      </c>
      <c r="CS87">
        <v>1</v>
      </c>
    </row>
    <row r="88" spans="1:97">
      <c r="A88" t="s">
        <v>107</v>
      </c>
      <c r="B88">
        <v>313</v>
      </c>
      <c r="C88">
        <v>531</v>
      </c>
      <c r="D88">
        <v>59411.2018321024</v>
      </c>
      <c r="E88">
        <v>376297.292390308</v>
      </c>
      <c r="F88">
        <v>400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f t="shared" si="6"/>
        <v>0</v>
      </c>
      <c r="CN88">
        <f t="shared" si="7"/>
        <v>0</v>
      </c>
      <c r="CO88">
        <f t="shared" si="8"/>
        <v>400</v>
      </c>
      <c r="CQ88">
        <v>0</v>
      </c>
      <c r="CR88">
        <v>0</v>
      </c>
      <c r="CS88">
        <v>400</v>
      </c>
    </row>
    <row r="89" spans="1:97">
      <c r="A89" t="s">
        <v>107</v>
      </c>
      <c r="B89">
        <v>374</v>
      </c>
      <c r="C89">
        <v>482</v>
      </c>
      <c r="D89">
        <v>58268.1134393479</v>
      </c>
      <c r="E89">
        <v>363581.844283405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f t="shared" si="6"/>
        <v>0</v>
      </c>
      <c r="CN89">
        <f t="shared" si="7"/>
        <v>0</v>
      </c>
      <c r="CO89">
        <f t="shared" si="8"/>
        <v>3</v>
      </c>
      <c r="CQ89">
        <v>0</v>
      </c>
      <c r="CR89">
        <v>0</v>
      </c>
      <c r="CS89">
        <v>3</v>
      </c>
    </row>
    <row r="90" spans="1:97">
      <c r="A90" t="s">
        <v>107</v>
      </c>
      <c r="B90">
        <v>377</v>
      </c>
      <c r="C90">
        <v>450</v>
      </c>
      <c r="D90">
        <v>56862.2773667903</v>
      </c>
      <c r="E90">
        <v>352610.406205353</v>
      </c>
      <c r="F90">
        <v>14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f t="shared" si="6"/>
        <v>7</v>
      </c>
      <c r="CN90">
        <f t="shared" si="7"/>
        <v>5</v>
      </c>
      <c r="CO90">
        <f t="shared" si="8"/>
        <v>2</v>
      </c>
      <c r="CQ90">
        <v>7</v>
      </c>
      <c r="CR90">
        <v>5</v>
      </c>
      <c r="CS90">
        <v>2</v>
      </c>
    </row>
    <row r="91" spans="1:97">
      <c r="A91" t="s">
        <v>107</v>
      </c>
      <c r="B91">
        <v>398</v>
      </c>
      <c r="C91">
        <v>523</v>
      </c>
      <c r="D91">
        <v>68270.7148550704</v>
      </c>
      <c r="E91">
        <v>370000.079943295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f t="shared" si="6"/>
        <v>0</v>
      </c>
      <c r="CN91">
        <f t="shared" si="7"/>
        <v>0</v>
      </c>
      <c r="CO91">
        <f t="shared" si="8"/>
        <v>3</v>
      </c>
      <c r="CQ91">
        <v>0</v>
      </c>
      <c r="CR91">
        <v>0</v>
      </c>
      <c r="CS91">
        <v>3</v>
      </c>
    </row>
    <row r="92" spans="1:97">
      <c r="A92" t="s">
        <v>107</v>
      </c>
      <c r="B92">
        <v>394</v>
      </c>
      <c r="C92">
        <v>570</v>
      </c>
      <c r="D92">
        <v>89559.9429477844</v>
      </c>
      <c r="E92">
        <v>372282.831705962</v>
      </c>
      <c r="F92">
        <v>33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f t="shared" si="6"/>
        <v>0</v>
      </c>
      <c r="CN92">
        <f t="shared" si="7"/>
        <v>0</v>
      </c>
      <c r="CO92">
        <f t="shared" si="8"/>
        <v>33</v>
      </c>
      <c r="CQ92">
        <v>0</v>
      </c>
      <c r="CR92">
        <v>0</v>
      </c>
      <c r="CS92">
        <v>33</v>
      </c>
    </row>
    <row r="93" spans="1:97">
      <c r="A93" t="s">
        <v>107</v>
      </c>
      <c r="B93">
        <v>395</v>
      </c>
      <c r="C93">
        <v>556</v>
      </c>
      <c r="D93">
        <v>89861.4440190672</v>
      </c>
      <c r="E93">
        <v>370209.452303684</v>
      </c>
      <c r="F93">
        <v>59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f t="shared" si="6"/>
        <v>40</v>
      </c>
      <c r="CN93">
        <f t="shared" si="7"/>
        <v>0</v>
      </c>
      <c r="CO93">
        <f t="shared" si="8"/>
        <v>19</v>
      </c>
      <c r="CQ93">
        <v>40</v>
      </c>
      <c r="CR93">
        <v>0</v>
      </c>
      <c r="CS93">
        <v>19</v>
      </c>
    </row>
    <row r="94" spans="1:97">
      <c r="A94" t="s">
        <v>107</v>
      </c>
      <c r="B94">
        <v>396</v>
      </c>
      <c r="C94">
        <v>539</v>
      </c>
      <c r="D94">
        <v>88923.8104013235</v>
      </c>
      <c r="E94">
        <v>368279.626616492</v>
      </c>
      <c r="F94">
        <v>35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f t="shared" si="6"/>
        <v>30</v>
      </c>
      <c r="CN94">
        <f t="shared" si="7"/>
        <v>4</v>
      </c>
      <c r="CO94">
        <f t="shared" si="8"/>
        <v>1</v>
      </c>
      <c r="CQ94">
        <v>30</v>
      </c>
      <c r="CR94">
        <v>4</v>
      </c>
      <c r="CS94">
        <v>1</v>
      </c>
    </row>
    <row r="95" spans="1:97">
      <c r="A95" t="s">
        <v>107</v>
      </c>
      <c r="B95">
        <v>397</v>
      </c>
      <c r="C95">
        <v>475</v>
      </c>
      <c r="D95">
        <v>81513.5561435296</v>
      </c>
      <c r="E95">
        <v>362044.648492528</v>
      </c>
      <c r="F95">
        <v>24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10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f t="shared" si="6"/>
        <v>0</v>
      </c>
      <c r="CN95">
        <f t="shared" si="7"/>
        <v>2</v>
      </c>
      <c r="CO95">
        <f t="shared" si="8"/>
        <v>22</v>
      </c>
      <c r="CQ95">
        <v>0</v>
      </c>
      <c r="CR95">
        <v>2</v>
      </c>
      <c r="CS95">
        <v>22</v>
      </c>
    </row>
    <row r="96" spans="1:97">
      <c r="A96" t="s">
        <v>108</v>
      </c>
      <c r="F96">
        <v>721</v>
      </c>
      <c r="G96">
        <v>23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15</v>
      </c>
      <c r="AB96">
        <v>3</v>
      </c>
      <c r="AC96">
        <v>0</v>
      </c>
      <c r="AD96">
        <v>100</v>
      </c>
      <c r="AE96">
        <v>0</v>
      </c>
      <c r="AF96">
        <v>1</v>
      </c>
      <c r="AG96">
        <v>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17</v>
      </c>
      <c r="AN96">
        <v>3</v>
      </c>
      <c r="AO96">
        <v>1</v>
      </c>
      <c r="AP96">
        <v>0</v>
      </c>
      <c r="AQ96">
        <v>0</v>
      </c>
      <c r="AR96">
        <v>10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22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</v>
      </c>
      <c r="BJ96">
        <v>0</v>
      </c>
      <c r="BK96">
        <v>10</v>
      </c>
      <c r="BL96">
        <v>0</v>
      </c>
      <c r="BM96">
        <v>0</v>
      </c>
      <c r="BN96">
        <v>14</v>
      </c>
      <c r="BO96">
        <v>1</v>
      </c>
      <c r="BP96">
        <v>300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70</v>
      </c>
      <c r="CF96">
        <v>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f t="shared" si="6"/>
        <v>85</v>
      </c>
      <c r="CN96">
        <f t="shared" si="7"/>
        <v>20</v>
      </c>
      <c r="CO96">
        <f t="shared" si="8"/>
        <v>616</v>
      </c>
      <c r="CQ96">
        <v>85</v>
      </c>
      <c r="CR96">
        <v>20</v>
      </c>
      <c r="CS96">
        <v>616</v>
      </c>
    </row>
    <row r="97" spans="91:97">
      <c r="CM97">
        <f t="shared" si="6"/>
        <v>0</v>
      </c>
      <c r="CN97">
        <f t="shared" si="7"/>
        <v>0</v>
      </c>
      <c r="CO97">
        <f t="shared" si="8"/>
        <v>0</v>
      </c>
      <c r="CQ97">
        <v>0</v>
      </c>
      <c r="CR97">
        <v>0</v>
      </c>
      <c r="CS97">
        <v>0</v>
      </c>
    </row>
    <row r="98" spans="1:97">
      <c r="A98" t="s">
        <v>109</v>
      </c>
      <c r="B98">
        <v>314</v>
      </c>
      <c r="C98">
        <v>465</v>
      </c>
      <c r="D98">
        <v>32230.606511144</v>
      </c>
      <c r="E98">
        <v>377389.865211097</v>
      </c>
      <c r="F98">
        <v>11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f t="shared" si="6"/>
        <v>0</v>
      </c>
      <c r="CN98">
        <f t="shared" si="7"/>
        <v>1</v>
      </c>
      <c r="CO98">
        <f t="shared" si="8"/>
        <v>10</v>
      </c>
      <c r="CQ98">
        <v>0</v>
      </c>
      <c r="CR98">
        <v>1</v>
      </c>
      <c r="CS98">
        <v>10</v>
      </c>
    </row>
    <row r="99" spans="1:97">
      <c r="A99" t="s">
        <v>109</v>
      </c>
      <c r="B99">
        <v>315</v>
      </c>
      <c r="C99">
        <v>461</v>
      </c>
      <c r="D99">
        <v>31470.893388017</v>
      </c>
      <c r="E99">
        <v>377312.809077422</v>
      </c>
      <c r="F99">
        <v>4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f t="shared" si="6"/>
        <v>0</v>
      </c>
      <c r="CN99">
        <f t="shared" si="7"/>
        <v>0</v>
      </c>
      <c r="CO99">
        <f t="shared" si="8"/>
        <v>4</v>
      </c>
      <c r="CQ99">
        <v>0</v>
      </c>
      <c r="CR99">
        <v>0</v>
      </c>
      <c r="CS99">
        <v>4</v>
      </c>
    </row>
    <row r="100" spans="1:97">
      <c r="A100" t="s">
        <v>109</v>
      </c>
      <c r="B100">
        <v>316</v>
      </c>
      <c r="C100">
        <v>461</v>
      </c>
      <c r="D100">
        <v>30574.6140623135</v>
      </c>
      <c r="E100">
        <v>377535.638095587</v>
      </c>
      <c r="F100">
        <v>7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f t="shared" si="6"/>
        <v>0</v>
      </c>
      <c r="CN100">
        <f t="shared" si="7"/>
        <v>2</v>
      </c>
      <c r="CO100">
        <f t="shared" si="8"/>
        <v>5</v>
      </c>
      <c r="CQ100">
        <v>0</v>
      </c>
      <c r="CR100">
        <v>2</v>
      </c>
      <c r="CS100">
        <v>5</v>
      </c>
    </row>
    <row r="101" spans="1:97">
      <c r="A101" t="s">
        <v>109</v>
      </c>
      <c r="B101">
        <v>317</v>
      </c>
      <c r="C101">
        <v>460</v>
      </c>
      <c r="D101">
        <v>29806.8161179799</v>
      </c>
      <c r="E101">
        <v>377713.65674356</v>
      </c>
      <c r="F101">
        <v>16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f t="shared" si="6"/>
        <v>15</v>
      </c>
      <c r="CN101">
        <f t="shared" si="7"/>
        <v>1</v>
      </c>
      <c r="CO101">
        <f t="shared" si="8"/>
        <v>0</v>
      </c>
      <c r="CQ101">
        <v>15</v>
      </c>
      <c r="CR101">
        <v>1</v>
      </c>
      <c r="CS101">
        <v>0</v>
      </c>
    </row>
    <row r="102" spans="1:97">
      <c r="A102" t="s">
        <v>109</v>
      </c>
      <c r="B102">
        <v>318</v>
      </c>
      <c r="C102">
        <v>461</v>
      </c>
      <c r="D102">
        <v>29431.9924521179</v>
      </c>
      <c r="E102">
        <v>377787.154775781</v>
      </c>
      <c r="F102">
        <v>9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f t="shared" si="6"/>
        <v>0</v>
      </c>
      <c r="CN102">
        <f t="shared" si="7"/>
        <v>6</v>
      </c>
      <c r="CO102">
        <f t="shared" si="8"/>
        <v>3</v>
      </c>
      <c r="CQ102">
        <v>0</v>
      </c>
      <c r="CR102">
        <v>6</v>
      </c>
      <c r="CS102">
        <v>3</v>
      </c>
    </row>
    <row r="103" spans="1:97">
      <c r="A103" t="s">
        <v>109</v>
      </c>
      <c r="B103">
        <v>322</v>
      </c>
      <c r="C103">
        <v>451</v>
      </c>
      <c r="D103">
        <v>28558.1435688619</v>
      </c>
      <c r="E103">
        <v>373100.977270381</v>
      </c>
      <c r="F103">
        <v>19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f t="shared" si="6"/>
        <v>5</v>
      </c>
      <c r="CN103">
        <f t="shared" si="7"/>
        <v>2</v>
      </c>
      <c r="CO103">
        <f t="shared" si="8"/>
        <v>12</v>
      </c>
      <c r="CQ103">
        <v>5</v>
      </c>
      <c r="CR103">
        <v>2</v>
      </c>
      <c r="CS103">
        <v>12</v>
      </c>
    </row>
    <row r="104" spans="1:97">
      <c r="A104" t="s">
        <v>109</v>
      </c>
      <c r="B104">
        <v>323</v>
      </c>
      <c r="C104">
        <v>448</v>
      </c>
      <c r="D104">
        <v>26976.7343573717</v>
      </c>
      <c r="E104">
        <v>371189.266942868</v>
      </c>
      <c r="F104">
        <v>3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f t="shared" si="6"/>
        <v>0</v>
      </c>
      <c r="CN104">
        <f t="shared" si="7"/>
        <v>1</v>
      </c>
      <c r="CO104">
        <f t="shared" si="8"/>
        <v>2</v>
      </c>
      <c r="CQ104">
        <v>0</v>
      </c>
      <c r="CR104">
        <v>1</v>
      </c>
      <c r="CS104">
        <v>2</v>
      </c>
    </row>
    <row r="105" spans="1:97">
      <c r="A105" t="s">
        <v>109</v>
      </c>
      <c r="B105">
        <v>353</v>
      </c>
      <c r="C105">
        <v>486</v>
      </c>
      <c r="D105">
        <v>31832.8766916263</v>
      </c>
      <c r="E105">
        <v>389246.947348694</v>
      </c>
      <c r="F105">
        <v>29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f t="shared" si="6"/>
        <v>15</v>
      </c>
      <c r="CN105">
        <f t="shared" si="7"/>
        <v>3</v>
      </c>
      <c r="CO105">
        <f t="shared" si="8"/>
        <v>11</v>
      </c>
      <c r="CQ105">
        <v>15</v>
      </c>
      <c r="CR105">
        <v>3</v>
      </c>
      <c r="CS105">
        <v>11</v>
      </c>
    </row>
    <row r="106" spans="1:97">
      <c r="A106" t="s">
        <v>109</v>
      </c>
      <c r="B106">
        <v>355</v>
      </c>
      <c r="C106">
        <v>518</v>
      </c>
      <c r="D106">
        <v>32790.2657369969</v>
      </c>
      <c r="E106">
        <v>392463.914654041</v>
      </c>
      <c r="F106">
        <v>16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f t="shared" si="6"/>
        <v>0</v>
      </c>
      <c r="CN106">
        <f t="shared" si="7"/>
        <v>0</v>
      </c>
      <c r="CO106">
        <f t="shared" si="8"/>
        <v>16</v>
      </c>
      <c r="CQ106">
        <v>0</v>
      </c>
      <c r="CR106">
        <v>0</v>
      </c>
      <c r="CS106">
        <v>16</v>
      </c>
    </row>
    <row r="107" spans="1:97">
      <c r="A107" t="s">
        <v>109</v>
      </c>
      <c r="B107">
        <v>356</v>
      </c>
      <c r="C107">
        <v>571</v>
      </c>
      <c r="D107">
        <v>34421.0526035778</v>
      </c>
      <c r="E107">
        <v>395825.896937395</v>
      </c>
      <c r="F107">
        <v>13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f t="shared" si="6"/>
        <v>0</v>
      </c>
      <c r="CN107">
        <f t="shared" si="7"/>
        <v>8</v>
      </c>
      <c r="CO107">
        <f t="shared" si="8"/>
        <v>5</v>
      </c>
      <c r="CQ107">
        <v>0</v>
      </c>
      <c r="CR107">
        <v>8</v>
      </c>
      <c r="CS107">
        <v>5</v>
      </c>
    </row>
    <row r="108" spans="1:97">
      <c r="A108" t="s">
        <v>110</v>
      </c>
      <c r="F108">
        <v>127</v>
      </c>
      <c r="G108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3</v>
      </c>
      <c r="AG108">
        <v>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8</v>
      </c>
      <c r="AP108">
        <v>0</v>
      </c>
      <c r="AQ108">
        <v>5</v>
      </c>
      <c r="AR108">
        <v>7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18</v>
      </c>
      <c r="BL108">
        <v>0</v>
      </c>
      <c r="BM108">
        <v>0</v>
      </c>
      <c r="BN108">
        <v>20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15</v>
      </c>
      <c r="CF108">
        <v>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f t="shared" si="6"/>
        <v>35</v>
      </c>
      <c r="CN108">
        <f t="shared" si="7"/>
        <v>24</v>
      </c>
      <c r="CO108">
        <f t="shared" si="8"/>
        <v>68</v>
      </c>
      <c r="CQ108">
        <v>35</v>
      </c>
      <c r="CR108">
        <v>24</v>
      </c>
      <c r="CS108">
        <v>68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卓航</cp:lastModifiedBy>
  <dcterms:created xsi:type="dcterms:W3CDTF">2006-09-13T11:21:00Z</dcterms:created>
  <dcterms:modified xsi:type="dcterms:W3CDTF">2025-01-05T03:48:51Z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EFEF570F39DE426FAE54EB0D1C265411_12</vt:lpwstr>
  </property>
  <property fmtid="{D5CDD505-2E9C-101B-9397-08002B2CF9AE}" pid="3" name="KSOProductBuildVer">
    <vt:lpwstr>2052-12.1.0.19302</vt:lpwstr>
  </property>
</Properties>
</file>