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zqy/Documents/"/>
    </mc:Choice>
  </mc:AlternateContent>
  <xr:revisionPtr revIDLastSave="0" documentId="13_ncr:1_{6B7F8BB7-9216-9D4F-B2AF-43C0BBCCBB8A}" xr6:coauthVersionLast="43" xr6:coauthVersionMax="43" xr10:uidLastSave="{00000000-0000-0000-0000-000000000000}"/>
  <bookViews>
    <workbookView xWindow="0" yWindow="460" windowWidth="28800" windowHeight="16440" xr2:uid="{4450B8DA-F802-2B49-B1B5-3B99F2487DFE}"/>
  </bookViews>
  <sheets>
    <sheet name="家族账本" sheetId="1" r:id="rId1"/>
    <sheet name="测试" sheetId="2" r:id="rId2"/>
  </sheets>
  <definedNames>
    <definedName name="_xlnm._FilterDatabase" localSheetId="0" hidden="1">家族账本!$A$7:$P$48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B3" i="2"/>
  <c r="B2" i="2"/>
  <c r="B4" i="2" s="1"/>
  <c r="B2" i="1" l="1"/>
  <c r="B3" i="1"/>
  <c r="B4" i="1" l="1"/>
</calcChain>
</file>

<file path=xl/sharedStrings.xml><?xml version="1.0" encoding="utf-8"?>
<sst xmlns="http://schemas.openxmlformats.org/spreadsheetml/2006/main" count="89" uniqueCount="43">
  <si>
    <t>报销数据汇总</t>
    <phoneticPr fontId="2" type="noConversion"/>
  </si>
  <si>
    <t>进账</t>
    <phoneticPr fontId="2" type="noConversion"/>
  </si>
  <si>
    <t>已报销</t>
    <phoneticPr fontId="2" type="noConversion"/>
  </si>
  <si>
    <t>序号</t>
    <phoneticPr fontId="2" type="noConversion"/>
  </si>
  <si>
    <t>报销日期</t>
    <phoneticPr fontId="2" type="noConversion"/>
  </si>
  <si>
    <t>报销项目</t>
    <phoneticPr fontId="2" type="noConversion"/>
  </si>
  <si>
    <t>报销金额</t>
    <phoneticPr fontId="2" type="noConversion"/>
  </si>
  <si>
    <t>备注</t>
    <phoneticPr fontId="2" type="noConversion"/>
  </si>
  <si>
    <t>报销人</t>
    <phoneticPr fontId="2" type="noConversion"/>
  </si>
  <si>
    <t>国华</t>
    <phoneticPr fontId="2" type="noConversion"/>
  </si>
  <si>
    <t>报销记录表</t>
    <phoneticPr fontId="2" type="noConversion"/>
  </si>
  <si>
    <t>进账日期</t>
    <phoneticPr fontId="2" type="noConversion"/>
  </si>
  <si>
    <t>进账金额</t>
    <phoneticPr fontId="2" type="noConversion"/>
  </si>
  <si>
    <t>进账记录表</t>
    <phoneticPr fontId="2" type="noConversion"/>
  </si>
  <si>
    <t>博罗果场</t>
    <phoneticPr fontId="2" type="noConversion"/>
  </si>
  <si>
    <t>报销事项</t>
    <phoneticPr fontId="2" type="noConversion"/>
  </si>
  <si>
    <t>翁源温泉</t>
    <phoneticPr fontId="2" type="noConversion"/>
  </si>
  <si>
    <t>家族事项</t>
    <phoneticPr fontId="2" type="noConversion"/>
  </si>
  <si>
    <t>聚餐</t>
    <phoneticPr fontId="2" type="noConversion"/>
  </si>
  <si>
    <t>搭建鱼塘树脂瓦顶第一期</t>
    <phoneticPr fontId="2" type="noConversion"/>
  </si>
  <si>
    <t>搭建鱼塘树脂瓦顶第二期</t>
    <phoneticPr fontId="2" type="noConversion"/>
  </si>
  <si>
    <t>鱼塘肥料</t>
    <phoneticPr fontId="2" type="noConversion"/>
  </si>
  <si>
    <t>杨威放鱼种</t>
    <phoneticPr fontId="2" type="noConversion"/>
  </si>
  <si>
    <t>金华</t>
    <phoneticPr fontId="2" type="noConversion"/>
  </si>
  <si>
    <t>购买三张睡床</t>
    <phoneticPr fontId="2" type="noConversion"/>
  </si>
  <si>
    <t>二叔拨款</t>
    <phoneticPr fontId="2" type="noConversion"/>
  </si>
  <si>
    <t>进账源</t>
    <phoneticPr fontId="2" type="noConversion"/>
  </si>
  <si>
    <t>农场集资</t>
    <phoneticPr fontId="2" type="noConversion"/>
  </si>
  <si>
    <t>燒烤用料 (炭, 白潔布) 260 魚塘放魚种 1400</t>
    <phoneticPr fontId="2" type="noConversion"/>
  </si>
  <si>
    <t>用车</t>
    <phoneticPr fontId="2" type="noConversion"/>
  </si>
  <si>
    <t>烟酒茶</t>
    <phoneticPr fontId="2" type="noConversion"/>
  </si>
  <si>
    <t>住宿</t>
    <phoneticPr fontId="2" type="noConversion"/>
  </si>
  <si>
    <t xml:space="preserve">国华 </t>
    <phoneticPr fontId="2" type="noConversion"/>
  </si>
  <si>
    <t>志安</t>
    <phoneticPr fontId="2" type="noConversion"/>
  </si>
  <si>
    <t>上博罗商讨合同事宜</t>
    <phoneticPr fontId="2" type="noConversion"/>
  </si>
  <si>
    <t>阿包婚礼</t>
    <phoneticPr fontId="2" type="noConversion"/>
  </si>
  <si>
    <t>买工具</t>
    <phoneticPr fontId="2" type="noConversion"/>
  </si>
  <si>
    <t>余额</t>
    <phoneticPr fontId="2" type="noConversion"/>
  </si>
  <si>
    <t>团年饭</t>
    <phoneticPr fontId="2" type="noConversion"/>
  </si>
  <si>
    <t>家族活动</t>
    <phoneticPr fontId="2" type="noConversion"/>
  </si>
  <si>
    <t>李主贤</t>
    <phoneticPr fontId="2" type="noConversion"/>
  </si>
  <si>
    <t>团年饭写菜</t>
    <phoneticPr fontId="2" type="noConversion"/>
  </si>
  <si>
    <t>20176+600+19（600 红包，19 信用卡还款）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</si>
</sst>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¥&quot;* #,##0_);_(&quot;¥&quot;* \(#,##0\);_(&quot;¥&quot;* &quot;-&quot;_);_(@_)"/>
    <numFmt numFmtId="176" formatCode="yyyy\-mm\-dd;@"/>
  </numFmts>
  <fonts count="6"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2" fontId="0" fillId="0" borderId="0" xfId="0" applyNumberFormat="1">
      <alignment vertical="center"/>
    </xf>
    <xf numFmtId="42" fontId="1" fillId="2" borderId="0" xfId="0" applyNumberFormat="1" applyFont="1" applyFill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4" fillId="3" borderId="0" xfId="0" applyFont="1" applyFill="1">
      <alignment vertical="center"/>
    </xf>
    <xf numFmtId="176" fontId="1" fillId="2" borderId="0" xfId="0" applyNumberFormat="1" applyFont="1" applyFill="1">
      <alignment vertical="center"/>
    </xf>
    <xf numFmtId="0" fontId="0" fillId="0" borderId="0" xfId="0" applyBorder="1">
      <alignment vertical="center"/>
    </xf>
    <xf numFmtId="0" fontId="4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2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42" fontId="0" fillId="4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FF16-AABE-FC48-8524-A139F2C7FE6D}">
  <dimension ref="A1:P48"/>
  <sheetViews>
    <sheetView tabSelected="1" zoomScale="111" workbookViewId="0">
      <selection activeCell="G12" sqref="G12"/>
    </sheetView>
  </sheetViews>
  <sheetFormatPr baseColWidth="10" defaultRowHeight="16"/>
  <cols>
    <col min="2" max="2" width="12" style="2" bestFit="1" customWidth="1"/>
    <col min="4" max="4" width="25.6640625" style="12" bestFit="1" customWidth="1"/>
    <col min="6" max="6" width="11.5" style="4" bestFit="1" customWidth="1"/>
    <col min="7" max="7" width="19.6640625" customWidth="1"/>
    <col min="10" max="10" width="10.83203125" style="6"/>
    <col min="11" max="11" width="12.1640625" style="2" bestFit="1" customWidth="1"/>
    <col min="12" max="12" width="13.6640625" style="4" bestFit="1" customWidth="1"/>
    <col min="13" max="13" width="10.83203125" style="4"/>
  </cols>
  <sheetData>
    <row r="1" spans="1:16" ht="26">
      <c r="A1" s="20" t="s">
        <v>0</v>
      </c>
      <c r="B1" s="20"/>
      <c r="C1" s="20"/>
      <c r="D1" s="20"/>
      <c r="E1" s="20"/>
      <c r="I1" s="23"/>
      <c r="J1" s="24"/>
      <c r="K1" s="24"/>
      <c r="L1" s="24"/>
      <c r="M1" s="24"/>
    </row>
    <row r="2" spans="1:16" ht="26">
      <c r="A2" s="8" t="s">
        <v>1</v>
      </c>
      <c r="B2" s="21">
        <f>SUM(L8:L100)</f>
        <v>156876</v>
      </c>
      <c r="C2" s="22"/>
      <c r="D2" s="22"/>
      <c r="E2" s="22"/>
      <c r="I2" s="11"/>
      <c r="J2" s="25"/>
      <c r="K2" s="25"/>
      <c r="L2" s="25"/>
      <c r="M2" s="25"/>
    </row>
    <row r="3" spans="1:16" ht="26">
      <c r="A3" s="8" t="s">
        <v>2</v>
      </c>
      <c r="B3" s="21">
        <f>SUM(F8:F200)</f>
        <v>21986</v>
      </c>
      <c r="C3" s="22"/>
      <c r="D3" s="22"/>
      <c r="E3" s="22"/>
      <c r="I3" s="11"/>
      <c r="J3" s="26"/>
      <c r="K3" s="25"/>
      <c r="L3" s="25"/>
      <c r="M3" s="25"/>
    </row>
    <row r="4" spans="1:16" ht="26">
      <c r="A4" s="8" t="s">
        <v>37</v>
      </c>
      <c r="B4" s="21">
        <f>B2-B3</f>
        <v>134890</v>
      </c>
      <c r="C4" s="22"/>
      <c r="D4" s="22"/>
      <c r="E4" s="22"/>
      <c r="J4" s="10"/>
      <c r="L4"/>
      <c r="M4"/>
    </row>
    <row r="5" spans="1:16">
      <c r="B5"/>
      <c r="J5" s="10"/>
      <c r="L5"/>
      <c r="M5"/>
    </row>
    <row r="6" spans="1:16" ht="26">
      <c r="A6" s="15" t="s">
        <v>10</v>
      </c>
      <c r="B6" s="16"/>
      <c r="C6" s="16"/>
      <c r="D6" s="16"/>
      <c r="E6" s="16"/>
      <c r="F6" s="16"/>
      <c r="G6" s="16"/>
      <c r="H6" s="16"/>
      <c r="I6" s="17"/>
      <c r="J6" s="18" t="s">
        <v>13</v>
      </c>
      <c r="K6" s="19"/>
      <c r="L6" s="19"/>
      <c r="M6" s="19"/>
      <c r="N6" s="19"/>
      <c r="O6" s="19"/>
      <c r="P6" s="19"/>
    </row>
    <row r="7" spans="1:16" s="1" customFormat="1" ht="17">
      <c r="A7" s="1" t="s">
        <v>3</v>
      </c>
      <c r="B7" s="9" t="s">
        <v>4</v>
      </c>
      <c r="C7" s="1" t="s">
        <v>5</v>
      </c>
      <c r="D7" s="13" t="s">
        <v>15</v>
      </c>
      <c r="E7" s="1" t="s">
        <v>8</v>
      </c>
      <c r="F7" s="5" t="s">
        <v>6</v>
      </c>
      <c r="G7" s="1" t="s">
        <v>7</v>
      </c>
      <c r="J7" s="7" t="s">
        <v>3</v>
      </c>
      <c r="K7" s="9" t="s">
        <v>11</v>
      </c>
      <c r="L7" s="5" t="s">
        <v>12</v>
      </c>
      <c r="M7" s="5" t="s">
        <v>26</v>
      </c>
      <c r="N7" s="1" t="s">
        <v>7</v>
      </c>
    </row>
    <row r="8" spans="1:16" ht="17">
      <c r="A8" s="3">
        <v>1</v>
      </c>
      <c r="B8" s="2">
        <v>43852</v>
      </c>
      <c r="C8" t="s">
        <v>39</v>
      </c>
      <c r="D8" s="12" t="s">
        <v>41</v>
      </c>
      <c r="E8" t="s">
        <v>40</v>
      </c>
      <c r="F8" s="4">
        <v>1191</v>
      </c>
      <c r="J8" s="6">
        <v>1</v>
      </c>
      <c r="K8" s="2">
        <v>43853</v>
      </c>
      <c r="L8" s="4">
        <v>156876</v>
      </c>
      <c r="M8" t="s">
        <v>23</v>
      </c>
    </row>
    <row r="9" spans="1:16" ht="51">
      <c r="A9" s="3">
        <v>2</v>
      </c>
      <c r="B9" s="2">
        <v>43854</v>
      </c>
      <c r="C9" t="s">
        <v>39</v>
      </c>
      <c r="D9" s="12" t="s">
        <v>38</v>
      </c>
      <c r="E9" t="s">
        <v>40</v>
      </c>
      <c r="F9" s="4">
        <f>20176+600+19</f>
        <v>20795</v>
      </c>
      <c r="G9" s="12" t="s">
        <v>42</v>
      </c>
      <c r="J9" s="6">
        <v>2</v>
      </c>
    </row>
    <row r="10" spans="1:16">
      <c r="A10" s="3">
        <v>3</v>
      </c>
      <c r="J10" s="6">
        <v>3</v>
      </c>
    </row>
    <row r="11" spans="1:16">
      <c r="A11" s="3">
        <v>4</v>
      </c>
      <c r="J11" s="6">
        <v>4</v>
      </c>
    </row>
    <row r="12" spans="1:16">
      <c r="A12" s="3">
        <v>5</v>
      </c>
      <c r="J12" s="6">
        <v>5</v>
      </c>
    </row>
    <row r="13" spans="1:16">
      <c r="A13" s="3">
        <v>6</v>
      </c>
      <c r="G13" s="14"/>
      <c r="J13" s="6">
        <v>6</v>
      </c>
    </row>
    <row r="14" spans="1:16">
      <c r="A14" s="3">
        <v>7</v>
      </c>
      <c r="J14" s="6">
        <v>7</v>
      </c>
    </row>
    <row r="15" spans="1:16">
      <c r="A15" s="3">
        <v>8</v>
      </c>
      <c r="J15" s="6">
        <v>8</v>
      </c>
    </row>
    <row r="16" spans="1:16">
      <c r="A16" s="3">
        <v>9</v>
      </c>
      <c r="J16" s="6">
        <v>9</v>
      </c>
    </row>
    <row r="17" spans="1:10">
      <c r="A17" s="3">
        <v>10</v>
      </c>
      <c r="J17" s="6">
        <v>10</v>
      </c>
    </row>
    <row r="18" spans="1:10">
      <c r="A18" s="3">
        <v>11</v>
      </c>
      <c r="J18" s="6">
        <v>11</v>
      </c>
    </row>
    <row r="19" spans="1:10">
      <c r="A19" s="3">
        <v>12</v>
      </c>
      <c r="J19" s="6">
        <v>12</v>
      </c>
    </row>
    <row r="20" spans="1:10">
      <c r="A20" s="3">
        <v>13</v>
      </c>
      <c r="J20" s="6">
        <v>13</v>
      </c>
    </row>
    <row r="21" spans="1:10">
      <c r="A21" s="3">
        <v>14</v>
      </c>
      <c r="J21" s="6">
        <v>14</v>
      </c>
    </row>
    <row r="22" spans="1:10">
      <c r="A22" s="3">
        <v>15</v>
      </c>
      <c r="J22" s="6">
        <v>15</v>
      </c>
    </row>
    <row r="23" spans="1:10">
      <c r="A23" s="3">
        <v>16</v>
      </c>
      <c r="J23" s="6">
        <v>16</v>
      </c>
    </row>
    <row r="24" spans="1:10">
      <c r="A24" s="3">
        <v>17</v>
      </c>
      <c r="J24" s="6">
        <v>17</v>
      </c>
    </row>
    <row r="25" spans="1:10">
      <c r="A25" s="3">
        <v>18</v>
      </c>
      <c r="J25" s="6">
        <v>18</v>
      </c>
    </row>
    <row r="26" spans="1:10">
      <c r="A26" s="3">
        <v>19</v>
      </c>
      <c r="J26" s="6">
        <v>19</v>
      </c>
    </row>
    <row r="27" spans="1:10">
      <c r="A27" s="3">
        <v>20</v>
      </c>
      <c r="J27" s="6">
        <v>20</v>
      </c>
    </row>
    <row r="28" spans="1:10">
      <c r="A28" s="3">
        <v>21</v>
      </c>
      <c r="J28" s="6">
        <v>21</v>
      </c>
    </row>
    <row r="29" spans="1:10">
      <c r="A29" s="3">
        <v>22</v>
      </c>
      <c r="J29" s="6">
        <v>22</v>
      </c>
    </row>
    <row r="30" spans="1:10">
      <c r="A30" s="3">
        <v>23</v>
      </c>
      <c r="J30" s="6">
        <v>23</v>
      </c>
    </row>
    <row r="31" spans="1:10">
      <c r="A31" s="3">
        <v>24</v>
      </c>
      <c r="J31" s="6">
        <v>24</v>
      </c>
    </row>
    <row r="32" spans="1:10">
      <c r="A32" s="3">
        <v>25</v>
      </c>
      <c r="J32" s="6">
        <v>25</v>
      </c>
    </row>
    <row r="33" spans="1:10">
      <c r="A33" s="3">
        <v>26</v>
      </c>
      <c r="J33" s="6">
        <v>26</v>
      </c>
    </row>
    <row r="34" spans="1:10">
      <c r="A34" s="3">
        <v>27</v>
      </c>
      <c r="J34" s="6">
        <v>27</v>
      </c>
    </row>
    <row r="35" spans="1:10">
      <c r="A35" s="3">
        <v>28</v>
      </c>
      <c r="J35" s="6">
        <v>28</v>
      </c>
    </row>
    <row r="36" spans="1:10">
      <c r="A36" s="3">
        <v>29</v>
      </c>
      <c r="J36" s="6">
        <v>29</v>
      </c>
    </row>
    <row r="37" spans="1:10">
      <c r="A37" s="3">
        <v>30</v>
      </c>
      <c r="J37" s="6">
        <v>30</v>
      </c>
    </row>
    <row r="38" spans="1:10">
      <c r="A38" s="3">
        <v>31</v>
      </c>
      <c r="J38" s="6">
        <v>31</v>
      </c>
    </row>
    <row r="39" spans="1:10">
      <c r="A39" s="3">
        <v>32</v>
      </c>
      <c r="J39" s="6">
        <v>32</v>
      </c>
    </row>
    <row r="40" spans="1:10">
      <c r="A40" s="3">
        <v>33</v>
      </c>
      <c r="J40" s="6">
        <v>33</v>
      </c>
    </row>
    <row r="41" spans="1:10">
      <c r="A41" s="3">
        <v>34</v>
      </c>
      <c r="J41" s="6">
        <v>34</v>
      </c>
    </row>
    <row r="42" spans="1:10">
      <c r="A42" s="3">
        <v>35</v>
      </c>
      <c r="J42" s="6">
        <v>35</v>
      </c>
    </row>
    <row r="43" spans="1:10">
      <c r="A43" s="3">
        <v>36</v>
      </c>
      <c r="J43" s="6">
        <v>36</v>
      </c>
    </row>
    <row r="44" spans="1:10">
      <c r="A44" s="3">
        <v>37</v>
      </c>
      <c r="J44" s="6">
        <v>37</v>
      </c>
    </row>
    <row r="45" spans="1:10">
      <c r="A45" s="3">
        <v>38</v>
      </c>
      <c r="J45" s="6">
        <v>38</v>
      </c>
    </row>
    <row r="46" spans="1:10">
      <c r="A46" s="3">
        <v>39</v>
      </c>
      <c r="J46" s="6">
        <v>39</v>
      </c>
    </row>
    <row r="47" spans="1:10">
      <c r="A47" s="3">
        <v>40</v>
      </c>
    </row>
    <row r="48" spans="1:10">
      <c r="A48" s="3">
        <v>41</v>
      </c>
    </row>
  </sheetData>
  <autoFilter ref="A7:P48" xr:uid="{DBFFC3E2-89AE-5947-9460-3C91A1B46056}"/>
  <mergeCells count="9">
    <mergeCell ref="A6:I6"/>
    <mergeCell ref="J6:P6"/>
    <mergeCell ref="A1:E1"/>
    <mergeCell ref="B2:E2"/>
    <mergeCell ref="B3:E3"/>
    <mergeCell ref="B4:E4"/>
    <mergeCell ref="I1:M1"/>
    <mergeCell ref="J2:M2"/>
    <mergeCell ref="J3:M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DBEE-7296-324A-8DB0-4FA343A01456}">
  <dimension ref="A1:P48"/>
  <sheetViews>
    <sheetView workbookViewId="0">
      <selection activeCell="D14" sqref="D14"/>
    </sheetView>
  </sheetViews>
  <sheetFormatPr baseColWidth="10" defaultRowHeight="16"/>
  <cols>
    <col min="2" max="2" width="12" style="2" bestFit="1" customWidth="1"/>
    <col min="4" max="4" width="25.6640625" style="12" bestFit="1" customWidth="1"/>
    <col min="6" max="6" width="11.5" style="4" bestFit="1" customWidth="1"/>
    <col min="7" max="7" width="19.6640625" customWidth="1"/>
    <col min="10" max="10" width="10.83203125" style="6"/>
    <col min="11" max="11" width="12.1640625" style="2" bestFit="1" customWidth="1"/>
    <col min="12" max="13" width="10.83203125" style="4"/>
  </cols>
  <sheetData>
    <row r="1" spans="1:16" ht="26">
      <c r="A1" s="20" t="s">
        <v>0</v>
      </c>
      <c r="B1" s="20"/>
      <c r="C1" s="20"/>
      <c r="D1" s="20"/>
      <c r="E1" s="20"/>
      <c r="I1" s="23"/>
      <c r="J1" s="24"/>
      <c r="K1" s="24"/>
      <c r="L1" s="24"/>
      <c r="M1" s="24"/>
    </row>
    <row r="2" spans="1:16" ht="26">
      <c r="A2" s="8" t="s">
        <v>1</v>
      </c>
      <c r="B2" s="21">
        <f>SUM(L8:L100)</f>
        <v>165000</v>
      </c>
      <c r="C2" s="22"/>
      <c r="D2" s="22"/>
      <c r="E2" s="22"/>
      <c r="I2" s="11"/>
      <c r="J2" s="25"/>
      <c r="K2" s="25"/>
      <c r="L2" s="25"/>
      <c r="M2" s="25"/>
    </row>
    <row r="3" spans="1:16" ht="26">
      <c r="A3" s="8" t="s">
        <v>2</v>
      </c>
      <c r="B3" s="21">
        <f>SUM(F8:F200)</f>
        <v>55331</v>
      </c>
      <c r="C3" s="22"/>
      <c r="D3" s="22"/>
      <c r="E3" s="22"/>
      <c r="I3" s="11"/>
      <c r="J3" s="26"/>
      <c r="K3" s="25"/>
      <c r="L3" s="25"/>
      <c r="M3" s="25"/>
    </row>
    <row r="4" spans="1:16" ht="26">
      <c r="A4" s="8" t="s">
        <v>37</v>
      </c>
      <c r="B4" s="21">
        <f>B2-B3</f>
        <v>109669</v>
      </c>
      <c r="C4" s="22"/>
      <c r="D4" s="22"/>
      <c r="E4" s="22"/>
      <c r="J4" s="10"/>
      <c r="L4"/>
      <c r="M4"/>
    </row>
    <row r="5" spans="1:16">
      <c r="B5"/>
      <c r="J5" s="10"/>
      <c r="L5"/>
      <c r="M5"/>
    </row>
    <row r="6" spans="1:16" ht="26">
      <c r="A6" s="15" t="s">
        <v>10</v>
      </c>
      <c r="B6" s="16"/>
      <c r="C6" s="16"/>
      <c r="D6" s="16"/>
      <c r="E6" s="16"/>
      <c r="F6" s="16"/>
      <c r="G6" s="16"/>
      <c r="H6" s="16"/>
      <c r="I6" s="17"/>
      <c r="J6" s="18" t="s">
        <v>13</v>
      </c>
      <c r="K6" s="19"/>
      <c r="L6" s="19"/>
      <c r="M6" s="19"/>
      <c r="N6" s="19"/>
      <c r="O6" s="19"/>
      <c r="P6" s="19"/>
    </row>
    <row r="7" spans="1:16" s="1" customFormat="1" ht="17">
      <c r="A7" s="1" t="s">
        <v>3</v>
      </c>
      <c r="B7" s="9" t="s">
        <v>4</v>
      </c>
      <c r="C7" s="1" t="s">
        <v>5</v>
      </c>
      <c r="D7" s="13" t="s">
        <v>15</v>
      </c>
      <c r="E7" s="1" t="s">
        <v>8</v>
      </c>
      <c r="F7" s="5" t="s">
        <v>6</v>
      </c>
      <c r="G7" s="1" t="s">
        <v>7</v>
      </c>
      <c r="J7" s="7" t="s">
        <v>3</v>
      </c>
      <c r="K7" s="9" t="s">
        <v>11</v>
      </c>
      <c r="L7" s="5" t="s">
        <v>12</v>
      </c>
      <c r="M7" s="5" t="s">
        <v>26</v>
      </c>
      <c r="N7" s="1" t="s">
        <v>7</v>
      </c>
    </row>
    <row r="8" spans="1:16" ht="17">
      <c r="A8" s="3">
        <v>1</v>
      </c>
      <c r="B8" s="2">
        <v>43198</v>
      </c>
      <c r="C8" t="s">
        <v>14</v>
      </c>
      <c r="D8" s="12" t="s">
        <v>19</v>
      </c>
      <c r="E8" t="s">
        <v>9</v>
      </c>
      <c r="F8" s="4">
        <v>9000</v>
      </c>
      <c r="J8" s="6">
        <v>1</v>
      </c>
      <c r="K8" s="2">
        <v>43831</v>
      </c>
      <c r="L8" s="4">
        <v>150000</v>
      </c>
      <c r="M8" t="s">
        <v>25</v>
      </c>
    </row>
    <row r="9" spans="1:16" ht="17">
      <c r="A9" s="3">
        <v>2</v>
      </c>
      <c r="B9" s="2">
        <v>43198</v>
      </c>
      <c r="C9" t="s">
        <v>14</v>
      </c>
      <c r="D9" s="12" t="s">
        <v>20</v>
      </c>
      <c r="E9" t="s">
        <v>9</v>
      </c>
      <c r="F9" s="4">
        <v>3000</v>
      </c>
      <c r="J9" s="6">
        <v>2</v>
      </c>
      <c r="K9" s="2">
        <v>43739</v>
      </c>
      <c r="L9" s="4">
        <v>15000</v>
      </c>
      <c r="M9" s="4" t="s">
        <v>27</v>
      </c>
    </row>
    <row r="10" spans="1:16" ht="17">
      <c r="A10" s="3">
        <v>3</v>
      </c>
      <c r="B10" s="2">
        <v>43198</v>
      </c>
      <c r="C10" t="s">
        <v>14</v>
      </c>
      <c r="D10" s="12" t="s">
        <v>21</v>
      </c>
      <c r="E10" t="s">
        <v>9</v>
      </c>
      <c r="F10" s="4">
        <v>111</v>
      </c>
      <c r="J10" s="6">
        <v>3</v>
      </c>
    </row>
    <row r="11" spans="1:16" ht="17">
      <c r="A11" s="3">
        <v>4</v>
      </c>
      <c r="B11" s="2">
        <v>43198</v>
      </c>
      <c r="C11" t="s">
        <v>14</v>
      </c>
      <c r="D11" s="12" t="s">
        <v>22</v>
      </c>
      <c r="E11" t="s">
        <v>23</v>
      </c>
      <c r="F11" s="4">
        <v>1685</v>
      </c>
      <c r="J11" s="6">
        <v>4</v>
      </c>
    </row>
    <row r="12" spans="1:16" ht="17">
      <c r="A12" s="3">
        <v>5</v>
      </c>
      <c r="B12" s="2">
        <v>43371</v>
      </c>
      <c r="C12" t="s">
        <v>14</v>
      </c>
      <c r="D12" s="12" t="s">
        <v>24</v>
      </c>
      <c r="E12" t="s">
        <v>9</v>
      </c>
      <c r="F12" s="4">
        <v>6900</v>
      </c>
      <c r="J12" s="6">
        <v>5</v>
      </c>
    </row>
    <row r="13" spans="1:16" ht="34">
      <c r="A13" s="3">
        <v>6</v>
      </c>
      <c r="B13" s="2">
        <v>43372</v>
      </c>
      <c r="C13" t="s">
        <v>14</v>
      </c>
      <c r="D13" s="12" t="s">
        <v>28</v>
      </c>
      <c r="E13" t="s">
        <v>9</v>
      </c>
      <c r="F13" s="4">
        <v>1235</v>
      </c>
      <c r="G13" s="14"/>
      <c r="J13" s="6">
        <v>6</v>
      </c>
    </row>
    <row r="14" spans="1:16" ht="17">
      <c r="A14" s="3">
        <v>7</v>
      </c>
      <c r="B14" s="2">
        <v>43373</v>
      </c>
      <c r="C14" t="s">
        <v>16</v>
      </c>
      <c r="D14" s="12" t="s">
        <v>30</v>
      </c>
      <c r="E14" t="s">
        <v>9</v>
      </c>
      <c r="F14" s="4">
        <v>5000</v>
      </c>
      <c r="J14" s="6">
        <v>7</v>
      </c>
    </row>
    <row r="15" spans="1:16" ht="17">
      <c r="A15" s="3">
        <v>8</v>
      </c>
      <c r="B15" s="2">
        <v>43374</v>
      </c>
      <c r="C15" t="s">
        <v>16</v>
      </c>
      <c r="D15" s="12" t="s">
        <v>31</v>
      </c>
      <c r="E15" t="s">
        <v>32</v>
      </c>
      <c r="F15" s="4">
        <v>1500</v>
      </c>
      <c r="J15" s="6">
        <v>8</v>
      </c>
    </row>
    <row r="16" spans="1:16" ht="17">
      <c r="A16" s="3">
        <v>9</v>
      </c>
      <c r="B16" s="2">
        <v>43375</v>
      </c>
      <c r="C16" t="s">
        <v>16</v>
      </c>
      <c r="D16" s="12" t="s">
        <v>29</v>
      </c>
      <c r="E16" t="s">
        <v>33</v>
      </c>
      <c r="F16" s="4">
        <v>400</v>
      </c>
      <c r="G16" t="s">
        <v>34</v>
      </c>
      <c r="J16" s="6">
        <v>9</v>
      </c>
    </row>
    <row r="17" spans="1:10" ht="17">
      <c r="A17" s="3">
        <v>10</v>
      </c>
      <c r="B17" s="2">
        <v>43376</v>
      </c>
      <c r="C17" t="s">
        <v>16</v>
      </c>
      <c r="D17" s="12" t="s">
        <v>35</v>
      </c>
      <c r="E17" t="s">
        <v>9</v>
      </c>
      <c r="F17" s="4">
        <v>20000</v>
      </c>
      <c r="J17" s="6">
        <v>10</v>
      </c>
    </row>
    <row r="18" spans="1:10" ht="17">
      <c r="A18" s="3">
        <v>11</v>
      </c>
      <c r="B18" s="2">
        <v>43377</v>
      </c>
      <c r="C18" t="s">
        <v>16</v>
      </c>
      <c r="D18" s="12" t="s">
        <v>36</v>
      </c>
      <c r="E18" t="s">
        <v>9</v>
      </c>
      <c r="F18" s="4">
        <v>1500</v>
      </c>
      <c r="J18" s="6">
        <v>11</v>
      </c>
    </row>
    <row r="19" spans="1:10" ht="17">
      <c r="A19" s="3">
        <v>12</v>
      </c>
      <c r="B19" s="2">
        <v>43831</v>
      </c>
      <c r="C19" t="s">
        <v>16</v>
      </c>
      <c r="D19" s="12" t="s">
        <v>29</v>
      </c>
      <c r="E19" t="s">
        <v>9</v>
      </c>
      <c r="F19" s="4">
        <v>1000</v>
      </c>
      <c r="J19" s="6">
        <v>12</v>
      </c>
    </row>
    <row r="20" spans="1:10" ht="17">
      <c r="A20" s="3">
        <v>13</v>
      </c>
      <c r="B20" s="2">
        <v>43832</v>
      </c>
      <c r="C20" t="s">
        <v>14</v>
      </c>
      <c r="D20" s="12" t="s">
        <v>29</v>
      </c>
      <c r="E20" t="s">
        <v>9</v>
      </c>
      <c r="F20" s="4">
        <v>2000</v>
      </c>
      <c r="J20" s="6">
        <v>13</v>
      </c>
    </row>
    <row r="21" spans="1:10" ht="17">
      <c r="A21" s="3">
        <v>14</v>
      </c>
      <c r="B21" s="2">
        <v>43833</v>
      </c>
      <c r="C21" t="s">
        <v>17</v>
      </c>
      <c r="D21" s="12" t="s">
        <v>18</v>
      </c>
      <c r="E21" t="s">
        <v>9</v>
      </c>
      <c r="F21" s="4">
        <v>2000</v>
      </c>
      <c r="J21" s="6">
        <v>14</v>
      </c>
    </row>
    <row r="22" spans="1:10">
      <c r="A22" s="3">
        <v>15</v>
      </c>
      <c r="J22" s="6">
        <v>15</v>
      </c>
    </row>
    <row r="23" spans="1:10">
      <c r="A23" s="3">
        <v>16</v>
      </c>
      <c r="J23" s="6">
        <v>16</v>
      </c>
    </row>
    <row r="24" spans="1:10">
      <c r="A24" s="3">
        <v>17</v>
      </c>
      <c r="J24" s="6">
        <v>17</v>
      </c>
    </row>
    <row r="25" spans="1:10">
      <c r="A25" s="3">
        <v>18</v>
      </c>
      <c r="J25" s="6">
        <v>18</v>
      </c>
    </row>
    <row r="26" spans="1:10">
      <c r="A26" s="3">
        <v>19</v>
      </c>
      <c r="J26" s="6">
        <v>19</v>
      </c>
    </row>
    <row r="27" spans="1:10">
      <c r="A27" s="3">
        <v>20</v>
      </c>
      <c r="J27" s="6">
        <v>20</v>
      </c>
    </row>
    <row r="28" spans="1:10">
      <c r="A28" s="3">
        <v>21</v>
      </c>
      <c r="J28" s="6">
        <v>21</v>
      </c>
    </row>
    <row r="29" spans="1:10">
      <c r="A29" s="3">
        <v>22</v>
      </c>
      <c r="J29" s="6">
        <v>22</v>
      </c>
    </row>
    <row r="30" spans="1:10">
      <c r="A30" s="3">
        <v>23</v>
      </c>
      <c r="J30" s="6">
        <v>23</v>
      </c>
    </row>
    <row r="31" spans="1:10">
      <c r="A31" s="3">
        <v>24</v>
      </c>
      <c r="J31" s="6">
        <v>24</v>
      </c>
    </row>
    <row r="32" spans="1:10">
      <c r="A32" s="3">
        <v>25</v>
      </c>
      <c r="J32" s="6">
        <v>25</v>
      </c>
    </row>
    <row r="33" spans="1:10">
      <c r="A33" s="3">
        <v>26</v>
      </c>
      <c r="J33" s="6">
        <v>26</v>
      </c>
    </row>
    <row r="34" spans="1:10">
      <c r="A34" s="3">
        <v>27</v>
      </c>
      <c r="J34" s="6">
        <v>27</v>
      </c>
    </row>
    <row r="35" spans="1:10">
      <c r="A35" s="3">
        <v>28</v>
      </c>
      <c r="J35" s="6">
        <v>28</v>
      </c>
    </row>
    <row r="36" spans="1:10">
      <c r="A36" s="3">
        <v>29</v>
      </c>
      <c r="J36" s="6">
        <v>29</v>
      </c>
    </row>
    <row r="37" spans="1:10">
      <c r="A37" s="3">
        <v>30</v>
      </c>
      <c r="J37" s="6">
        <v>30</v>
      </c>
    </row>
    <row r="38" spans="1:10">
      <c r="A38" s="3">
        <v>31</v>
      </c>
      <c r="J38" s="6">
        <v>31</v>
      </c>
    </row>
    <row r="39" spans="1:10">
      <c r="A39" s="3">
        <v>32</v>
      </c>
      <c r="J39" s="6">
        <v>32</v>
      </c>
    </row>
    <row r="40" spans="1:10">
      <c r="A40" s="3">
        <v>33</v>
      </c>
      <c r="J40" s="6">
        <v>33</v>
      </c>
    </row>
    <row r="41" spans="1:10">
      <c r="A41" s="3">
        <v>34</v>
      </c>
      <c r="J41" s="6">
        <v>34</v>
      </c>
    </row>
    <row r="42" spans="1:10">
      <c r="A42" s="3">
        <v>35</v>
      </c>
      <c r="J42" s="6">
        <v>35</v>
      </c>
    </row>
    <row r="43" spans="1:10">
      <c r="A43" s="3">
        <v>36</v>
      </c>
      <c r="J43" s="6">
        <v>36</v>
      </c>
    </row>
    <row r="44" spans="1:10">
      <c r="A44" s="3">
        <v>37</v>
      </c>
      <c r="J44" s="6">
        <v>37</v>
      </c>
    </row>
    <row r="45" spans="1:10">
      <c r="A45" s="3">
        <v>38</v>
      </c>
      <c r="J45" s="6">
        <v>38</v>
      </c>
    </row>
    <row r="46" spans="1:10">
      <c r="A46" s="3">
        <v>39</v>
      </c>
      <c r="J46" s="6">
        <v>39</v>
      </c>
    </row>
    <row r="47" spans="1:10">
      <c r="A47" s="3">
        <v>40</v>
      </c>
    </row>
    <row r="48" spans="1:10">
      <c r="A48" s="3">
        <v>41</v>
      </c>
    </row>
  </sheetData>
  <mergeCells count="9">
    <mergeCell ref="B4:E4"/>
    <mergeCell ref="A6:I6"/>
    <mergeCell ref="J6:P6"/>
    <mergeCell ref="A1:E1"/>
    <mergeCell ref="I1:M1"/>
    <mergeCell ref="B2:E2"/>
    <mergeCell ref="J2:M2"/>
    <mergeCell ref="B3:E3"/>
    <mergeCell ref="J3:M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家族账本</vt:lpstr>
      <vt:lpstr>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2020-01-20T11:13:57Z</dcterms:created>
  <dcterms:modified xsi:type="dcterms:W3CDTF">2020-01-26T08:42:45Z</dcterms:modified>
</cp:coreProperties>
</file>