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铁" sheetId="1" r:id="rId1"/>
    <sheet name="钢" sheetId="2" r:id="rId2"/>
    <sheet name="炉渣" sheetId="3" r:id="rId3"/>
    <sheet name="烧结矿" sheetId="4" r:id="rId4"/>
    <sheet name="球团矿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I13" i="5" l="1"/>
  <c r="H13" i="5"/>
  <c r="G13" i="5"/>
  <c r="F13" i="5"/>
  <c r="E13" i="5"/>
  <c r="D13" i="5"/>
  <c r="C13" i="5"/>
  <c r="I10" i="5"/>
  <c r="H10" i="5"/>
  <c r="G10" i="5"/>
  <c r="F10" i="5"/>
  <c r="E10" i="5"/>
  <c r="D10" i="5"/>
  <c r="C10" i="5"/>
  <c r="I7" i="5"/>
  <c r="H7" i="5"/>
  <c r="G7" i="5"/>
  <c r="F7" i="5"/>
  <c r="E7" i="5"/>
  <c r="D7" i="5"/>
  <c r="C7" i="5"/>
  <c r="I4" i="5"/>
  <c r="H4" i="5"/>
  <c r="G4" i="5"/>
  <c r="F4" i="5"/>
  <c r="E4" i="5"/>
  <c r="D4" i="5"/>
  <c r="C4" i="5"/>
  <c r="I13" i="4" l="1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7" i="4"/>
  <c r="H7" i="4"/>
  <c r="G7" i="4"/>
  <c r="F7" i="4"/>
  <c r="E7" i="4"/>
  <c r="D7" i="4"/>
  <c r="C7" i="4"/>
  <c r="I4" i="4"/>
  <c r="H4" i="4"/>
  <c r="G4" i="4"/>
  <c r="F4" i="4"/>
  <c r="E4" i="4"/>
  <c r="D4" i="4"/>
  <c r="C4" i="4"/>
  <c r="L16" i="3" l="1"/>
  <c r="K16" i="3"/>
  <c r="J16" i="3"/>
  <c r="I16" i="3"/>
  <c r="H16" i="3"/>
  <c r="G16" i="3"/>
  <c r="F16" i="3"/>
  <c r="E16" i="3"/>
  <c r="D16" i="3"/>
  <c r="C16" i="3"/>
  <c r="L13" i="3"/>
  <c r="K13" i="3"/>
  <c r="J13" i="3"/>
  <c r="I13" i="3"/>
  <c r="H13" i="3"/>
  <c r="G13" i="3"/>
  <c r="F13" i="3"/>
  <c r="E13" i="3"/>
  <c r="D13" i="3"/>
  <c r="C13" i="3"/>
  <c r="L10" i="3"/>
  <c r="K10" i="3"/>
  <c r="J10" i="3"/>
  <c r="I10" i="3"/>
  <c r="H10" i="3"/>
  <c r="G10" i="3"/>
  <c r="F10" i="3"/>
  <c r="E10" i="3"/>
  <c r="D10" i="3"/>
  <c r="C10" i="3"/>
  <c r="L7" i="3"/>
  <c r="K7" i="3"/>
  <c r="J7" i="3"/>
  <c r="I7" i="3"/>
  <c r="H7" i="3"/>
  <c r="G7" i="3"/>
  <c r="F7" i="3"/>
  <c r="E7" i="3"/>
  <c r="D7" i="3"/>
  <c r="C7" i="3"/>
  <c r="L4" i="3"/>
  <c r="K4" i="3"/>
  <c r="J4" i="3"/>
  <c r="I4" i="3"/>
  <c r="H4" i="3"/>
  <c r="G4" i="3"/>
  <c r="F4" i="3"/>
  <c r="E4" i="3"/>
  <c r="D4" i="3"/>
  <c r="C4" i="3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O7" i="2"/>
  <c r="N7" i="2"/>
  <c r="M7" i="2"/>
  <c r="L7" i="2"/>
  <c r="K7" i="2"/>
  <c r="J7" i="2"/>
  <c r="I7" i="2"/>
  <c r="G7" i="2"/>
  <c r="F7" i="2"/>
  <c r="E7" i="2"/>
  <c r="D7" i="2"/>
  <c r="C7" i="2"/>
  <c r="O4" i="2"/>
  <c r="N4" i="2"/>
  <c r="M4" i="2"/>
  <c r="L4" i="2"/>
  <c r="K4" i="2"/>
  <c r="J4" i="2"/>
  <c r="I4" i="2"/>
  <c r="H4" i="2"/>
  <c r="G4" i="2"/>
  <c r="F4" i="2"/>
  <c r="E4" i="2"/>
  <c r="D4" i="2"/>
  <c r="C4" i="2"/>
  <c r="G22" i="1"/>
  <c r="F22" i="1"/>
  <c r="E22" i="1"/>
  <c r="D22" i="1"/>
  <c r="C22" i="1"/>
  <c r="G19" i="1"/>
  <c r="F19" i="1"/>
  <c r="E19" i="1"/>
  <c r="D19" i="1"/>
  <c r="C19" i="1"/>
  <c r="G16" i="1"/>
  <c r="F16" i="1"/>
  <c r="E16" i="1"/>
  <c r="D16" i="1"/>
  <c r="C16" i="1"/>
  <c r="G13" i="1"/>
  <c r="F13" i="1"/>
  <c r="E13" i="1"/>
  <c r="D13" i="1"/>
  <c r="C13" i="1"/>
  <c r="G10" i="1"/>
  <c r="F10" i="1"/>
  <c r="E10" i="1"/>
  <c r="D10" i="1"/>
  <c r="C10" i="1"/>
  <c r="G7" i="1"/>
  <c r="F7" i="1"/>
  <c r="E7" i="1"/>
  <c r="D7" i="1"/>
  <c r="C7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<sst xmlns="http://schemas.openxmlformats.org/spreadsheetml/2006/main" count="231" uniqueCount="118">
  <si>
    <t>比对样号</t>
  </si>
  <si>
    <t>比对项目</t>
  </si>
  <si>
    <t>GT210401T</t>
    <phoneticPr fontId="4" type="noConversion"/>
  </si>
  <si>
    <t>原结果</t>
  </si>
  <si>
    <t>现结果</t>
  </si>
  <si>
    <t>0.640</t>
    <phoneticPr fontId="4" type="noConversion"/>
  </si>
  <si>
    <t>0.169</t>
    <phoneticPr fontId="4" type="noConversion"/>
  </si>
  <si>
    <t>0.174</t>
    <phoneticPr fontId="4" type="noConversion"/>
  </si>
  <si>
    <t>0.020</t>
    <phoneticPr fontId="4" type="noConversion"/>
  </si>
  <si>
    <t>0.002</t>
    <phoneticPr fontId="4" type="noConversion"/>
  </si>
  <si>
    <t>偏  差</t>
  </si>
  <si>
    <t>GT210402T</t>
    <phoneticPr fontId="4" type="noConversion"/>
  </si>
  <si>
    <t>0.242</t>
    <phoneticPr fontId="4" type="noConversion"/>
  </si>
  <si>
    <t>0.128</t>
    <phoneticPr fontId="4" type="noConversion"/>
  </si>
  <si>
    <t>0.120</t>
    <phoneticPr fontId="4" type="noConversion"/>
  </si>
  <si>
    <t>0.038</t>
    <phoneticPr fontId="4" type="noConversion"/>
  </si>
  <si>
    <t>0.001</t>
    <phoneticPr fontId="4" type="noConversion"/>
  </si>
  <si>
    <t>GT210403T</t>
    <phoneticPr fontId="4" type="noConversion"/>
  </si>
  <si>
    <t>0.524</t>
    <phoneticPr fontId="4" type="noConversion"/>
  </si>
  <si>
    <t>0.162</t>
    <phoneticPr fontId="4" type="noConversion"/>
  </si>
  <si>
    <t>0.145</t>
    <phoneticPr fontId="4" type="noConversion"/>
  </si>
  <si>
    <t>0.003</t>
    <phoneticPr fontId="4" type="noConversion"/>
  </si>
  <si>
    <t>GT210404T</t>
    <phoneticPr fontId="4" type="noConversion"/>
  </si>
  <si>
    <t>0.543</t>
    <phoneticPr fontId="4" type="noConversion"/>
  </si>
  <si>
    <t>0.146</t>
    <phoneticPr fontId="4" type="noConversion"/>
  </si>
  <si>
    <t>0.125</t>
    <phoneticPr fontId="4" type="noConversion"/>
  </si>
  <si>
    <t>0.020</t>
    <phoneticPr fontId="4" type="noConversion"/>
  </si>
  <si>
    <t>GT210405T</t>
    <phoneticPr fontId="4" type="noConversion"/>
  </si>
  <si>
    <t>0.308</t>
    <phoneticPr fontId="4" type="noConversion"/>
  </si>
  <si>
    <t>0.107</t>
    <phoneticPr fontId="4" type="noConversion"/>
  </si>
  <si>
    <t>0.114</t>
    <phoneticPr fontId="4" type="noConversion"/>
  </si>
  <si>
    <t>0.045</t>
    <phoneticPr fontId="4" type="noConversion"/>
  </si>
  <si>
    <t>0.321</t>
    <phoneticPr fontId="4" type="noConversion"/>
  </si>
  <si>
    <t>0.101</t>
    <phoneticPr fontId="4" type="noConversion"/>
  </si>
  <si>
    <t>0.130</t>
    <phoneticPr fontId="4" type="noConversion"/>
  </si>
  <si>
    <t>0.051</t>
    <phoneticPr fontId="4" type="noConversion"/>
  </si>
  <si>
    <t>GT210406T</t>
    <phoneticPr fontId="4" type="noConversion"/>
  </si>
  <si>
    <t>0.404</t>
    <phoneticPr fontId="4" type="noConversion"/>
  </si>
  <si>
    <t>0.192</t>
    <phoneticPr fontId="4" type="noConversion"/>
  </si>
  <si>
    <t>0.141</t>
    <phoneticPr fontId="4" type="noConversion"/>
  </si>
  <si>
    <t>0.009</t>
    <phoneticPr fontId="4" type="noConversion"/>
  </si>
  <si>
    <t>0.427</t>
    <phoneticPr fontId="4" type="noConversion"/>
  </si>
  <si>
    <t>0.188</t>
    <phoneticPr fontId="4" type="noConversion"/>
  </si>
  <si>
    <t>0.012</t>
    <phoneticPr fontId="4" type="noConversion"/>
  </si>
  <si>
    <t>GT210407T</t>
    <phoneticPr fontId="4" type="noConversion"/>
  </si>
  <si>
    <t>0.597</t>
    <phoneticPr fontId="4" type="noConversion"/>
  </si>
  <si>
    <t>0.185</t>
    <phoneticPr fontId="4" type="noConversion"/>
  </si>
  <si>
    <t>0.149</t>
    <phoneticPr fontId="4" type="noConversion"/>
  </si>
  <si>
    <t>0.600</t>
    <phoneticPr fontId="4" type="noConversion"/>
  </si>
  <si>
    <t>0.175</t>
    <phoneticPr fontId="4" type="noConversion"/>
  </si>
  <si>
    <t>0.168</t>
    <phoneticPr fontId="4" type="noConversion"/>
  </si>
  <si>
    <t>0.012</t>
    <phoneticPr fontId="4" type="noConversion"/>
  </si>
  <si>
    <t>0.002</t>
    <phoneticPr fontId="4" type="noConversion"/>
  </si>
  <si>
    <t>GT210408T</t>
    <phoneticPr fontId="4" type="noConversion"/>
  </si>
  <si>
    <t>0.529</t>
    <phoneticPr fontId="4" type="noConversion"/>
  </si>
  <si>
    <t>0.156</t>
    <phoneticPr fontId="4" type="noConversion"/>
  </si>
  <si>
    <t>0.113</t>
    <phoneticPr fontId="4" type="noConversion"/>
  </si>
  <si>
    <t>0.016</t>
    <phoneticPr fontId="4" type="noConversion"/>
  </si>
  <si>
    <t>0.683</t>
    <phoneticPr fontId="4" type="noConversion"/>
  </si>
  <si>
    <t>0.169</t>
    <phoneticPr fontId="4" type="noConversion"/>
  </si>
  <si>
    <t>0.170</t>
    <phoneticPr fontId="4" type="noConversion"/>
  </si>
  <si>
    <t>0.017</t>
    <phoneticPr fontId="4" type="noConversion"/>
  </si>
  <si>
    <t>GT210401C</t>
    <phoneticPr fontId="4" type="noConversion"/>
  </si>
  <si>
    <t>0.023</t>
    <phoneticPr fontId="4" type="noConversion"/>
  </si>
  <si>
    <t>GT210402C</t>
    <phoneticPr fontId="4" type="noConversion"/>
  </si>
  <si>
    <t>0.025</t>
    <phoneticPr fontId="4" type="noConversion"/>
  </si>
  <si>
    <t>GT210403C</t>
    <phoneticPr fontId="4" type="noConversion"/>
  </si>
  <si>
    <t>0.269</t>
    <phoneticPr fontId="4" type="noConversion"/>
  </si>
  <si>
    <t>GT210404C</t>
    <phoneticPr fontId="4" type="noConversion"/>
  </si>
  <si>
    <t>GT210405C</t>
    <phoneticPr fontId="4" type="noConversion"/>
  </si>
  <si>
    <t>GT210406C</t>
    <phoneticPr fontId="4" type="noConversion"/>
  </si>
  <si>
    <t>GT210407C</t>
    <phoneticPr fontId="4" type="noConversion"/>
  </si>
  <si>
    <t>GT210408C</t>
    <phoneticPr fontId="4" type="noConversion"/>
  </si>
  <si>
    <t>SiO2</t>
  </si>
  <si>
    <t>CaO</t>
  </si>
  <si>
    <t>MgO</t>
  </si>
  <si>
    <t>Al2O3</t>
  </si>
  <si>
    <t>MnO</t>
  </si>
  <si>
    <t>S</t>
  </si>
  <si>
    <t>TiO2</t>
  </si>
  <si>
    <t>P2O5</t>
  </si>
  <si>
    <t>K2O</t>
  </si>
  <si>
    <t>Na2O</t>
  </si>
  <si>
    <t>GT210401Z</t>
    <phoneticPr fontId="4" type="noConversion"/>
  </si>
  <si>
    <t>GT210402Z</t>
    <phoneticPr fontId="4" type="noConversion"/>
  </si>
  <si>
    <t>GT210403Z</t>
    <phoneticPr fontId="4" type="noConversion"/>
  </si>
  <si>
    <t>GT210404Z</t>
    <phoneticPr fontId="4" type="noConversion"/>
  </si>
  <si>
    <t>GT210405Z</t>
    <phoneticPr fontId="4" type="noConversion"/>
  </si>
  <si>
    <t>P</t>
  </si>
  <si>
    <t>Pb</t>
  </si>
  <si>
    <t>Zn</t>
  </si>
  <si>
    <t>As</t>
  </si>
  <si>
    <t>S321040705</t>
  </si>
  <si>
    <t>Q221040406</t>
  </si>
  <si>
    <t>S521042203</t>
  </si>
  <si>
    <t>Q221042203</t>
  </si>
  <si>
    <t>S421030505</t>
  </si>
  <si>
    <t>Q221030306</t>
  </si>
  <si>
    <t>S321032904</t>
  </si>
  <si>
    <t>Q221032804</t>
  </si>
  <si>
    <t>N</t>
    <phoneticPr fontId="1" type="noConversion"/>
  </si>
  <si>
    <t>C</t>
    <phoneticPr fontId="4" type="noConversion"/>
  </si>
  <si>
    <t>Si</t>
    <phoneticPr fontId="4" type="noConversion"/>
  </si>
  <si>
    <t>Mn</t>
    <phoneticPr fontId="1" type="noConversion"/>
  </si>
  <si>
    <t>P</t>
    <phoneticPr fontId="1" type="noConversion"/>
  </si>
  <si>
    <t>S</t>
    <phoneticPr fontId="1" type="noConversion"/>
  </si>
  <si>
    <t>As</t>
    <phoneticPr fontId="1" type="noConversion"/>
  </si>
  <si>
    <t>V</t>
    <phoneticPr fontId="1" type="noConversion"/>
  </si>
  <si>
    <t>Ti</t>
    <phoneticPr fontId="1" type="noConversion"/>
  </si>
  <si>
    <t>Nb</t>
    <phoneticPr fontId="1" type="noConversion"/>
  </si>
  <si>
    <t>Cr</t>
    <phoneticPr fontId="1" type="noConversion"/>
  </si>
  <si>
    <t>Cu</t>
    <phoneticPr fontId="1" type="noConversion"/>
  </si>
  <si>
    <t>Si</t>
    <phoneticPr fontId="1" type="noConversion"/>
  </si>
  <si>
    <t>Mn</t>
    <phoneticPr fontId="1" type="noConversion"/>
  </si>
  <si>
    <t>P</t>
    <phoneticPr fontId="1" type="noConversion"/>
  </si>
  <si>
    <t>S</t>
    <phoneticPr fontId="1" type="noConversion"/>
  </si>
  <si>
    <t>As</t>
    <phoneticPr fontId="1" type="noConversion"/>
  </si>
  <si>
    <t>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</si>
</sst>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.000_);[Red]\(0.000\)"/>
    <numFmt numFmtId="178" formatCode="0.000_);\(0.000\)"/>
    <numFmt numFmtId="179" formatCode="0.0000_ "/>
    <numFmt numFmtId="180" formatCode="0.00000"/>
    <numFmt numFmtId="181" formatCode="0.0000"/>
    <numFmt numFmtId="182" formatCode="0.00_ ;[Red]\-0.00\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8"/>
      <name val="Microsoft Sans Serif"/>
      <family val="2"/>
      <charset val="134"/>
    </font>
    <font>
      <b/>
      <sz val="12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0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77" fontId="0" fillId="2" borderId="2" xfId="1" applyNumberFormat="1" applyFont="1" applyFill="1" applyBorder="1" applyAlignment="1">
      <alignment horizontal="center" vertical="center" wrapText="1"/>
    </xf>
    <xf numFmtId="49" fontId="0" fillId="2" borderId="2" xfId="1" applyNumberFormat="1" applyFont="1" applyFill="1" applyBorder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 wrapText="1"/>
    </xf>
    <xf numFmtId="177" fontId="0" fillId="2" borderId="2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0" fillId="2" borderId="2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/>
    </xf>
    <xf numFmtId="176" fontId="7" fillId="2" borderId="2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1" fontId="0" fillId="2" borderId="2" xfId="0" applyNumberForma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5" fillId="2" borderId="2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 applyProtection="1">
      <alignment horizontal="center" vertical="center"/>
    </xf>
    <xf numFmtId="176" fontId="0" fillId="2" borderId="6" xfId="0" applyNumberFormat="1" applyFill="1" applyBorder="1" applyAlignment="1">
      <alignment horizontal="center" vertical="center" wrapText="1"/>
    </xf>
    <xf numFmtId="176" fontId="0" fillId="2" borderId="7" xfId="0" applyNumberForma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 wrapText="1"/>
    </xf>
    <xf numFmtId="176" fontId="7" fillId="2" borderId="6" xfId="0" applyNumberFormat="1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1" fontId="3" fillId="2" borderId="4" xfId="1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1" fontId="10" fillId="2" borderId="3" xfId="1" applyNumberFormat="1" applyFont="1" applyFill="1" applyBorder="1" applyAlignment="1">
      <alignment horizontal="center" vertical="center"/>
    </xf>
    <xf numFmtId="1" fontId="10" fillId="2" borderId="4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_a623a19c-e796-4894-adc8-3d7aaa5055fd(1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1" sqref="C1:G1"/>
    </sheetView>
  </sheetViews>
  <sheetFormatPr defaultRowHeight="14.25" x14ac:dyDescent="0.2"/>
  <cols>
    <col min="1" max="1" width="11.625" customWidth="1"/>
  </cols>
  <sheetData>
    <row r="1" spans="1:7" x14ac:dyDescent="0.2">
      <c r="A1" s="1" t="s">
        <v>0</v>
      </c>
      <c r="B1" s="1" t="s">
        <v>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</row>
    <row r="2" spans="1:7" x14ac:dyDescent="0.2">
      <c r="A2" s="33" t="s">
        <v>2</v>
      </c>
      <c r="B2" s="3" t="s">
        <v>3</v>
      </c>
      <c r="C2" s="4">
        <v>0.61</v>
      </c>
      <c r="D2" s="4">
        <v>0.17499999999999999</v>
      </c>
      <c r="E2" s="4">
        <v>0.16</v>
      </c>
      <c r="F2" s="4">
        <v>1.6E-2</v>
      </c>
      <c r="G2" s="4">
        <v>2E-3</v>
      </c>
    </row>
    <row r="3" spans="1:7" x14ac:dyDescent="0.2">
      <c r="A3" s="34"/>
      <c r="B3" s="3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</row>
    <row r="4" spans="1:7" x14ac:dyDescent="0.2">
      <c r="A4" s="35"/>
      <c r="B4" s="3" t="s">
        <v>10</v>
      </c>
      <c r="C4" s="6">
        <f>C2-C3</f>
        <v>-3.0000000000000027E-2</v>
      </c>
      <c r="D4" s="6">
        <f>D2-D3</f>
        <v>5.9999999999999776E-3</v>
      </c>
      <c r="E4" s="6">
        <f>E2-E3</f>
        <v>-1.3999999999999985E-2</v>
      </c>
      <c r="F4" s="6">
        <f>F2-F3</f>
        <v>-4.0000000000000001E-3</v>
      </c>
      <c r="G4" s="6">
        <f>G2-G3</f>
        <v>0</v>
      </c>
    </row>
    <row r="5" spans="1:7" x14ac:dyDescent="0.2">
      <c r="A5" s="33" t="s">
        <v>11</v>
      </c>
      <c r="B5" s="3" t="s">
        <v>3</v>
      </c>
      <c r="C5" s="4">
        <v>0.215</v>
      </c>
      <c r="D5" s="4">
        <v>0.13500000000000001</v>
      </c>
      <c r="E5" s="4">
        <v>0.114</v>
      </c>
      <c r="F5" s="4">
        <v>3.3000000000000002E-2</v>
      </c>
      <c r="G5" s="4">
        <v>1E-3</v>
      </c>
    </row>
    <row r="6" spans="1:7" x14ac:dyDescent="0.2">
      <c r="A6" s="34"/>
      <c r="B6" s="3" t="s">
        <v>4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</row>
    <row r="7" spans="1:7" x14ac:dyDescent="0.2">
      <c r="A7" s="35"/>
      <c r="B7" s="3" t="s">
        <v>10</v>
      </c>
      <c r="C7" s="6">
        <f>C5-C6</f>
        <v>-2.6999999999999996E-2</v>
      </c>
      <c r="D7" s="6">
        <f>D5-D6</f>
        <v>7.0000000000000062E-3</v>
      </c>
      <c r="E7" s="6">
        <f>E5-E6</f>
        <v>-5.9999999999999915E-3</v>
      </c>
      <c r="F7" s="6">
        <f>F5-F6</f>
        <v>-4.9999999999999975E-3</v>
      </c>
      <c r="G7" s="6">
        <f>G5-G6</f>
        <v>0</v>
      </c>
    </row>
    <row r="8" spans="1:7" x14ac:dyDescent="0.2">
      <c r="A8" s="33" t="s">
        <v>17</v>
      </c>
      <c r="B8" s="3" t="s">
        <v>3</v>
      </c>
      <c r="C8" s="7">
        <v>0.505</v>
      </c>
      <c r="D8" s="7">
        <v>0.16800000000000001</v>
      </c>
      <c r="E8" s="7">
        <v>0.13600000000000001</v>
      </c>
      <c r="F8" s="7">
        <v>1.7000000000000001E-2</v>
      </c>
      <c r="G8" s="7">
        <v>2E-3</v>
      </c>
    </row>
    <row r="9" spans="1:7" x14ac:dyDescent="0.2">
      <c r="A9" s="34"/>
      <c r="B9" s="3" t="s">
        <v>4</v>
      </c>
      <c r="C9" s="5" t="s">
        <v>18</v>
      </c>
      <c r="D9" s="5" t="s">
        <v>19</v>
      </c>
      <c r="E9" s="5" t="s">
        <v>20</v>
      </c>
      <c r="F9" s="5" t="s">
        <v>8</v>
      </c>
      <c r="G9" s="8" t="s">
        <v>21</v>
      </c>
    </row>
    <row r="10" spans="1:7" x14ac:dyDescent="0.2">
      <c r="A10" s="35"/>
      <c r="B10" s="3" t="s">
        <v>10</v>
      </c>
      <c r="C10" s="6">
        <f>C8-C9</f>
        <v>-1.9000000000000017E-2</v>
      </c>
      <c r="D10" s="6">
        <f>D8-D9</f>
        <v>6.0000000000000053E-3</v>
      </c>
      <c r="E10" s="6">
        <f>E8-E9</f>
        <v>-8.9999999999999802E-3</v>
      </c>
      <c r="F10" s="6">
        <f>F8-F9</f>
        <v>-2.9999999999999992E-3</v>
      </c>
      <c r="G10" s="6">
        <f>G8-G9</f>
        <v>-1E-3</v>
      </c>
    </row>
    <row r="11" spans="1:7" x14ac:dyDescent="0.2">
      <c r="A11" s="33" t="s">
        <v>22</v>
      </c>
      <c r="B11" s="3" t="s">
        <v>3</v>
      </c>
      <c r="C11" s="7">
        <v>0.54</v>
      </c>
      <c r="D11" s="7">
        <v>0.14499999999999999</v>
      </c>
      <c r="E11" s="7">
        <v>0.122</v>
      </c>
      <c r="F11" s="7">
        <v>0.01</v>
      </c>
      <c r="G11" s="7">
        <v>2E-3</v>
      </c>
    </row>
    <row r="12" spans="1:7" x14ac:dyDescent="0.2">
      <c r="A12" s="34"/>
      <c r="B12" s="3" t="s">
        <v>4</v>
      </c>
      <c r="C12" s="5" t="s">
        <v>23</v>
      </c>
      <c r="D12" s="5" t="s">
        <v>24</v>
      </c>
      <c r="E12" s="5" t="s">
        <v>25</v>
      </c>
      <c r="F12" s="5" t="s">
        <v>26</v>
      </c>
      <c r="G12" s="5" t="s">
        <v>16</v>
      </c>
    </row>
    <row r="13" spans="1:7" x14ac:dyDescent="0.2">
      <c r="A13" s="35"/>
      <c r="B13" s="3" t="s">
        <v>10</v>
      </c>
      <c r="C13" s="6">
        <f>C11-C12</f>
        <v>-3.0000000000000027E-3</v>
      </c>
      <c r="D13" s="6">
        <f>D11-D12</f>
        <v>-1.0000000000000009E-3</v>
      </c>
      <c r="E13" s="6">
        <f>E11-E12</f>
        <v>-3.0000000000000027E-3</v>
      </c>
      <c r="F13" s="6">
        <f>F11-F12</f>
        <v>-0.01</v>
      </c>
      <c r="G13" s="6">
        <f>G11-G12</f>
        <v>1E-3</v>
      </c>
    </row>
    <row r="14" spans="1:7" x14ac:dyDescent="0.2">
      <c r="A14" s="33" t="s">
        <v>27</v>
      </c>
      <c r="B14" s="9" t="s">
        <v>3</v>
      </c>
      <c r="C14" s="8" t="s">
        <v>28</v>
      </c>
      <c r="D14" s="8" t="s">
        <v>29</v>
      </c>
      <c r="E14" s="8" t="s">
        <v>30</v>
      </c>
      <c r="F14" s="8" t="s">
        <v>31</v>
      </c>
      <c r="G14" s="8" t="s">
        <v>9</v>
      </c>
    </row>
    <row r="15" spans="1:7" x14ac:dyDescent="0.2">
      <c r="A15" s="34"/>
      <c r="B15" s="9" t="s">
        <v>4</v>
      </c>
      <c r="C15" s="5" t="s">
        <v>32</v>
      </c>
      <c r="D15" s="5" t="s">
        <v>33</v>
      </c>
      <c r="E15" s="5" t="s">
        <v>34</v>
      </c>
      <c r="F15" s="5" t="s">
        <v>35</v>
      </c>
      <c r="G15" s="5" t="s">
        <v>9</v>
      </c>
    </row>
    <row r="16" spans="1:7" x14ac:dyDescent="0.2">
      <c r="A16" s="35"/>
      <c r="B16" s="9" t="s">
        <v>10</v>
      </c>
      <c r="C16" s="10">
        <f>C14-C15</f>
        <v>-1.3000000000000012E-2</v>
      </c>
      <c r="D16" s="10">
        <f>D14-D15</f>
        <v>5.9999999999999915E-3</v>
      </c>
      <c r="E16" s="10">
        <f>E14-E15</f>
        <v>-1.6E-2</v>
      </c>
      <c r="F16" s="10">
        <f>F14-F15</f>
        <v>-5.9999999999999984E-3</v>
      </c>
      <c r="G16" s="10">
        <f>G14-G15</f>
        <v>0</v>
      </c>
    </row>
    <row r="17" spans="1:7" x14ac:dyDescent="0.2">
      <c r="A17" s="33" t="s">
        <v>36</v>
      </c>
      <c r="B17" s="9" t="s">
        <v>3</v>
      </c>
      <c r="C17" s="8" t="s">
        <v>37</v>
      </c>
      <c r="D17" s="8" t="s">
        <v>38</v>
      </c>
      <c r="E17" s="8" t="s">
        <v>39</v>
      </c>
      <c r="F17" s="8" t="s">
        <v>40</v>
      </c>
      <c r="G17" s="8" t="s">
        <v>9</v>
      </c>
    </row>
    <row r="18" spans="1:7" x14ac:dyDescent="0.2">
      <c r="A18" s="34"/>
      <c r="B18" s="9" t="s">
        <v>4</v>
      </c>
      <c r="C18" s="5" t="s">
        <v>41</v>
      </c>
      <c r="D18" s="5" t="s">
        <v>42</v>
      </c>
      <c r="E18" s="5" t="s">
        <v>24</v>
      </c>
      <c r="F18" s="5" t="s">
        <v>43</v>
      </c>
      <c r="G18" s="5" t="s">
        <v>9</v>
      </c>
    </row>
    <row r="19" spans="1:7" x14ac:dyDescent="0.2">
      <c r="A19" s="35"/>
      <c r="B19" s="9" t="s">
        <v>10</v>
      </c>
      <c r="C19" s="10">
        <f>C17-C18</f>
        <v>-2.2999999999999965E-2</v>
      </c>
      <c r="D19" s="10">
        <f>D17-D18</f>
        <v>4.0000000000000036E-3</v>
      </c>
      <c r="E19" s="10">
        <f>E17-E18</f>
        <v>-5.0000000000000044E-3</v>
      </c>
      <c r="F19" s="10">
        <f>F17-F18</f>
        <v>-3.0000000000000009E-3</v>
      </c>
      <c r="G19" s="10">
        <f>G17-G18</f>
        <v>0</v>
      </c>
    </row>
    <row r="20" spans="1:7" x14ac:dyDescent="0.2">
      <c r="A20" s="33" t="s">
        <v>44</v>
      </c>
      <c r="B20" s="9" t="s">
        <v>3</v>
      </c>
      <c r="C20" s="8" t="s">
        <v>45</v>
      </c>
      <c r="D20" s="8" t="s">
        <v>46</v>
      </c>
      <c r="E20" s="8" t="s">
        <v>47</v>
      </c>
      <c r="F20" s="8" t="s">
        <v>40</v>
      </c>
      <c r="G20" s="8" t="s">
        <v>21</v>
      </c>
    </row>
    <row r="21" spans="1:7" x14ac:dyDescent="0.2">
      <c r="A21" s="34"/>
      <c r="B21" s="9" t="s">
        <v>4</v>
      </c>
      <c r="C21" s="5" t="s">
        <v>48</v>
      </c>
      <c r="D21" s="5" t="s">
        <v>49</v>
      </c>
      <c r="E21" s="5" t="s">
        <v>50</v>
      </c>
      <c r="F21" s="5" t="s">
        <v>51</v>
      </c>
      <c r="G21" s="5" t="s">
        <v>52</v>
      </c>
    </row>
    <row r="22" spans="1:7" x14ac:dyDescent="0.2">
      <c r="A22" s="35"/>
      <c r="B22" s="9" t="s">
        <v>10</v>
      </c>
      <c r="C22" s="10">
        <f>C20-C21</f>
        <v>-3.0000000000000027E-3</v>
      </c>
      <c r="D22" s="10">
        <f>D20-D21</f>
        <v>1.0000000000000009E-2</v>
      </c>
      <c r="E22" s="10">
        <f>E20-E21</f>
        <v>-1.9000000000000017E-2</v>
      </c>
      <c r="F22" s="10">
        <f>F20-F21</f>
        <v>-3.0000000000000009E-3</v>
      </c>
      <c r="G22" s="10">
        <f>G20-G21</f>
        <v>1E-3</v>
      </c>
    </row>
    <row r="23" spans="1:7" x14ac:dyDescent="0.2">
      <c r="A23" s="33" t="s">
        <v>53</v>
      </c>
      <c r="B23" s="9" t="s">
        <v>3</v>
      </c>
      <c r="C23" s="11" t="s">
        <v>54</v>
      </c>
      <c r="D23" s="11" t="s">
        <v>55</v>
      </c>
      <c r="E23" s="11" t="s">
        <v>56</v>
      </c>
      <c r="F23" s="11" t="s">
        <v>57</v>
      </c>
      <c r="G23" s="11" t="s">
        <v>52</v>
      </c>
    </row>
    <row r="24" spans="1:7" x14ac:dyDescent="0.2">
      <c r="A24" s="34"/>
      <c r="B24" s="9" t="s">
        <v>4</v>
      </c>
      <c r="C24" s="11" t="s">
        <v>58</v>
      </c>
      <c r="D24" s="11" t="s">
        <v>59</v>
      </c>
      <c r="E24" s="11" t="s">
        <v>60</v>
      </c>
      <c r="F24" s="11" t="s">
        <v>61</v>
      </c>
      <c r="G24" s="11" t="s">
        <v>52</v>
      </c>
    </row>
    <row r="25" spans="1:7" x14ac:dyDescent="0.2">
      <c r="A25" s="35"/>
      <c r="B25" s="9" t="s">
        <v>10</v>
      </c>
      <c r="C25" s="12"/>
      <c r="D25" s="12"/>
      <c r="E25" s="12"/>
      <c r="F25" s="12"/>
      <c r="G25" s="12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M11" sqref="M11"/>
    </sheetView>
  </sheetViews>
  <sheetFormatPr defaultRowHeight="14.25" x14ac:dyDescent="0.2"/>
  <cols>
    <col min="3" max="3" width="11.875" customWidth="1"/>
    <col min="7" max="7" width="11.875" customWidth="1"/>
    <col min="8" max="8" width="13.125" customWidth="1"/>
    <col min="11" max="11" width="14.125" customWidth="1"/>
    <col min="12" max="12" width="11.75" customWidth="1"/>
    <col min="15" max="15" width="11.375" customWidth="1"/>
  </cols>
  <sheetData>
    <row r="1" spans="1:15" x14ac:dyDescent="0.2">
      <c r="A1" s="13" t="s">
        <v>0</v>
      </c>
      <c r="B1" s="13" t="s">
        <v>1</v>
      </c>
      <c r="C1" s="14" t="s">
        <v>100</v>
      </c>
      <c r="D1" s="14" t="s">
        <v>101</v>
      </c>
      <c r="E1" s="14" t="s">
        <v>102</v>
      </c>
      <c r="F1" s="15" t="s">
        <v>103</v>
      </c>
      <c r="G1" s="16" t="s">
        <v>104</v>
      </c>
      <c r="H1" s="16" t="s">
        <v>105</v>
      </c>
      <c r="I1" s="16" t="s">
        <v>106</v>
      </c>
      <c r="J1" s="14" t="s">
        <v>117</v>
      </c>
      <c r="K1" s="17" t="s">
        <v>107</v>
      </c>
      <c r="L1" s="16" t="s">
        <v>108</v>
      </c>
      <c r="M1" s="14" t="s">
        <v>109</v>
      </c>
      <c r="N1" s="14" t="s">
        <v>110</v>
      </c>
      <c r="O1" s="14" t="s">
        <v>111</v>
      </c>
    </row>
    <row r="2" spans="1:15" x14ac:dyDescent="0.2">
      <c r="A2" s="36" t="s">
        <v>62</v>
      </c>
      <c r="B2" s="18" t="s">
        <v>3</v>
      </c>
      <c r="C2" s="19">
        <v>3.0999999999999999E-3</v>
      </c>
      <c r="D2" s="19">
        <v>0.16819999999999999</v>
      </c>
      <c r="E2" s="19">
        <v>9.6199999999999994E-2</v>
      </c>
      <c r="F2" s="19">
        <v>0.28899999999999998</v>
      </c>
      <c r="G2" s="19">
        <v>2.4799999999999999E-2</v>
      </c>
      <c r="H2" s="19">
        <v>7.1999999999999998E-3</v>
      </c>
      <c r="I2" s="19">
        <v>3.8999999999999998E-3</v>
      </c>
      <c r="J2" s="19">
        <v>4.1999999999999997E-3</v>
      </c>
      <c r="K2" s="19">
        <v>1E-4</v>
      </c>
      <c r="L2" s="19">
        <v>1.6000000000000001E-3</v>
      </c>
      <c r="M2" s="19">
        <v>1.5E-3</v>
      </c>
      <c r="N2" s="20">
        <v>0.04</v>
      </c>
      <c r="O2" s="20">
        <v>2.5700000000000001E-2</v>
      </c>
    </row>
    <row r="3" spans="1:15" x14ac:dyDescent="0.2">
      <c r="A3" s="36"/>
      <c r="B3" s="18" t="s">
        <v>4</v>
      </c>
      <c r="C3" s="19">
        <v>6.3E-3</v>
      </c>
      <c r="D3" s="19">
        <v>0.16600000000000001</v>
      </c>
      <c r="E3" s="19">
        <v>8.9399999999999993E-2</v>
      </c>
      <c r="F3" s="19">
        <v>0.28699999999999998</v>
      </c>
      <c r="G3" s="19">
        <v>2.6800000000000001E-2</v>
      </c>
      <c r="H3" s="19">
        <v>7.3000000000000001E-3</v>
      </c>
      <c r="I3" s="19">
        <v>3.3999999999999998E-3</v>
      </c>
      <c r="J3" s="21">
        <v>3.8E-3</v>
      </c>
      <c r="K3" s="19">
        <v>1.1999999999999999E-3</v>
      </c>
      <c r="L3" s="19">
        <v>1.1000000000000001E-3</v>
      </c>
      <c r="M3" s="19">
        <v>1E-4</v>
      </c>
      <c r="N3" s="20">
        <v>0.04</v>
      </c>
      <c r="O3" s="20" t="s">
        <v>63</v>
      </c>
    </row>
    <row r="4" spans="1:15" x14ac:dyDescent="0.2">
      <c r="A4" s="36"/>
      <c r="B4" s="18" t="s">
        <v>10</v>
      </c>
      <c r="C4" s="22">
        <f>C2-C3</f>
        <v>-3.2000000000000002E-3</v>
      </c>
      <c r="D4" s="22">
        <f t="shared" ref="D4:O4" si="0">D2-D3</f>
        <v>2.1999999999999797E-3</v>
      </c>
      <c r="E4" s="22">
        <f t="shared" si="0"/>
        <v>6.8000000000000005E-3</v>
      </c>
      <c r="F4" s="22">
        <f t="shared" si="0"/>
        <v>2.0000000000000018E-3</v>
      </c>
      <c r="G4" s="22">
        <f t="shared" si="0"/>
        <v>-2.0000000000000018E-3</v>
      </c>
      <c r="H4" s="22">
        <f t="shared" si="0"/>
        <v>-1.0000000000000026E-4</v>
      </c>
      <c r="I4" s="22">
        <f t="shared" si="0"/>
        <v>5.0000000000000001E-4</v>
      </c>
      <c r="J4" s="22">
        <f t="shared" si="0"/>
        <v>3.9999999999999975E-4</v>
      </c>
      <c r="K4" s="22">
        <f t="shared" si="0"/>
        <v>-1.0999999999999998E-3</v>
      </c>
      <c r="L4" s="22">
        <f t="shared" si="0"/>
        <v>5.0000000000000001E-4</v>
      </c>
      <c r="M4" s="22">
        <f t="shared" si="0"/>
        <v>1.4E-3</v>
      </c>
      <c r="N4" s="22">
        <f t="shared" si="0"/>
        <v>0</v>
      </c>
      <c r="O4" s="22">
        <f t="shared" si="0"/>
        <v>2.700000000000001E-3</v>
      </c>
    </row>
    <row r="5" spans="1:15" x14ac:dyDescent="0.2">
      <c r="A5" s="36" t="s">
        <v>64</v>
      </c>
      <c r="B5" s="18" t="s">
        <v>3</v>
      </c>
      <c r="C5" s="19">
        <v>2.7000000000000001E-3</v>
      </c>
      <c r="D5" s="19">
        <v>0.14369999999999999</v>
      </c>
      <c r="E5" s="19">
        <v>0.13400000000000001</v>
      </c>
      <c r="F5" s="19">
        <v>0.2908</v>
      </c>
      <c r="G5" s="19">
        <v>2.24E-2</v>
      </c>
      <c r="H5" s="19">
        <v>3.5000000000000001E-3</v>
      </c>
      <c r="I5" s="19">
        <v>4.7000000000000002E-3</v>
      </c>
      <c r="J5" s="21">
        <v>4.1999999999999997E-3</v>
      </c>
      <c r="K5" s="19">
        <v>4.1000000000000003E-3</v>
      </c>
      <c r="L5" s="19">
        <v>1.5E-3</v>
      </c>
      <c r="M5" s="19">
        <v>2E-3</v>
      </c>
      <c r="N5" s="20">
        <v>0.36230000000000001</v>
      </c>
      <c r="O5" s="20">
        <v>2.7E-2</v>
      </c>
    </row>
    <row r="6" spans="1:15" x14ac:dyDescent="0.2">
      <c r="A6" s="36"/>
      <c r="B6" s="18" t="s">
        <v>4</v>
      </c>
      <c r="C6" s="19">
        <v>5.3E-3</v>
      </c>
      <c r="D6" s="19">
        <v>0.14360000000000001</v>
      </c>
      <c r="E6" s="19">
        <v>0.12239999999999999</v>
      </c>
      <c r="F6" s="19">
        <v>0.28199999999999997</v>
      </c>
      <c r="G6" s="19">
        <v>2.53E-2</v>
      </c>
      <c r="H6" s="19">
        <v>3.5999999999999999E-3</v>
      </c>
      <c r="I6" s="19">
        <v>3.3999999999999998E-3</v>
      </c>
      <c r="J6" s="21">
        <v>4.4000000000000003E-3</v>
      </c>
      <c r="K6" s="19">
        <v>2E-3</v>
      </c>
      <c r="L6" s="19">
        <v>1.4E-3</v>
      </c>
      <c r="M6" s="19">
        <v>1E-4</v>
      </c>
      <c r="N6" s="20">
        <v>0.34899999999999998</v>
      </c>
      <c r="O6" s="20" t="s">
        <v>65</v>
      </c>
    </row>
    <row r="7" spans="1:15" x14ac:dyDescent="0.2">
      <c r="A7" s="36"/>
      <c r="B7" s="18" t="s">
        <v>10</v>
      </c>
      <c r="C7" s="22">
        <f>C5-C6</f>
        <v>-2.5999999999999999E-3</v>
      </c>
      <c r="D7" s="22">
        <f t="shared" ref="D7:O7" si="1">D5-D6</f>
        <v>9.9999999999988987E-5</v>
      </c>
      <c r="E7" s="22">
        <f t="shared" si="1"/>
        <v>1.1600000000000013E-2</v>
      </c>
      <c r="F7" s="22">
        <f t="shared" si="1"/>
        <v>8.80000000000003E-3</v>
      </c>
      <c r="G7" s="22">
        <f t="shared" si="1"/>
        <v>-2.8999999999999998E-3</v>
      </c>
      <c r="H7" s="22">
        <f t="shared" si="1"/>
        <v>-9.9999999999999829E-5</v>
      </c>
      <c r="I7" s="22">
        <f t="shared" si="1"/>
        <v>1.3000000000000004E-3</v>
      </c>
      <c r="J7" s="22">
        <f t="shared" si="1"/>
        <v>-2.0000000000000052E-4</v>
      </c>
      <c r="K7" s="22">
        <f t="shared" si="1"/>
        <v>2.1000000000000003E-3</v>
      </c>
      <c r="L7" s="22">
        <f t="shared" si="1"/>
        <v>1.0000000000000005E-4</v>
      </c>
      <c r="M7" s="22">
        <f t="shared" si="1"/>
        <v>1.9E-3</v>
      </c>
      <c r="N7" s="22">
        <f t="shared" si="1"/>
        <v>1.3300000000000034E-2</v>
      </c>
      <c r="O7" s="22">
        <f t="shared" si="1"/>
        <v>1.9999999999999983E-3</v>
      </c>
    </row>
    <row r="8" spans="1:15" x14ac:dyDescent="0.2">
      <c r="A8" s="36" t="s">
        <v>66</v>
      </c>
      <c r="B8" s="18" t="s">
        <v>3</v>
      </c>
      <c r="C8" s="19">
        <v>5.0000000000000001E-3</v>
      </c>
      <c r="D8" s="23">
        <v>9.3700000000000006E-2</v>
      </c>
      <c r="E8" s="19">
        <v>0.36199999999999999</v>
      </c>
      <c r="F8" s="19">
        <v>0.53</v>
      </c>
      <c r="G8" s="19">
        <v>9.8299999999999998E-2</v>
      </c>
      <c r="H8" s="19">
        <v>1.8E-3</v>
      </c>
      <c r="I8" s="19">
        <v>3.2000000000000002E-3</v>
      </c>
      <c r="J8" s="19">
        <v>3.0800000000000001E-2</v>
      </c>
      <c r="K8" s="19">
        <v>1.5E-3</v>
      </c>
      <c r="L8" s="19">
        <v>2.5399999999999999E-2</v>
      </c>
      <c r="M8" s="19">
        <v>2.7000000000000001E-3</v>
      </c>
      <c r="N8" s="20">
        <v>0.35099999999999998</v>
      </c>
      <c r="O8" s="20">
        <v>0.26400000000000001</v>
      </c>
    </row>
    <row r="9" spans="1:15" x14ac:dyDescent="0.2">
      <c r="A9" s="36"/>
      <c r="B9" s="18" t="s">
        <v>4</v>
      </c>
      <c r="C9" s="19">
        <v>6.0000000000000001E-3</v>
      </c>
      <c r="D9" s="23">
        <v>9.2700000000000005E-2</v>
      </c>
      <c r="E9" s="19">
        <v>0.33150000000000002</v>
      </c>
      <c r="F9" s="19">
        <v>0.53</v>
      </c>
      <c r="G9" s="19">
        <v>0.1</v>
      </c>
      <c r="H9" s="19">
        <v>2.7000000000000001E-3</v>
      </c>
      <c r="I9" s="19">
        <v>2.5999999999999999E-3</v>
      </c>
      <c r="J9" s="19">
        <v>0.03</v>
      </c>
      <c r="K9" s="19">
        <v>4.1999999999999997E-3</v>
      </c>
      <c r="L9" s="19">
        <v>2.6599999999999999E-2</v>
      </c>
      <c r="M9" s="19">
        <v>1.6999999999999999E-3</v>
      </c>
      <c r="N9" s="20">
        <v>0.34399999999999997</v>
      </c>
      <c r="O9" s="20" t="s">
        <v>67</v>
      </c>
    </row>
    <row r="10" spans="1:15" x14ac:dyDescent="0.2">
      <c r="A10" s="36"/>
      <c r="B10" s="18" t="s">
        <v>10</v>
      </c>
      <c r="C10" s="22">
        <f>C8-C9</f>
        <v>-1E-3</v>
      </c>
      <c r="D10" s="22">
        <f>D8-D9</f>
        <v>1.0000000000000009E-3</v>
      </c>
      <c r="E10" s="22">
        <f t="shared" ref="E10:O10" si="2">E8-E9</f>
        <v>3.0499999999999972E-2</v>
      </c>
      <c r="F10" s="22">
        <f t="shared" si="2"/>
        <v>0</v>
      </c>
      <c r="G10" s="22">
        <f t="shared" si="2"/>
        <v>-1.7000000000000071E-3</v>
      </c>
      <c r="H10" s="22">
        <f t="shared" si="2"/>
        <v>-9.0000000000000019E-4</v>
      </c>
      <c r="I10" s="22">
        <f t="shared" si="2"/>
        <v>6.0000000000000027E-4</v>
      </c>
      <c r="J10" s="22">
        <f t="shared" si="2"/>
        <v>8.000000000000021E-4</v>
      </c>
      <c r="K10" s="22">
        <f t="shared" si="2"/>
        <v>-2.6999999999999997E-3</v>
      </c>
      <c r="L10" s="22">
        <f t="shared" si="2"/>
        <v>-1.1999999999999997E-3</v>
      </c>
      <c r="M10" s="22">
        <f t="shared" si="2"/>
        <v>1.0000000000000002E-3</v>
      </c>
      <c r="N10" s="22">
        <f t="shared" si="2"/>
        <v>7.0000000000000062E-3</v>
      </c>
      <c r="O10" s="22">
        <f t="shared" si="2"/>
        <v>-5.0000000000000044E-3</v>
      </c>
    </row>
    <row r="11" spans="1:15" x14ac:dyDescent="0.2">
      <c r="A11" s="36" t="s">
        <v>68</v>
      </c>
      <c r="B11" s="18" t="s">
        <v>3</v>
      </c>
      <c r="C11" s="19">
        <v>6.0000000000000001E-3</v>
      </c>
      <c r="D11" s="19">
        <v>0.46379999999999999</v>
      </c>
      <c r="E11" s="19">
        <v>0.2266</v>
      </c>
      <c r="F11" s="19">
        <v>0.5625</v>
      </c>
      <c r="G11" s="19">
        <v>2.06E-2</v>
      </c>
      <c r="H11" s="19">
        <v>6.4999999999999997E-3</v>
      </c>
      <c r="I11" s="19">
        <v>2.8E-3</v>
      </c>
      <c r="J11" s="19">
        <v>1.8100000000000002E-2</v>
      </c>
      <c r="K11" s="19">
        <v>2.3999999999999998E-3</v>
      </c>
      <c r="L11" s="19">
        <v>2.5000000000000001E-3</v>
      </c>
      <c r="M11" s="19">
        <v>2E-3</v>
      </c>
      <c r="N11" s="20">
        <v>4.9599999999999998E-2</v>
      </c>
      <c r="O11" s="20">
        <v>2.8199999999999999E-2</v>
      </c>
    </row>
    <row r="12" spans="1:15" x14ac:dyDescent="0.2">
      <c r="A12" s="36"/>
      <c r="B12" s="18" t="s">
        <v>4</v>
      </c>
      <c r="C12" s="19">
        <v>4.7999999999999996E-3</v>
      </c>
      <c r="D12" s="19">
        <v>0.45319999999999999</v>
      </c>
      <c r="E12" s="19">
        <v>0.214</v>
      </c>
      <c r="F12" s="19">
        <v>0.55300000000000005</v>
      </c>
      <c r="G12" s="19">
        <v>2.3199999999999998E-2</v>
      </c>
      <c r="H12" s="19">
        <v>6.1000000000000004E-3</v>
      </c>
      <c r="I12" s="19">
        <v>2.8E-3</v>
      </c>
      <c r="J12" s="19">
        <v>1.7600000000000001E-2</v>
      </c>
      <c r="K12" s="19">
        <v>1.5E-3</v>
      </c>
      <c r="L12" s="19">
        <v>2.5999999999999999E-3</v>
      </c>
      <c r="M12" s="19">
        <v>1E-4</v>
      </c>
      <c r="N12" s="20">
        <v>4.7E-2</v>
      </c>
      <c r="O12" s="20">
        <v>2.5999999999999999E-2</v>
      </c>
    </row>
    <row r="13" spans="1:15" x14ac:dyDescent="0.2">
      <c r="A13" s="36"/>
      <c r="B13" s="18" t="s">
        <v>10</v>
      </c>
      <c r="C13" s="22">
        <f>C11-C12</f>
        <v>1.2000000000000005E-3</v>
      </c>
      <c r="D13" s="22">
        <f t="shared" ref="D13:O13" si="3">D11-D12</f>
        <v>1.0599999999999998E-2</v>
      </c>
      <c r="E13" s="22">
        <f t="shared" si="3"/>
        <v>1.26E-2</v>
      </c>
      <c r="F13" s="22">
        <f t="shared" si="3"/>
        <v>9.4999999999999529E-3</v>
      </c>
      <c r="G13" s="22">
        <f t="shared" si="3"/>
        <v>-2.5999999999999981E-3</v>
      </c>
      <c r="H13" s="22">
        <f t="shared" si="3"/>
        <v>3.9999999999999931E-4</v>
      </c>
      <c r="I13" s="22">
        <f t="shared" si="3"/>
        <v>0</v>
      </c>
      <c r="J13" s="22">
        <f t="shared" si="3"/>
        <v>5.0000000000000044E-4</v>
      </c>
      <c r="K13" s="22">
        <f t="shared" si="3"/>
        <v>8.9999999999999976E-4</v>
      </c>
      <c r="L13" s="22">
        <f t="shared" si="3"/>
        <v>-9.9999999999999829E-5</v>
      </c>
      <c r="M13" s="22">
        <f t="shared" si="3"/>
        <v>1.9E-3</v>
      </c>
      <c r="N13" s="22">
        <f t="shared" si="3"/>
        <v>2.5999999999999981E-3</v>
      </c>
      <c r="O13" s="22">
        <f t="shared" si="3"/>
        <v>2.2000000000000006E-3</v>
      </c>
    </row>
    <row r="14" spans="1:15" x14ac:dyDescent="0.2">
      <c r="A14" s="36" t="s">
        <v>69</v>
      </c>
      <c r="B14" s="18" t="s">
        <v>3</v>
      </c>
      <c r="C14" s="19">
        <v>3.8E-3</v>
      </c>
      <c r="D14" s="19">
        <v>0.29949999999999999</v>
      </c>
      <c r="E14" s="19">
        <v>0.80630000000000002</v>
      </c>
      <c r="F14" s="19">
        <v>0.99887999999999999</v>
      </c>
      <c r="G14" s="19">
        <v>2.1100000000000001E-2</v>
      </c>
      <c r="H14" s="19">
        <v>1.5299999999999999E-2</v>
      </c>
      <c r="I14" s="19">
        <v>4.7000000000000002E-3</v>
      </c>
      <c r="J14" s="19">
        <v>3.3999999999999998E-3</v>
      </c>
      <c r="K14" s="19">
        <v>2.7000000000000001E-3</v>
      </c>
      <c r="L14" s="19">
        <v>3.0999999999999999E-3</v>
      </c>
      <c r="M14" s="19">
        <v>2.0999999999999999E-3</v>
      </c>
      <c r="N14" s="19">
        <v>3.85E-2</v>
      </c>
      <c r="O14" s="19">
        <v>3.3799999999999997E-2</v>
      </c>
    </row>
    <row r="15" spans="1:15" x14ac:dyDescent="0.2">
      <c r="A15" s="36"/>
      <c r="B15" s="18" t="s">
        <v>4</v>
      </c>
      <c r="C15" s="19">
        <v>4.4999999999999997E-3</v>
      </c>
      <c r="D15" s="19">
        <v>0.29859999999999998</v>
      </c>
      <c r="E15" s="19">
        <v>0.77549999999999997</v>
      </c>
      <c r="F15" s="19">
        <v>0.996</v>
      </c>
      <c r="G15" s="19">
        <v>2.1000000000000001E-2</v>
      </c>
      <c r="H15" s="19">
        <v>1.3599999999999999E-2</v>
      </c>
      <c r="I15" s="19">
        <v>3.8E-3</v>
      </c>
      <c r="J15" s="19">
        <v>4.1000000000000003E-3</v>
      </c>
      <c r="K15" s="19">
        <v>2.8999999999999998E-3</v>
      </c>
      <c r="L15" s="19">
        <v>3.2000000000000002E-3</v>
      </c>
      <c r="M15" s="19">
        <v>1.4E-3</v>
      </c>
      <c r="N15" s="19">
        <v>3.7999999999999999E-2</v>
      </c>
      <c r="O15" s="19">
        <v>3.1E-2</v>
      </c>
    </row>
    <row r="16" spans="1:15" x14ac:dyDescent="0.2">
      <c r="A16" s="36"/>
      <c r="B16" s="18" t="s">
        <v>10</v>
      </c>
      <c r="C16" s="22">
        <f>C14-C15</f>
        <v>-6.9999999999999967E-4</v>
      </c>
      <c r="D16" s="22">
        <f t="shared" ref="D16:O16" si="4">D14-D15</f>
        <v>9.000000000000119E-4</v>
      </c>
      <c r="E16" s="22">
        <f t="shared" si="4"/>
        <v>3.080000000000005E-2</v>
      </c>
      <c r="F16" s="22">
        <f t="shared" si="4"/>
        <v>2.8799999999999937E-3</v>
      </c>
      <c r="G16" s="22">
        <f t="shared" si="4"/>
        <v>9.9999999999999395E-5</v>
      </c>
      <c r="H16" s="22">
        <f t="shared" si="4"/>
        <v>1.7000000000000001E-3</v>
      </c>
      <c r="I16" s="22">
        <f t="shared" si="4"/>
        <v>9.0000000000000019E-4</v>
      </c>
      <c r="J16" s="22">
        <f t="shared" si="4"/>
        <v>-7.0000000000000053E-4</v>
      </c>
      <c r="K16" s="22">
        <f t="shared" si="4"/>
        <v>-1.9999999999999966E-4</v>
      </c>
      <c r="L16" s="22">
        <f t="shared" si="4"/>
        <v>-1.0000000000000026E-4</v>
      </c>
      <c r="M16" s="22">
        <f t="shared" si="4"/>
        <v>6.9999999999999988E-4</v>
      </c>
      <c r="N16" s="22">
        <f t="shared" si="4"/>
        <v>5.0000000000000044E-4</v>
      </c>
      <c r="O16" s="22">
        <f t="shared" si="4"/>
        <v>2.7999999999999969E-3</v>
      </c>
    </row>
    <row r="17" spans="1:15" x14ac:dyDescent="0.2">
      <c r="A17" s="36" t="s">
        <v>70</v>
      </c>
      <c r="B17" s="18" t="s">
        <v>3</v>
      </c>
      <c r="C17" s="19">
        <v>3.3E-3</v>
      </c>
      <c r="D17" s="19">
        <v>0.23930000000000001</v>
      </c>
      <c r="E17" s="19">
        <v>0.42299999999999999</v>
      </c>
      <c r="F17" s="19">
        <v>1.359</v>
      </c>
      <c r="G17" s="19">
        <v>2.8400000000000002E-2</v>
      </c>
      <c r="H17" s="19">
        <v>2.24E-2</v>
      </c>
      <c r="I17" s="19">
        <v>4.1999999999999997E-3</v>
      </c>
      <c r="J17" s="19">
        <v>4.6000000000000001E-4</v>
      </c>
      <c r="K17" s="19">
        <v>4.5999999999999999E-3</v>
      </c>
      <c r="L17" s="19">
        <v>1.2999999999999999E-3</v>
      </c>
      <c r="M17" s="19">
        <v>1.66E-2</v>
      </c>
      <c r="N17" s="19">
        <v>4.1300000000000003E-2</v>
      </c>
      <c r="O17" s="19">
        <v>2.2499999999999999E-2</v>
      </c>
    </row>
    <row r="18" spans="1:15" x14ac:dyDescent="0.2">
      <c r="A18" s="36"/>
      <c r="B18" s="18" t="s">
        <v>4</v>
      </c>
      <c r="C18" s="19">
        <v>4.8999999999999998E-3</v>
      </c>
      <c r="D18" s="19">
        <v>0.21329999999999999</v>
      </c>
      <c r="E18" s="19">
        <v>0.37869999999999998</v>
      </c>
      <c r="F18" s="19">
        <v>1.399</v>
      </c>
      <c r="G18" s="19">
        <v>2.92E-2</v>
      </c>
      <c r="H18" s="19">
        <v>1.9900000000000001E-2</v>
      </c>
      <c r="I18" s="19">
        <v>2.8999999999999998E-3</v>
      </c>
      <c r="J18" s="19">
        <v>1.1999999999999999E-3</v>
      </c>
      <c r="K18" s="19">
        <v>5.0000000000000001E-3</v>
      </c>
      <c r="L18" s="19">
        <v>1.4E-3</v>
      </c>
      <c r="M18" s="19">
        <v>1.5599999999999999E-2</v>
      </c>
      <c r="N18" s="19">
        <v>0.03</v>
      </c>
      <c r="O18" s="19">
        <v>1.6E-2</v>
      </c>
    </row>
    <row r="19" spans="1:15" x14ac:dyDescent="0.2">
      <c r="A19" s="36"/>
      <c r="B19" s="18" t="s">
        <v>10</v>
      </c>
      <c r="C19" s="22">
        <f>C17-C18</f>
        <v>-1.5999999999999999E-3</v>
      </c>
      <c r="D19" s="22">
        <f t="shared" ref="D19:O19" si="5">D17-D18</f>
        <v>2.6000000000000023E-2</v>
      </c>
      <c r="E19" s="22">
        <f t="shared" si="5"/>
        <v>4.4300000000000006E-2</v>
      </c>
      <c r="F19" s="22">
        <f t="shared" si="5"/>
        <v>-4.0000000000000036E-2</v>
      </c>
      <c r="G19" s="22">
        <f t="shared" si="5"/>
        <v>-7.9999999999999863E-4</v>
      </c>
      <c r="H19" s="22">
        <f t="shared" si="5"/>
        <v>2.4999999999999988E-3</v>
      </c>
      <c r="I19" s="22">
        <f t="shared" si="5"/>
        <v>1.2999999999999999E-3</v>
      </c>
      <c r="J19" s="22">
        <f t="shared" si="5"/>
        <v>-7.3999999999999988E-4</v>
      </c>
      <c r="K19" s="22">
        <f t="shared" si="5"/>
        <v>-4.0000000000000018E-4</v>
      </c>
      <c r="L19" s="22">
        <f t="shared" si="5"/>
        <v>-1.0000000000000005E-4</v>
      </c>
      <c r="M19" s="22">
        <f t="shared" si="5"/>
        <v>1.0000000000000009E-3</v>
      </c>
      <c r="N19" s="22">
        <f t="shared" si="5"/>
        <v>1.1300000000000004E-2</v>
      </c>
      <c r="O19" s="22">
        <f t="shared" si="5"/>
        <v>6.4999999999999988E-3</v>
      </c>
    </row>
    <row r="20" spans="1:15" x14ac:dyDescent="0.2">
      <c r="A20" s="36" t="s">
        <v>71</v>
      </c>
      <c r="B20" s="18" t="s">
        <v>3</v>
      </c>
      <c r="C20" s="19">
        <v>4.1999999999999997E-3</v>
      </c>
      <c r="D20" s="19">
        <v>0.17349999999999999</v>
      </c>
      <c r="E20" s="19">
        <v>8.8800000000000004E-2</v>
      </c>
      <c r="F20" s="19">
        <v>0.3483</v>
      </c>
      <c r="G20" s="19">
        <v>1.9699999999999999E-2</v>
      </c>
      <c r="H20" s="19">
        <v>3.3999999999999998E-3</v>
      </c>
      <c r="I20" s="19">
        <v>3.2000000000000002E-3</v>
      </c>
      <c r="J20" s="19">
        <v>2.64E-2</v>
      </c>
      <c r="K20" s="19">
        <v>3.5999999999999999E-3</v>
      </c>
      <c r="L20" s="19">
        <v>5.0200000000000002E-2</v>
      </c>
      <c r="M20" s="19">
        <v>2.7000000000000001E-3</v>
      </c>
      <c r="N20" s="19">
        <v>4.2599999999999999E-2</v>
      </c>
      <c r="O20" s="19">
        <v>3.2199999999999999E-2</v>
      </c>
    </row>
    <row r="21" spans="1:15" x14ac:dyDescent="0.2">
      <c r="A21" s="36"/>
      <c r="B21" s="18" t="s">
        <v>4</v>
      </c>
      <c r="C21" s="19">
        <v>5.3E-3</v>
      </c>
      <c r="D21" s="19">
        <v>0.1686</v>
      </c>
      <c r="E21" s="19">
        <v>7.9200000000000007E-2</v>
      </c>
      <c r="F21" s="19">
        <v>0.34200000000000003</v>
      </c>
      <c r="G21" s="19">
        <v>2.2700000000000001E-2</v>
      </c>
      <c r="H21" s="19">
        <v>3.3E-3</v>
      </c>
      <c r="I21" s="19">
        <v>2.8999999999999998E-3</v>
      </c>
      <c r="J21" s="19">
        <v>2.6200000000000001E-2</v>
      </c>
      <c r="K21" s="19">
        <v>2.7000000000000001E-3</v>
      </c>
      <c r="L21" s="19">
        <v>5.0500000000000003E-2</v>
      </c>
      <c r="M21" s="19">
        <v>1.5E-3</v>
      </c>
      <c r="N21" s="19">
        <v>0.04</v>
      </c>
      <c r="O21" s="19">
        <v>3.1E-2</v>
      </c>
    </row>
    <row r="22" spans="1:15" x14ac:dyDescent="0.2">
      <c r="A22" s="36"/>
      <c r="B22" s="18" t="s">
        <v>10</v>
      </c>
      <c r="C22" s="22">
        <f>C20-C21</f>
        <v>-1.1000000000000003E-3</v>
      </c>
      <c r="D22" s="22">
        <f t="shared" ref="D22:O22" si="6">D20-D21</f>
        <v>4.8999999999999877E-3</v>
      </c>
      <c r="E22" s="22">
        <f t="shared" si="6"/>
        <v>9.5999999999999974E-3</v>
      </c>
      <c r="F22" s="22">
        <f t="shared" si="6"/>
        <v>6.2999999999999723E-3</v>
      </c>
      <c r="G22" s="22">
        <f t="shared" si="6"/>
        <v>-3.0000000000000027E-3</v>
      </c>
      <c r="H22" s="22">
        <f t="shared" si="6"/>
        <v>9.9999999999999829E-5</v>
      </c>
      <c r="I22" s="22">
        <f t="shared" si="6"/>
        <v>3.0000000000000035E-4</v>
      </c>
      <c r="J22" s="22">
        <f t="shared" si="6"/>
        <v>1.9999999999999879E-4</v>
      </c>
      <c r="K22" s="22">
        <f t="shared" si="6"/>
        <v>8.9999999999999976E-4</v>
      </c>
      <c r="L22" s="22">
        <f t="shared" si="6"/>
        <v>-3.0000000000000165E-4</v>
      </c>
      <c r="M22" s="22">
        <f t="shared" si="6"/>
        <v>1.2000000000000001E-3</v>
      </c>
      <c r="N22" s="22">
        <f t="shared" si="6"/>
        <v>2.5999999999999981E-3</v>
      </c>
      <c r="O22" s="22">
        <f t="shared" si="6"/>
        <v>1.1999999999999997E-3</v>
      </c>
    </row>
    <row r="23" spans="1:15" x14ac:dyDescent="0.2">
      <c r="A23" s="36" t="s">
        <v>72</v>
      </c>
      <c r="B23" s="18" t="s">
        <v>3</v>
      </c>
      <c r="C23" s="19">
        <v>4.3E-3</v>
      </c>
      <c r="D23" s="19">
        <v>0.50629999999999997</v>
      </c>
      <c r="E23" s="19">
        <v>0.25319999999999998</v>
      </c>
      <c r="F23" s="19">
        <v>0.54810000000000003</v>
      </c>
      <c r="G23" s="19">
        <v>1.9800000000000002E-2</v>
      </c>
      <c r="H23" s="19">
        <v>2.8E-3</v>
      </c>
      <c r="I23" s="19">
        <v>2.7000000000000001E-3</v>
      </c>
      <c r="J23" s="19">
        <v>1.61E-2</v>
      </c>
      <c r="K23" s="19">
        <v>2.3999999999999998E-3</v>
      </c>
      <c r="L23" s="19">
        <v>2.5000000000000001E-3</v>
      </c>
      <c r="M23" s="19">
        <v>2.0999999999999999E-3</v>
      </c>
      <c r="N23" s="19">
        <v>6.3899999999999998E-2</v>
      </c>
      <c r="O23" s="19">
        <v>3.6400000000000002E-2</v>
      </c>
    </row>
    <row r="24" spans="1:15" x14ac:dyDescent="0.2">
      <c r="A24" s="36"/>
      <c r="B24" s="18" t="s">
        <v>4</v>
      </c>
      <c r="C24" s="19">
        <v>4.4000000000000003E-3</v>
      </c>
      <c r="D24" s="19">
        <v>0.50980000000000003</v>
      </c>
      <c r="E24" s="19">
        <v>0.2394</v>
      </c>
      <c r="F24" s="19">
        <v>0.54</v>
      </c>
      <c r="G24" s="19">
        <v>2.1299999999999999E-2</v>
      </c>
      <c r="H24" s="19">
        <v>4.7000000000000002E-3</v>
      </c>
      <c r="I24" s="19">
        <v>3.0000000000000001E-3</v>
      </c>
      <c r="J24" s="19">
        <v>1.67E-2</v>
      </c>
      <c r="K24" s="19">
        <v>1.4E-3</v>
      </c>
      <c r="L24" s="19">
        <v>2.7000000000000001E-3</v>
      </c>
      <c r="M24" s="19">
        <v>1E-4</v>
      </c>
      <c r="N24" s="19">
        <v>6.0999999999999999E-2</v>
      </c>
      <c r="O24" s="19">
        <v>3.4000000000000002E-2</v>
      </c>
    </row>
    <row r="25" spans="1:15" x14ac:dyDescent="0.2">
      <c r="A25" s="36"/>
      <c r="B25" s="18" t="s">
        <v>10</v>
      </c>
      <c r="C25" s="22">
        <f>C23-C24</f>
        <v>-1.0000000000000026E-4</v>
      </c>
      <c r="D25" s="22">
        <f t="shared" ref="D25:O25" si="7">D23-D24</f>
        <v>-3.5000000000000586E-3</v>
      </c>
      <c r="E25" s="22">
        <f t="shared" si="7"/>
        <v>1.3799999999999979E-2</v>
      </c>
      <c r="F25" s="22">
        <f t="shared" si="7"/>
        <v>8.0999999999999961E-3</v>
      </c>
      <c r="G25" s="22">
        <f t="shared" si="7"/>
        <v>-1.4999999999999979E-3</v>
      </c>
      <c r="H25" s="22">
        <f t="shared" si="7"/>
        <v>-1.9000000000000002E-3</v>
      </c>
      <c r="I25" s="22">
        <f t="shared" si="7"/>
        <v>-2.9999999999999992E-4</v>
      </c>
      <c r="J25" s="22">
        <f t="shared" si="7"/>
        <v>-5.9999999999999984E-4</v>
      </c>
      <c r="K25" s="22">
        <f t="shared" si="7"/>
        <v>9.999999999999998E-4</v>
      </c>
      <c r="L25" s="22">
        <f t="shared" si="7"/>
        <v>-2.0000000000000009E-4</v>
      </c>
      <c r="M25" s="22">
        <f t="shared" si="7"/>
        <v>2E-3</v>
      </c>
      <c r="N25" s="22">
        <f t="shared" si="7"/>
        <v>2.8999999999999998E-3</v>
      </c>
      <c r="O25" s="22">
        <f t="shared" si="7"/>
        <v>2.3999999999999994E-3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25" sqref="I25"/>
    </sheetView>
  </sheetViews>
  <sheetFormatPr defaultRowHeight="14.25" x14ac:dyDescent="0.2"/>
  <cols>
    <col min="1" max="1" width="13.25" customWidth="1"/>
    <col min="2" max="2" width="12.25" customWidth="1"/>
  </cols>
  <sheetData>
    <row r="1" spans="1:12" ht="15.75" x14ac:dyDescent="0.2">
      <c r="A1" s="1" t="s">
        <v>0</v>
      </c>
      <c r="B1" s="1" t="s">
        <v>1</v>
      </c>
      <c r="C1" s="24" t="s">
        <v>73</v>
      </c>
      <c r="D1" s="24" t="s">
        <v>74</v>
      </c>
      <c r="E1" s="24" t="s">
        <v>75</v>
      </c>
      <c r="F1" s="24" t="s">
        <v>76</v>
      </c>
      <c r="G1" s="24" t="s">
        <v>77</v>
      </c>
      <c r="H1" s="24" t="s">
        <v>78</v>
      </c>
      <c r="I1" s="24" t="s">
        <v>79</v>
      </c>
      <c r="J1" s="24" t="s">
        <v>80</v>
      </c>
      <c r="K1" s="24" t="s">
        <v>81</v>
      </c>
      <c r="L1" s="24" t="s">
        <v>82</v>
      </c>
    </row>
    <row r="2" spans="1:12" x14ac:dyDescent="0.2">
      <c r="A2" s="33" t="s">
        <v>83</v>
      </c>
      <c r="B2" s="3" t="s">
        <v>3</v>
      </c>
      <c r="C2" s="25">
        <v>33.542000000000002</v>
      </c>
      <c r="D2" s="25">
        <v>40.576999999999998</v>
      </c>
      <c r="E2" s="26">
        <v>8.5090000000000003</v>
      </c>
      <c r="F2" s="27">
        <v>14.096</v>
      </c>
      <c r="G2" s="27">
        <v>0.16400000000000001</v>
      </c>
      <c r="H2" s="27">
        <v>1.1140000000000001</v>
      </c>
      <c r="I2" s="27">
        <v>0.81799999999999995</v>
      </c>
      <c r="J2" s="27">
        <v>8.0000000000000002E-3</v>
      </c>
      <c r="K2" s="27">
        <v>0.34100000000000003</v>
      </c>
      <c r="L2" s="27">
        <v>0.309</v>
      </c>
    </row>
    <row r="3" spans="1:12" x14ac:dyDescent="0.2">
      <c r="A3" s="34"/>
      <c r="B3" s="3" t="s">
        <v>4</v>
      </c>
      <c r="C3" s="25">
        <v>33.14</v>
      </c>
      <c r="D3" s="25">
        <v>40.659999999999997</v>
      </c>
      <c r="E3" s="26">
        <v>8.15</v>
      </c>
      <c r="F3" s="27">
        <v>14.13</v>
      </c>
      <c r="G3" s="27">
        <v>0.15</v>
      </c>
      <c r="H3" s="27">
        <v>1.06</v>
      </c>
      <c r="I3" s="27">
        <v>0.81</v>
      </c>
      <c r="J3" s="27">
        <v>8.0000000000000002E-3</v>
      </c>
      <c r="K3" s="27">
        <v>0.32</v>
      </c>
      <c r="L3" s="27">
        <v>0.25</v>
      </c>
    </row>
    <row r="4" spans="1:12" x14ac:dyDescent="0.2">
      <c r="A4" s="35"/>
      <c r="B4" s="28" t="s">
        <v>10</v>
      </c>
      <c r="C4" s="29">
        <f>C2-C3</f>
        <v>0.40200000000000102</v>
      </c>
      <c r="D4" s="29">
        <f t="shared" ref="D4:L4" si="0">D2-D3</f>
        <v>-8.2999999999998408E-2</v>
      </c>
      <c r="E4" s="29">
        <f t="shared" si="0"/>
        <v>0.35899999999999999</v>
      </c>
      <c r="F4" s="29">
        <f t="shared" si="0"/>
        <v>-3.4000000000000696E-2</v>
      </c>
      <c r="G4" s="29">
        <f t="shared" si="0"/>
        <v>1.4000000000000012E-2</v>
      </c>
      <c r="H4" s="29">
        <f t="shared" si="0"/>
        <v>5.4000000000000048E-2</v>
      </c>
      <c r="I4" s="29">
        <f t="shared" si="0"/>
        <v>7.9999999999998961E-3</v>
      </c>
      <c r="J4" s="29">
        <f t="shared" si="0"/>
        <v>0</v>
      </c>
      <c r="K4" s="29">
        <f t="shared" si="0"/>
        <v>2.1000000000000019E-2</v>
      </c>
      <c r="L4" s="29">
        <f t="shared" si="0"/>
        <v>5.8999999999999997E-2</v>
      </c>
    </row>
    <row r="5" spans="1:12" x14ac:dyDescent="0.2">
      <c r="A5" s="33" t="s">
        <v>84</v>
      </c>
      <c r="B5" s="3" t="s">
        <v>3</v>
      </c>
      <c r="C5" s="25">
        <v>33.823999999999998</v>
      </c>
      <c r="D5" s="25">
        <v>41.591000000000001</v>
      </c>
      <c r="E5" s="26">
        <v>7.7450000000000001</v>
      </c>
      <c r="F5" s="27">
        <v>13.291</v>
      </c>
      <c r="G5" s="27">
        <v>0.22</v>
      </c>
      <c r="H5" s="27">
        <v>0.94599999999999995</v>
      </c>
      <c r="I5" s="27">
        <v>0.877</v>
      </c>
      <c r="J5" s="27">
        <v>1.4E-2</v>
      </c>
      <c r="K5" s="27">
        <v>0.39800000000000002</v>
      </c>
      <c r="L5" s="27">
        <v>0.26200000000000001</v>
      </c>
    </row>
    <row r="6" spans="1:12" x14ac:dyDescent="0.2">
      <c r="A6" s="34"/>
      <c r="B6" s="3" t="s">
        <v>4</v>
      </c>
      <c r="C6" s="25">
        <v>33.909999999999997</v>
      </c>
      <c r="D6" s="25">
        <v>41.84</v>
      </c>
      <c r="E6" s="26">
        <v>7.22</v>
      </c>
      <c r="F6" s="27">
        <v>13.34</v>
      </c>
      <c r="G6" s="27">
        <v>0.2</v>
      </c>
      <c r="H6" s="27">
        <v>0.93</v>
      </c>
      <c r="I6" s="27">
        <v>0.87</v>
      </c>
      <c r="J6" s="27">
        <v>1.0999999999999999E-2</v>
      </c>
      <c r="K6" s="27">
        <v>0.38</v>
      </c>
      <c r="L6" s="27">
        <v>0.21</v>
      </c>
    </row>
    <row r="7" spans="1:12" x14ac:dyDescent="0.2">
      <c r="A7" s="35"/>
      <c r="B7" s="28" t="s">
        <v>10</v>
      </c>
      <c r="C7" s="29">
        <f>C5-C6</f>
        <v>-8.5999999999998522E-2</v>
      </c>
      <c r="D7" s="29">
        <f t="shared" ref="D7:L7" si="1">D5-D6</f>
        <v>-0.24900000000000233</v>
      </c>
      <c r="E7" s="29">
        <f t="shared" si="1"/>
        <v>0.52500000000000036</v>
      </c>
      <c r="F7" s="29">
        <f t="shared" si="1"/>
        <v>-4.8999999999999488E-2</v>
      </c>
      <c r="G7" s="29">
        <f t="shared" si="1"/>
        <v>1.999999999999999E-2</v>
      </c>
      <c r="H7" s="29">
        <f t="shared" si="1"/>
        <v>1.5999999999999903E-2</v>
      </c>
      <c r="I7" s="29">
        <f t="shared" si="1"/>
        <v>7.0000000000000062E-3</v>
      </c>
      <c r="J7" s="29">
        <f t="shared" si="1"/>
        <v>3.0000000000000009E-3</v>
      </c>
      <c r="K7" s="29">
        <f t="shared" si="1"/>
        <v>1.8000000000000016E-2</v>
      </c>
      <c r="L7" s="29">
        <f t="shared" si="1"/>
        <v>5.2000000000000018E-2</v>
      </c>
    </row>
    <row r="8" spans="1:12" x14ac:dyDescent="0.2">
      <c r="A8" s="37" t="s">
        <v>85</v>
      </c>
      <c r="B8" s="3" t="s">
        <v>3</v>
      </c>
      <c r="C8" s="30">
        <v>33.523000000000003</v>
      </c>
      <c r="D8" s="25">
        <v>40.192999999999998</v>
      </c>
      <c r="E8" s="26">
        <v>8.9920000000000009</v>
      </c>
      <c r="F8" s="27">
        <v>14.449</v>
      </c>
      <c r="G8" s="27">
        <v>0.13800000000000001</v>
      </c>
      <c r="H8" s="27">
        <v>0.92100000000000004</v>
      </c>
      <c r="I8" s="27">
        <v>1.5049999999999999</v>
      </c>
      <c r="J8" s="27">
        <v>6.0000000000000001E-3</v>
      </c>
      <c r="K8" s="27">
        <v>0.41599999999999998</v>
      </c>
      <c r="L8" s="27">
        <v>0.375</v>
      </c>
    </row>
    <row r="9" spans="1:12" x14ac:dyDescent="0.2">
      <c r="A9" s="38"/>
      <c r="B9" s="3" t="s">
        <v>4</v>
      </c>
      <c r="C9" s="30">
        <v>32.94</v>
      </c>
      <c r="D9" s="25">
        <v>40.18</v>
      </c>
      <c r="E9" s="26">
        <v>8.59</v>
      </c>
      <c r="F9" s="27">
        <v>14.36</v>
      </c>
      <c r="G9" s="27">
        <v>0.12</v>
      </c>
      <c r="H9" s="27">
        <v>0.89</v>
      </c>
      <c r="I9" s="27">
        <v>1.51</v>
      </c>
      <c r="J9" s="27">
        <v>8.0000000000000002E-3</v>
      </c>
      <c r="K9" s="27">
        <v>0.39</v>
      </c>
      <c r="L9" s="27">
        <v>0.34</v>
      </c>
    </row>
    <row r="10" spans="1:12" x14ac:dyDescent="0.2">
      <c r="A10" s="39"/>
      <c r="B10" s="28" t="s">
        <v>10</v>
      </c>
      <c r="C10" s="30">
        <f>C8-C9</f>
        <v>0.58300000000000551</v>
      </c>
      <c r="D10" s="29">
        <f t="shared" ref="D10:L10" si="2">D8-D9</f>
        <v>1.2999999999998124E-2</v>
      </c>
      <c r="E10" s="29">
        <f t="shared" si="2"/>
        <v>0.40200000000000102</v>
      </c>
      <c r="F10" s="29">
        <f t="shared" si="2"/>
        <v>8.9000000000000412E-2</v>
      </c>
      <c r="G10" s="29">
        <f t="shared" si="2"/>
        <v>1.8000000000000016E-2</v>
      </c>
      <c r="H10" s="29">
        <f t="shared" si="2"/>
        <v>3.1000000000000028E-2</v>
      </c>
      <c r="I10" s="29">
        <f t="shared" si="2"/>
        <v>-5.0000000000001155E-3</v>
      </c>
      <c r="J10" s="29">
        <f t="shared" si="2"/>
        <v>-2E-3</v>
      </c>
      <c r="K10" s="29">
        <f t="shared" si="2"/>
        <v>2.5999999999999968E-2</v>
      </c>
      <c r="L10" s="29">
        <f t="shared" si="2"/>
        <v>3.4999999999999976E-2</v>
      </c>
    </row>
    <row r="11" spans="1:12" x14ac:dyDescent="0.2">
      <c r="A11" s="37" t="s">
        <v>86</v>
      </c>
      <c r="B11" s="3" t="s">
        <v>3</v>
      </c>
      <c r="C11" s="25">
        <v>33.6</v>
      </c>
      <c r="D11" s="25">
        <v>39.762</v>
      </c>
      <c r="E11" s="31">
        <v>8.6419999999999995</v>
      </c>
      <c r="F11" s="27">
        <v>14.063000000000001</v>
      </c>
      <c r="G11" s="27">
        <v>0.193</v>
      </c>
      <c r="H11" s="27">
        <v>0.95599999999999996</v>
      </c>
      <c r="I11" s="27">
        <v>0.91900000000000004</v>
      </c>
      <c r="J11" s="27">
        <v>1.0999999999999999E-2</v>
      </c>
      <c r="K11" s="27">
        <v>0.39900000000000002</v>
      </c>
      <c r="L11" s="27">
        <v>0.32600000000000001</v>
      </c>
    </row>
    <row r="12" spans="1:12" x14ac:dyDescent="0.2">
      <c r="A12" s="38"/>
      <c r="B12" s="3" t="s">
        <v>4</v>
      </c>
      <c r="C12" s="25">
        <v>33.479999999999997</v>
      </c>
      <c r="D12" s="25">
        <v>39.909999999999997</v>
      </c>
      <c r="E12" s="31">
        <v>7.92</v>
      </c>
      <c r="F12" s="27">
        <v>14.16</v>
      </c>
      <c r="G12" s="27">
        <v>0.18</v>
      </c>
      <c r="H12" s="27">
        <v>0.92</v>
      </c>
      <c r="I12" s="27">
        <v>0.91</v>
      </c>
      <c r="J12" s="27">
        <v>1.0999999999999999E-2</v>
      </c>
      <c r="K12" s="27">
        <v>0.4</v>
      </c>
      <c r="L12" s="27">
        <v>0.31</v>
      </c>
    </row>
    <row r="13" spans="1:12" x14ac:dyDescent="0.2">
      <c r="A13" s="39"/>
      <c r="B13" s="28" t="s">
        <v>10</v>
      </c>
      <c r="C13" s="29">
        <f>C11-C12</f>
        <v>0.12000000000000455</v>
      </c>
      <c r="D13" s="29">
        <f t="shared" ref="D13:L13" si="3">D11-D12</f>
        <v>-0.14799999999999613</v>
      </c>
      <c r="E13" s="30">
        <f t="shared" si="3"/>
        <v>0.72199999999999953</v>
      </c>
      <c r="F13" s="29">
        <f t="shared" si="3"/>
        <v>-9.6999999999999531E-2</v>
      </c>
      <c r="G13" s="29">
        <f t="shared" si="3"/>
        <v>1.3000000000000012E-2</v>
      </c>
      <c r="H13" s="29">
        <f t="shared" si="3"/>
        <v>3.5999999999999921E-2</v>
      </c>
      <c r="I13" s="29">
        <f t="shared" si="3"/>
        <v>9.000000000000008E-3</v>
      </c>
      <c r="J13" s="29">
        <f t="shared" si="3"/>
        <v>0</v>
      </c>
      <c r="K13" s="29">
        <f t="shared" si="3"/>
        <v>-1.0000000000000009E-3</v>
      </c>
      <c r="L13" s="29">
        <f t="shared" si="3"/>
        <v>1.6000000000000014E-2</v>
      </c>
    </row>
    <row r="14" spans="1:12" x14ac:dyDescent="0.2">
      <c r="A14" s="33" t="s">
        <v>87</v>
      </c>
      <c r="B14" s="3" t="s">
        <v>3</v>
      </c>
      <c r="C14" s="25">
        <v>33.372999999999998</v>
      </c>
      <c r="D14" s="25">
        <v>40.165999999999997</v>
      </c>
      <c r="E14" s="26">
        <v>7.8739999999999997</v>
      </c>
      <c r="F14" s="27">
        <v>14.023</v>
      </c>
      <c r="G14" s="27">
        <v>0.17699999999999999</v>
      </c>
      <c r="H14" s="27">
        <v>0.84099999999999997</v>
      </c>
      <c r="I14" s="27">
        <v>0.96199999999999997</v>
      </c>
      <c r="J14" s="27">
        <v>7.0000000000000001E-3</v>
      </c>
      <c r="K14" s="27">
        <v>0.39900000000000002</v>
      </c>
      <c r="L14" s="27">
        <v>0.32600000000000001</v>
      </c>
    </row>
    <row r="15" spans="1:12" x14ac:dyDescent="0.2">
      <c r="A15" s="34"/>
      <c r="B15" s="3" t="s">
        <v>4</v>
      </c>
      <c r="C15" s="25">
        <v>33.520000000000003</v>
      </c>
      <c r="D15" s="25">
        <v>40.08</v>
      </c>
      <c r="E15" s="26">
        <v>7.8</v>
      </c>
      <c r="F15" s="27">
        <v>14.17</v>
      </c>
      <c r="G15" s="27">
        <v>0.16</v>
      </c>
      <c r="H15" s="27">
        <v>0.85</v>
      </c>
      <c r="I15" s="27">
        <v>0.96</v>
      </c>
      <c r="J15" s="27">
        <v>8.9999999999999993E-3</v>
      </c>
      <c r="K15" s="27">
        <v>0.38</v>
      </c>
      <c r="L15" s="27">
        <v>0.3</v>
      </c>
    </row>
    <row r="16" spans="1:12" x14ac:dyDescent="0.2">
      <c r="A16" s="35"/>
      <c r="B16" s="28" t="s">
        <v>10</v>
      </c>
      <c r="C16" s="29">
        <f>C14-C15</f>
        <v>-0.14700000000000557</v>
      </c>
      <c r="D16" s="29">
        <f t="shared" ref="D16:L16" si="4">D14-D15</f>
        <v>8.5999999999998522E-2</v>
      </c>
      <c r="E16" s="29">
        <f t="shared" si="4"/>
        <v>7.3999999999999844E-2</v>
      </c>
      <c r="F16" s="29">
        <f t="shared" si="4"/>
        <v>-0.14700000000000024</v>
      </c>
      <c r="G16" s="29">
        <f t="shared" si="4"/>
        <v>1.6999999999999987E-2</v>
      </c>
      <c r="H16" s="29">
        <f t="shared" si="4"/>
        <v>-9.000000000000008E-3</v>
      </c>
      <c r="I16" s="29">
        <f t="shared" si="4"/>
        <v>2.0000000000000018E-3</v>
      </c>
      <c r="J16" s="29">
        <f t="shared" si="4"/>
        <v>-1.9999999999999992E-3</v>
      </c>
      <c r="K16" s="29">
        <f t="shared" si="4"/>
        <v>1.9000000000000017E-2</v>
      </c>
      <c r="L16" s="29">
        <f t="shared" si="4"/>
        <v>2.6000000000000023E-2</v>
      </c>
    </row>
  </sheetData>
  <mergeCells count="5">
    <mergeCell ref="A2:A4"/>
    <mergeCell ref="A5:A7"/>
    <mergeCell ref="A8:A10"/>
    <mergeCell ref="A11:A13"/>
    <mergeCell ref="A14:A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"/>
    </sheetView>
  </sheetViews>
  <sheetFormatPr defaultRowHeight="14.25" x14ac:dyDescent="0.2"/>
  <cols>
    <col min="1" max="1" width="12.625" customWidth="1"/>
  </cols>
  <sheetData>
    <row r="1" spans="1:9" ht="16.5" thickBot="1" x14ac:dyDescent="0.25">
      <c r="A1" s="1" t="s">
        <v>0</v>
      </c>
      <c r="B1" s="1" t="s">
        <v>1</v>
      </c>
      <c r="C1" s="32" t="s">
        <v>73</v>
      </c>
      <c r="D1" s="32" t="s">
        <v>88</v>
      </c>
      <c r="E1" s="32" t="s">
        <v>89</v>
      </c>
      <c r="F1" s="32" t="s">
        <v>90</v>
      </c>
      <c r="G1" s="32" t="s">
        <v>91</v>
      </c>
      <c r="H1" s="32" t="s">
        <v>74</v>
      </c>
      <c r="I1" s="32" t="s">
        <v>75</v>
      </c>
    </row>
    <row r="2" spans="1:9" ht="16.5" thickBot="1" x14ac:dyDescent="0.25">
      <c r="A2" s="33" t="s">
        <v>92</v>
      </c>
      <c r="B2" s="3" t="s">
        <v>3</v>
      </c>
      <c r="C2" s="32">
        <v>5.34</v>
      </c>
      <c r="D2" s="32">
        <v>6.7000000000000004E-2</v>
      </c>
      <c r="E2" s="32">
        <v>5.0000000000000001E-3</v>
      </c>
      <c r="F2" s="32">
        <v>2.5999999999999999E-2</v>
      </c>
      <c r="G2" s="32">
        <v>5.0000000000000001E-3</v>
      </c>
      <c r="H2" s="32">
        <v>10.99</v>
      </c>
      <c r="I2" s="32">
        <v>1.91</v>
      </c>
    </row>
    <row r="3" spans="1:9" ht="16.5" thickBot="1" x14ac:dyDescent="0.25">
      <c r="A3" s="34"/>
      <c r="B3" s="3" t="s">
        <v>4</v>
      </c>
      <c r="C3" s="32">
        <v>5.35</v>
      </c>
      <c r="D3" s="32">
        <v>7.4999999999999997E-2</v>
      </c>
      <c r="E3" s="32">
        <v>5.0000000000000001E-3</v>
      </c>
      <c r="F3" s="32">
        <v>1.9E-2</v>
      </c>
      <c r="G3" s="32">
        <v>5.0000000000000001E-3</v>
      </c>
      <c r="H3" s="32">
        <v>10.9</v>
      </c>
      <c r="I3" s="32">
        <v>1.9650000000000001</v>
      </c>
    </row>
    <row r="4" spans="1:9" ht="16.5" thickBot="1" x14ac:dyDescent="0.25">
      <c r="A4" s="35"/>
      <c r="B4" s="28" t="s">
        <v>10</v>
      </c>
      <c r="C4" s="32">
        <f t="shared" ref="C4:I4" si="0">C2-C3</f>
        <v>-9.9999999999997868E-3</v>
      </c>
      <c r="D4" s="32">
        <f t="shared" si="0"/>
        <v>-7.9999999999999932E-3</v>
      </c>
      <c r="E4" s="32">
        <f t="shared" si="0"/>
        <v>0</v>
      </c>
      <c r="F4" s="32">
        <f t="shared" si="0"/>
        <v>6.9999999999999993E-3</v>
      </c>
      <c r="G4" s="32">
        <f t="shared" si="0"/>
        <v>0</v>
      </c>
      <c r="H4" s="32">
        <f t="shared" si="0"/>
        <v>8.9999999999999858E-2</v>
      </c>
      <c r="I4" s="32">
        <f t="shared" si="0"/>
        <v>-5.500000000000016E-2</v>
      </c>
    </row>
    <row r="5" spans="1:9" ht="16.5" thickBot="1" x14ac:dyDescent="0.25">
      <c r="A5" s="37" t="s">
        <v>94</v>
      </c>
      <c r="B5" s="3" t="s">
        <v>3</v>
      </c>
      <c r="C5" s="32">
        <v>5.51</v>
      </c>
      <c r="D5" s="32">
        <v>7.4999999999999997E-2</v>
      </c>
      <c r="E5" s="32">
        <v>5.0000000000000001E-3</v>
      </c>
      <c r="F5" s="32">
        <v>1.7000000000000001E-2</v>
      </c>
      <c r="G5" s="32">
        <v>5.0000000000000001E-3</v>
      </c>
      <c r="H5" s="32">
        <v>12.67</v>
      </c>
      <c r="I5" s="32">
        <v>1.78</v>
      </c>
    </row>
    <row r="6" spans="1:9" ht="16.5" thickBot="1" x14ac:dyDescent="0.25">
      <c r="A6" s="38"/>
      <c r="B6" s="3" t="s">
        <v>4</v>
      </c>
      <c r="C6" s="32">
        <v>5.51</v>
      </c>
      <c r="D6" s="32">
        <v>7.5999999999999998E-2</v>
      </c>
      <c r="E6" s="32">
        <v>5.0000000000000001E-3</v>
      </c>
      <c r="F6" s="32">
        <v>1.2999999999999999E-2</v>
      </c>
      <c r="G6" s="32">
        <v>5.0000000000000001E-3</v>
      </c>
      <c r="H6" s="32">
        <v>12.69</v>
      </c>
      <c r="I6" s="32">
        <v>1.754</v>
      </c>
    </row>
    <row r="7" spans="1:9" ht="16.5" thickBot="1" x14ac:dyDescent="0.25">
      <c r="A7" s="39"/>
      <c r="B7" s="28" t="s">
        <v>10</v>
      </c>
      <c r="C7" s="32">
        <f t="shared" ref="C7:I7" si="1">C5-C6</f>
        <v>0</v>
      </c>
      <c r="D7" s="32">
        <f t="shared" si="1"/>
        <v>-1.0000000000000009E-3</v>
      </c>
      <c r="E7" s="32">
        <f t="shared" si="1"/>
        <v>0</v>
      </c>
      <c r="F7" s="32">
        <f t="shared" si="1"/>
        <v>4.0000000000000018E-3</v>
      </c>
      <c r="G7" s="32">
        <f t="shared" si="1"/>
        <v>0</v>
      </c>
      <c r="H7" s="32">
        <f t="shared" si="1"/>
        <v>-1.9999999999999574E-2</v>
      </c>
      <c r="I7" s="32">
        <f t="shared" si="1"/>
        <v>2.6000000000000023E-2</v>
      </c>
    </row>
    <row r="8" spans="1:9" ht="16.5" thickBot="1" x14ac:dyDescent="0.25">
      <c r="A8" s="33" t="s">
        <v>96</v>
      </c>
      <c r="B8" s="3" t="s">
        <v>3</v>
      </c>
      <c r="C8" s="32">
        <v>5.62</v>
      </c>
      <c r="D8" s="32">
        <v>7.0999999999999994E-2</v>
      </c>
      <c r="E8" s="32">
        <v>5.0000000000000001E-3</v>
      </c>
      <c r="F8" s="32">
        <v>0.02</v>
      </c>
      <c r="G8" s="32">
        <v>5.0000000000000001E-3</v>
      </c>
      <c r="H8" s="32">
        <v>11.46</v>
      </c>
      <c r="I8" s="32">
        <v>1.81</v>
      </c>
    </row>
    <row r="9" spans="1:9" ht="16.5" thickBot="1" x14ac:dyDescent="0.25">
      <c r="A9" s="34"/>
      <c r="B9" s="3" t="s">
        <v>4</v>
      </c>
      <c r="C9" s="32">
        <v>5.62</v>
      </c>
      <c r="D9" s="32">
        <v>7.8E-2</v>
      </c>
      <c r="E9" s="32">
        <v>5.0000000000000001E-3</v>
      </c>
      <c r="F9" s="32">
        <v>1.2999999999999999E-2</v>
      </c>
      <c r="G9" s="32">
        <v>5.0000000000000001E-3</v>
      </c>
      <c r="H9" s="32">
        <v>11.43</v>
      </c>
      <c r="I9" s="32">
        <v>1.8520000000000001</v>
      </c>
    </row>
    <row r="10" spans="1:9" ht="16.5" thickBot="1" x14ac:dyDescent="0.25">
      <c r="A10" s="35"/>
      <c r="B10" s="28" t="s">
        <v>10</v>
      </c>
      <c r="C10" s="32">
        <f t="shared" ref="C10:I10" si="2">C8-C9</f>
        <v>0</v>
      </c>
      <c r="D10" s="32">
        <f t="shared" si="2"/>
        <v>-7.0000000000000062E-3</v>
      </c>
      <c r="E10" s="32">
        <f t="shared" si="2"/>
        <v>0</v>
      </c>
      <c r="F10" s="32">
        <f t="shared" si="2"/>
        <v>7.000000000000001E-3</v>
      </c>
      <c r="G10" s="32">
        <f t="shared" si="2"/>
        <v>0</v>
      </c>
      <c r="H10" s="32">
        <f t="shared" si="2"/>
        <v>3.0000000000001137E-2</v>
      </c>
      <c r="I10" s="32">
        <f t="shared" si="2"/>
        <v>-4.2000000000000037E-2</v>
      </c>
    </row>
    <row r="11" spans="1:9" ht="16.5" thickBot="1" x14ac:dyDescent="0.25">
      <c r="A11" s="33" t="s">
        <v>98</v>
      </c>
      <c r="B11" s="3" t="s">
        <v>3</v>
      </c>
      <c r="C11" s="32">
        <v>5.57</v>
      </c>
      <c r="D11" s="32">
        <v>6.8000000000000005E-2</v>
      </c>
      <c r="E11" s="32">
        <v>5.0000000000000001E-3</v>
      </c>
      <c r="F11" s="32">
        <v>2.5000000000000001E-2</v>
      </c>
      <c r="G11" s="32">
        <v>5.0000000000000001E-3</v>
      </c>
      <c r="H11" s="32">
        <v>10.54</v>
      </c>
      <c r="I11" s="32">
        <v>2.02</v>
      </c>
    </row>
    <row r="12" spans="1:9" ht="16.5" thickBot="1" x14ac:dyDescent="0.25">
      <c r="A12" s="34"/>
      <c r="B12" s="3" t="s">
        <v>4</v>
      </c>
      <c r="C12" s="32">
        <v>5.82</v>
      </c>
      <c r="D12" s="32">
        <v>0.08</v>
      </c>
      <c r="E12" s="32">
        <v>5.0000000000000001E-3</v>
      </c>
      <c r="F12" s="32">
        <v>1.7000000000000001E-2</v>
      </c>
      <c r="G12" s="32">
        <v>5.0000000000000001E-3</v>
      </c>
      <c r="H12" s="32">
        <v>10.67</v>
      </c>
      <c r="I12" s="32">
        <v>2.137</v>
      </c>
    </row>
    <row r="13" spans="1:9" ht="16.5" thickBot="1" x14ac:dyDescent="0.25">
      <c r="A13" s="35"/>
      <c r="B13" s="28" t="s">
        <v>10</v>
      </c>
      <c r="C13" s="32">
        <f t="shared" ref="C13:I13" si="3">C11-C12</f>
        <v>-0.25</v>
      </c>
      <c r="D13" s="32">
        <f t="shared" si="3"/>
        <v>-1.1999999999999997E-2</v>
      </c>
      <c r="E13" s="32">
        <f t="shared" si="3"/>
        <v>0</v>
      </c>
      <c r="F13" s="32">
        <f t="shared" si="3"/>
        <v>8.0000000000000002E-3</v>
      </c>
      <c r="G13" s="32">
        <f t="shared" si="3"/>
        <v>0</v>
      </c>
      <c r="H13" s="32">
        <f t="shared" si="3"/>
        <v>-0.13000000000000078</v>
      </c>
      <c r="I13" s="32">
        <f t="shared" si="3"/>
        <v>-0.11699999999999999</v>
      </c>
    </row>
  </sheetData>
  <mergeCells count="4">
    <mergeCell ref="A11:A13"/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3" sqref="D23"/>
    </sheetView>
  </sheetViews>
  <sheetFormatPr defaultRowHeight="14.25" x14ac:dyDescent="0.2"/>
  <sheetData>
    <row r="1" spans="1:9" ht="16.5" thickBot="1" x14ac:dyDescent="0.25">
      <c r="A1" s="1" t="s">
        <v>0</v>
      </c>
      <c r="B1" s="1" t="s">
        <v>1</v>
      </c>
      <c r="C1" s="32" t="s">
        <v>73</v>
      </c>
      <c r="D1" s="32" t="s">
        <v>88</v>
      </c>
      <c r="E1" s="32" t="s">
        <v>89</v>
      </c>
      <c r="F1" s="32" t="s">
        <v>90</v>
      </c>
      <c r="G1" s="32" t="s">
        <v>91</v>
      </c>
      <c r="H1" s="32" t="s">
        <v>74</v>
      </c>
      <c r="I1" s="32" t="s">
        <v>75</v>
      </c>
    </row>
    <row r="2" spans="1:9" ht="16.5" thickBot="1" x14ac:dyDescent="0.25">
      <c r="A2" s="33" t="s">
        <v>93</v>
      </c>
      <c r="B2" s="3" t="s">
        <v>3</v>
      </c>
      <c r="C2" s="32">
        <v>5.88</v>
      </c>
      <c r="D2" s="32">
        <v>1.7999999999999999E-2</v>
      </c>
      <c r="E2" s="32">
        <v>5.0000000000000001E-3</v>
      </c>
      <c r="F2" s="32">
        <v>5.0000000000000001E-3</v>
      </c>
      <c r="G2" s="32">
        <v>5.0000000000000001E-3</v>
      </c>
      <c r="H2" s="32">
        <v>0.33</v>
      </c>
      <c r="I2" s="32">
        <v>0.66</v>
      </c>
    </row>
    <row r="3" spans="1:9" ht="16.5" thickBot="1" x14ac:dyDescent="0.25">
      <c r="A3" s="34"/>
      <c r="B3" s="3" t="s">
        <v>4</v>
      </c>
      <c r="C3" s="32">
        <v>6.21</v>
      </c>
      <c r="D3" s="32">
        <v>2.3E-2</v>
      </c>
      <c r="E3" s="32">
        <v>5.0000000000000001E-3</v>
      </c>
      <c r="F3" s="32">
        <v>5.0000000000000001E-3</v>
      </c>
      <c r="G3" s="32">
        <v>5.0000000000000001E-3</v>
      </c>
      <c r="H3" s="32">
        <v>0.32</v>
      </c>
      <c r="I3" s="32">
        <v>0.65200000000000002</v>
      </c>
    </row>
    <row r="4" spans="1:9" ht="16.5" thickBot="1" x14ac:dyDescent="0.25">
      <c r="A4" s="35"/>
      <c r="B4" s="28" t="s">
        <v>10</v>
      </c>
      <c r="C4" s="32">
        <f t="shared" ref="C4:I4" si="0">C2-C3</f>
        <v>-0.33000000000000007</v>
      </c>
      <c r="D4" s="32">
        <f t="shared" si="0"/>
        <v>-5.000000000000001E-3</v>
      </c>
      <c r="E4" s="32">
        <f t="shared" si="0"/>
        <v>0</v>
      </c>
      <c r="F4" s="32">
        <f t="shared" si="0"/>
        <v>0</v>
      </c>
      <c r="G4" s="32">
        <f t="shared" si="0"/>
        <v>0</v>
      </c>
      <c r="H4" s="32">
        <f t="shared" si="0"/>
        <v>1.0000000000000009E-2</v>
      </c>
      <c r="I4" s="32">
        <f t="shared" si="0"/>
        <v>8.0000000000000071E-3</v>
      </c>
    </row>
    <row r="5" spans="1:9" ht="16.5" thickBot="1" x14ac:dyDescent="0.25">
      <c r="A5" s="37" t="s">
        <v>95</v>
      </c>
      <c r="B5" s="3" t="s">
        <v>3</v>
      </c>
      <c r="C5" s="32">
        <v>6.07</v>
      </c>
      <c r="D5" s="32">
        <v>1.7999999999999999E-2</v>
      </c>
      <c r="E5" s="32">
        <v>5.0000000000000001E-3</v>
      </c>
      <c r="F5" s="32">
        <v>5.0000000000000001E-3</v>
      </c>
      <c r="G5" s="32">
        <v>5.0000000000000001E-3</v>
      </c>
      <c r="H5" s="32">
        <v>0.27</v>
      </c>
      <c r="I5" s="32">
        <v>0.66</v>
      </c>
    </row>
    <row r="6" spans="1:9" ht="16.5" thickBot="1" x14ac:dyDescent="0.25">
      <c r="A6" s="38"/>
      <c r="B6" s="3" t="s">
        <v>4</v>
      </c>
      <c r="C6" s="32">
        <v>6.42</v>
      </c>
      <c r="D6" s="32">
        <v>2.1000000000000001E-2</v>
      </c>
      <c r="E6" s="32">
        <v>5.0000000000000001E-3</v>
      </c>
      <c r="F6" s="32">
        <v>5.0000000000000001E-3</v>
      </c>
      <c r="G6" s="32">
        <v>5.0000000000000001E-3</v>
      </c>
      <c r="H6" s="32">
        <v>0.24</v>
      </c>
      <c r="I6" s="32">
        <v>0.69699999999999995</v>
      </c>
    </row>
    <row r="7" spans="1:9" ht="16.5" thickBot="1" x14ac:dyDescent="0.25">
      <c r="A7" s="39"/>
      <c r="B7" s="28" t="s">
        <v>10</v>
      </c>
      <c r="C7" s="32">
        <f t="shared" ref="C7:I7" si="1">C5-C6</f>
        <v>-0.34999999999999964</v>
      </c>
      <c r="D7" s="32">
        <f t="shared" si="1"/>
        <v>-3.0000000000000027E-3</v>
      </c>
      <c r="E7" s="32">
        <f t="shared" si="1"/>
        <v>0</v>
      </c>
      <c r="F7" s="32">
        <f t="shared" si="1"/>
        <v>0</v>
      </c>
      <c r="G7" s="32">
        <f t="shared" si="1"/>
        <v>0</v>
      </c>
      <c r="H7" s="32">
        <f t="shared" si="1"/>
        <v>3.0000000000000027E-2</v>
      </c>
      <c r="I7" s="32">
        <f t="shared" si="1"/>
        <v>-3.6999999999999922E-2</v>
      </c>
    </row>
    <row r="8" spans="1:9" ht="16.5" thickBot="1" x14ac:dyDescent="0.25">
      <c r="A8" s="33" t="s">
        <v>97</v>
      </c>
      <c r="B8" s="3" t="s">
        <v>3</v>
      </c>
      <c r="C8" s="32">
        <v>6.73</v>
      </c>
      <c r="D8" s="32">
        <v>1.6E-2</v>
      </c>
      <c r="E8" s="32">
        <v>5.0000000000000001E-3</v>
      </c>
      <c r="F8" s="32">
        <v>5.0000000000000001E-3</v>
      </c>
      <c r="G8" s="32">
        <v>5.0000000000000001E-3</v>
      </c>
      <c r="H8" s="32">
        <v>0.37</v>
      </c>
      <c r="I8" s="32">
        <v>0.69</v>
      </c>
    </row>
    <row r="9" spans="1:9" ht="16.5" thickBot="1" x14ac:dyDescent="0.25">
      <c r="A9" s="34"/>
      <c r="B9" s="3" t="s">
        <v>4</v>
      </c>
      <c r="C9" s="32">
        <v>6.56</v>
      </c>
      <c r="D9" s="32">
        <v>2.1000000000000001E-2</v>
      </c>
      <c r="E9" s="32">
        <v>5.0000000000000001E-3</v>
      </c>
      <c r="F9" s="32">
        <v>5.0000000000000001E-3</v>
      </c>
      <c r="G9" s="32">
        <v>5.0000000000000001E-3</v>
      </c>
      <c r="H9" s="32">
        <v>0.39</v>
      </c>
      <c r="I9" s="32">
        <v>0.64100000000000001</v>
      </c>
    </row>
    <row r="10" spans="1:9" ht="16.5" thickBot="1" x14ac:dyDescent="0.25">
      <c r="A10" s="35"/>
      <c r="B10" s="28" t="s">
        <v>10</v>
      </c>
      <c r="C10" s="32">
        <f t="shared" ref="C10:I10" si="2">C8-C9</f>
        <v>0.17000000000000082</v>
      </c>
      <c r="D10" s="32">
        <f t="shared" si="2"/>
        <v>-5.000000000000001E-3</v>
      </c>
      <c r="E10" s="32">
        <f t="shared" si="2"/>
        <v>0</v>
      </c>
      <c r="F10" s="32">
        <f t="shared" si="2"/>
        <v>0</v>
      </c>
      <c r="G10" s="32">
        <f t="shared" si="2"/>
        <v>0</v>
      </c>
      <c r="H10" s="32">
        <f t="shared" si="2"/>
        <v>-2.0000000000000018E-2</v>
      </c>
      <c r="I10" s="32">
        <f t="shared" si="2"/>
        <v>4.8999999999999932E-2</v>
      </c>
    </row>
    <row r="11" spans="1:9" ht="16.5" thickBot="1" x14ac:dyDescent="0.25">
      <c r="A11" s="33" t="s">
        <v>99</v>
      </c>
      <c r="B11" s="3" t="s">
        <v>3</v>
      </c>
      <c r="C11" s="32">
        <v>6.12</v>
      </c>
      <c r="D11" s="32">
        <v>1.7000000000000001E-2</v>
      </c>
      <c r="E11" s="32">
        <v>5.0000000000000001E-3</v>
      </c>
      <c r="F11" s="32">
        <v>5.0000000000000001E-3</v>
      </c>
      <c r="G11" s="32">
        <v>5.0000000000000001E-3</v>
      </c>
      <c r="H11" s="32">
        <v>0.24</v>
      </c>
      <c r="I11" s="32">
        <v>0.67</v>
      </c>
    </row>
    <row r="12" spans="1:9" ht="16.5" thickBot="1" x14ac:dyDescent="0.25">
      <c r="A12" s="34"/>
      <c r="B12" s="3" t="s">
        <v>4</v>
      </c>
      <c r="C12" s="32">
        <v>6.41</v>
      </c>
      <c r="D12" s="32">
        <v>2.1000000000000001E-2</v>
      </c>
      <c r="E12" s="32">
        <v>5.0000000000000001E-3</v>
      </c>
      <c r="F12" s="32">
        <v>5.0000000000000001E-3</v>
      </c>
      <c r="G12" s="32">
        <v>5.0000000000000001E-3</v>
      </c>
      <c r="H12" s="32">
        <v>0.24</v>
      </c>
      <c r="I12" s="32">
        <v>0.71799999999999997</v>
      </c>
    </row>
    <row r="13" spans="1:9" ht="16.5" thickBot="1" x14ac:dyDescent="0.25">
      <c r="A13" s="35"/>
      <c r="B13" s="28" t="s">
        <v>10</v>
      </c>
      <c r="C13" s="32">
        <f t="shared" ref="C13:I13" si="3">C11-C12</f>
        <v>-0.29000000000000004</v>
      </c>
      <c r="D13" s="32">
        <f t="shared" si="3"/>
        <v>-4.0000000000000001E-3</v>
      </c>
      <c r="E13" s="32">
        <f t="shared" si="3"/>
        <v>0</v>
      </c>
      <c r="F13" s="32">
        <f t="shared" si="3"/>
        <v>0</v>
      </c>
      <c r="G13" s="32">
        <f t="shared" si="3"/>
        <v>0</v>
      </c>
      <c r="H13" s="32">
        <f t="shared" si="3"/>
        <v>0</v>
      </c>
      <c r="I13" s="32">
        <f t="shared" si="3"/>
        <v>-4.7999999999999932E-2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铁</vt:lpstr>
      <vt:lpstr>钢</vt:lpstr>
      <vt:lpstr>炉渣</vt:lpstr>
      <vt:lpstr>烧结矿</vt:lpstr>
      <vt:lpstr>球团矿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2021-05-05T13:09:53Z</dcterms:modified>
</cp:coreProperties>
</file>