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NADC_prioritizr_May2018v2_developmentfiles\inputdata\"/>
    </mc:Choice>
  </mc:AlternateContent>
  <bookViews>
    <workbookView xWindow="930" yWindow="0" windowWidth="30045" windowHeight="11190"/>
  </bookViews>
  <sheets>
    <sheet name="NADC_simple" sheetId="1" r:id="rId1"/>
  </sheets>
  <calcPr calcId="162913"/>
</workbook>
</file>

<file path=xl/calcChain.xml><?xml version="1.0" encoding="utf-8"?>
<calcChain xmlns="http://schemas.openxmlformats.org/spreadsheetml/2006/main">
  <c r="I4" i="1" l="1"/>
  <c r="J13" i="1"/>
  <c r="K13" i="1"/>
  <c r="L13" i="1"/>
  <c r="M13" i="1"/>
  <c r="N13" i="1"/>
  <c r="O13" i="1"/>
  <c r="P13" i="1"/>
  <c r="P4" i="1" s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L4" i="1" s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J33" i="1"/>
  <c r="K33" i="1"/>
  <c r="L33" i="1"/>
  <c r="M33" i="1"/>
  <c r="N33" i="1"/>
  <c r="O33" i="1"/>
  <c r="P33" i="1"/>
  <c r="J34" i="1"/>
  <c r="K34" i="1"/>
  <c r="L34" i="1"/>
  <c r="M34" i="1"/>
  <c r="N34" i="1"/>
  <c r="O34" i="1"/>
  <c r="P34" i="1"/>
  <c r="J35" i="1"/>
  <c r="K35" i="1"/>
  <c r="L35" i="1"/>
  <c r="M35" i="1"/>
  <c r="N35" i="1"/>
  <c r="O35" i="1"/>
  <c r="P35" i="1"/>
  <c r="J36" i="1"/>
  <c r="K36" i="1"/>
  <c r="L36" i="1"/>
  <c r="M36" i="1"/>
  <c r="N36" i="1"/>
  <c r="O36" i="1"/>
  <c r="P36" i="1"/>
  <c r="J37" i="1"/>
  <c r="K37" i="1"/>
  <c r="L37" i="1"/>
  <c r="M37" i="1"/>
  <c r="N37" i="1"/>
  <c r="O37" i="1"/>
  <c r="P37" i="1"/>
  <c r="J38" i="1"/>
  <c r="K38" i="1"/>
  <c r="L38" i="1"/>
  <c r="M38" i="1"/>
  <c r="N38" i="1"/>
  <c r="O38" i="1"/>
  <c r="P38" i="1"/>
  <c r="J39" i="1"/>
  <c r="K39" i="1"/>
  <c r="L39" i="1"/>
  <c r="M39" i="1"/>
  <c r="N39" i="1"/>
  <c r="O39" i="1"/>
  <c r="P39" i="1"/>
  <c r="J40" i="1"/>
  <c r="K40" i="1"/>
  <c r="L40" i="1"/>
  <c r="M40" i="1"/>
  <c r="N40" i="1"/>
  <c r="O40" i="1"/>
  <c r="P40" i="1"/>
  <c r="J41" i="1"/>
  <c r="K41" i="1"/>
  <c r="L41" i="1"/>
  <c r="M41" i="1"/>
  <c r="N41" i="1"/>
  <c r="O41" i="1"/>
  <c r="P41" i="1"/>
  <c r="J42" i="1"/>
  <c r="K42" i="1"/>
  <c r="L42" i="1"/>
  <c r="M42" i="1"/>
  <c r="N42" i="1"/>
  <c r="O42" i="1"/>
  <c r="P42" i="1"/>
  <c r="J43" i="1"/>
  <c r="K43" i="1"/>
  <c r="L43" i="1"/>
  <c r="M43" i="1"/>
  <c r="N43" i="1"/>
  <c r="O43" i="1"/>
  <c r="P43" i="1"/>
  <c r="J44" i="1"/>
  <c r="K44" i="1"/>
  <c r="L44" i="1"/>
  <c r="M44" i="1"/>
  <c r="N44" i="1"/>
  <c r="O44" i="1"/>
  <c r="P44" i="1"/>
  <c r="J45" i="1"/>
  <c r="K45" i="1"/>
  <c r="L45" i="1"/>
  <c r="M45" i="1"/>
  <c r="N45" i="1"/>
  <c r="O45" i="1"/>
  <c r="P45" i="1"/>
  <c r="J46" i="1"/>
  <c r="K46" i="1"/>
  <c r="L46" i="1"/>
  <c r="M46" i="1"/>
  <c r="N46" i="1"/>
  <c r="O46" i="1"/>
  <c r="P46" i="1"/>
  <c r="J47" i="1"/>
  <c r="K47" i="1"/>
  <c r="L47" i="1"/>
  <c r="M47" i="1"/>
  <c r="N47" i="1"/>
  <c r="O47" i="1"/>
  <c r="P47" i="1"/>
  <c r="J48" i="1"/>
  <c r="K48" i="1"/>
  <c r="L48" i="1"/>
  <c r="M48" i="1"/>
  <c r="N48" i="1"/>
  <c r="O48" i="1"/>
  <c r="P48" i="1"/>
  <c r="J49" i="1"/>
  <c r="K49" i="1"/>
  <c r="L49" i="1"/>
  <c r="M49" i="1"/>
  <c r="N49" i="1"/>
  <c r="O49" i="1"/>
  <c r="P49" i="1"/>
  <c r="J50" i="1"/>
  <c r="K50" i="1"/>
  <c r="L50" i="1"/>
  <c r="M50" i="1"/>
  <c r="N50" i="1"/>
  <c r="O50" i="1"/>
  <c r="P50" i="1"/>
  <c r="J51" i="1"/>
  <c r="K51" i="1"/>
  <c r="L51" i="1"/>
  <c r="M51" i="1"/>
  <c r="N51" i="1"/>
  <c r="O51" i="1"/>
  <c r="P51" i="1"/>
  <c r="J52" i="1"/>
  <c r="K52" i="1"/>
  <c r="L52" i="1"/>
  <c r="M52" i="1"/>
  <c r="N52" i="1"/>
  <c r="O52" i="1"/>
  <c r="P52" i="1"/>
  <c r="J53" i="1"/>
  <c r="K53" i="1"/>
  <c r="L53" i="1"/>
  <c r="M53" i="1"/>
  <c r="N53" i="1"/>
  <c r="O53" i="1"/>
  <c r="P53" i="1"/>
  <c r="J54" i="1"/>
  <c r="K54" i="1"/>
  <c r="L54" i="1"/>
  <c r="M54" i="1"/>
  <c r="N54" i="1"/>
  <c r="O54" i="1"/>
  <c r="P54" i="1"/>
  <c r="J55" i="1"/>
  <c r="K55" i="1"/>
  <c r="L55" i="1"/>
  <c r="M55" i="1"/>
  <c r="N55" i="1"/>
  <c r="O55" i="1"/>
  <c r="P55" i="1"/>
  <c r="J56" i="1"/>
  <c r="K56" i="1"/>
  <c r="L56" i="1"/>
  <c r="M56" i="1"/>
  <c r="N56" i="1"/>
  <c r="O56" i="1"/>
  <c r="P56" i="1"/>
  <c r="J57" i="1"/>
  <c r="K57" i="1"/>
  <c r="L57" i="1"/>
  <c r="M57" i="1"/>
  <c r="N57" i="1"/>
  <c r="O57" i="1"/>
  <c r="P57" i="1"/>
  <c r="J58" i="1"/>
  <c r="K58" i="1"/>
  <c r="L58" i="1"/>
  <c r="M58" i="1"/>
  <c r="N58" i="1"/>
  <c r="O58" i="1"/>
  <c r="P58" i="1"/>
  <c r="J59" i="1"/>
  <c r="K59" i="1"/>
  <c r="L59" i="1"/>
  <c r="M59" i="1"/>
  <c r="N59" i="1"/>
  <c r="O59" i="1"/>
  <c r="P59" i="1"/>
  <c r="J60" i="1"/>
  <c r="K60" i="1"/>
  <c r="L60" i="1"/>
  <c r="M60" i="1"/>
  <c r="N60" i="1"/>
  <c r="O60" i="1"/>
  <c r="P60" i="1"/>
  <c r="J61" i="1"/>
  <c r="K61" i="1"/>
  <c r="L61" i="1"/>
  <c r="M61" i="1"/>
  <c r="N61" i="1"/>
  <c r="O61" i="1"/>
  <c r="P61" i="1"/>
  <c r="J62" i="1"/>
  <c r="K62" i="1"/>
  <c r="L62" i="1"/>
  <c r="M62" i="1"/>
  <c r="N62" i="1"/>
  <c r="O62" i="1"/>
  <c r="P62" i="1"/>
  <c r="J63" i="1"/>
  <c r="K63" i="1"/>
  <c r="L63" i="1"/>
  <c r="M63" i="1"/>
  <c r="N63" i="1"/>
  <c r="O63" i="1"/>
  <c r="P63" i="1"/>
  <c r="J64" i="1"/>
  <c r="K64" i="1"/>
  <c r="L64" i="1"/>
  <c r="M64" i="1"/>
  <c r="N64" i="1"/>
  <c r="O64" i="1"/>
  <c r="P64" i="1"/>
  <c r="J65" i="1"/>
  <c r="K65" i="1"/>
  <c r="L65" i="1"/>
  <c r="M65" i="1"/>
  <c r="N65" i="1"/>
  <c r="O65" i="1"/>
  <c r="P65" i="1"/>
  <c r="J66" i="1"/>
  <c r="K66" i="1"/>
  <c r="L66" i="1"/>
  <c r="M66" i="1"/>
  <c r="N66" i="1"/>
  <c r="O66" i="1"/>
  <c r="P66" i="1"/>
  <c r="J67" i="1"/>
  <c r="K67" i="1"/>
  <c r="L67" i="1"/>
  <c r="M67" i="1"/>
  <c r="N67" i="1"/>
  <c r="O67" i="1"/>
  <c r="P67" i="1"/>
  <c r="J68" i="1"/>
  <c r="K68" i="1"/>
  <c r="L68" i="1"/>
  <c r="M68" i="1"/>
  <c r="N68" i="1"/>
  <c r="O68" i="1"/>
  <c r="P68" i="1"/>
  <c r="J69" i="1"/>
  <c r="K69" i="1"/>
  <c r="L69" i="1"/>
  <c r="M69" i="1"/>
  <c r="N69" i="1"/>
  <c r="O69" i="1"/>
  <c r="P69" i="1"/>
  <c r="J70" i="1"/>
  <c r="K70" i="1"/>
  <c r="L70" i="1"/>
  <c r="M70" i="1"/>
  <c r="N70" i="1"/>
  <c r="O70" i="1"/>
  <c r="P70" i="1"/>
  <c r="J71" i="1"/>
  <c r="K71" i="1"/>
  <c r="L71" i="1"/>
  <c r="M71" i="1"/>
  <c r="N71" i="1"/>
  <c r="O71" i="1"/>
  <c r="P71" i="1"/>
  <c r="J72" i="1"/>
  <c r="K72" i="1"/>
  <c r="L72" i="1"/>
  <c r="M72" i="1"/>
  <c r="N72" i="1"/>
  <c r="O72" i="1"/>
  <c r="P72" i="1"/>
  <c r="J73" i="1"/>
  <c r="K73" i="1"/>
  <c r="L73" i="1"/>
  <c r="M73" i="1"/>
  <c r="N73" i="1"/>
  <c r="O73" i="1"/>
  <c r="P73" i="1"/>
  <c r="J74" i="1"/>
  <c r="K74" i="1"/>
  <c r="L74" i="1"/>
  <c r="M74" i="1"/>
  <c r="N74" i="1"/>
  <c r="O74" i="1"/>
  <c r="P74" i="1"/>
  <c r="J75" i="1"/>
  <c r="K75" i="1"/>
  <c r="L75" i="1"/>
  <c r="M75" i="1"/>
  <c r="N75" i="1"/>
  <c r="O75" i="1"/>
  <c r="P75" i="1"/>
  <c r="J76" i="1"/>
  <c r="K76" i="1"/>
  <c r="L76" i="1"/>
  <c r="M76" i="1"/>
  <c r="N76" i="1"/>
  <c r="O76" i="1"/>
  <c r="P76" i="1"/>
  <c r="J77" i="1"/>
  <c r="K77" i="1"/>
  <c r="L77" i="1"/>
  <c r="M77" i="1"/>
  <c r="N77" i="1"/>
  <c r="O77" i="1"/>
  <c r="P77" i="1"/>
  <c r="J78" i="1"/>
  <c r="K78" i="1"/>
  <c r="L78" i="1"/>
  <c r="M78" i="1"/>
  <c r="N78" i="1"/>
  <c r="O78" i="1"/>
  <c r="P78" i="1"/>
  <c r="J79" i="1"/>
  <c r="K79" i="1"/>
  <c r="L79" i="1"/>
  <c r="M79" i="1"/>
  <c r="N79" i="1"/>
  <c r="O79" i="1"/>
  <c r="P79" i="1"/>
  <c r="J80" i="1"/>
  <c r="K80" i="1"/>
  <c r="L80" i="1"/>
  <c r="M80" i="1"/>
  <c r="N80" i="1"/>
  <c r="O80" i="1"/>
  <c r="P80" i="1"/>
  <c r="J81" i="1"/>
  <c r="K81" i="1"/>
  <c r="L81" i="1"/>
  <c r="M81" i="1"/>
  <c r="N81" i="1"/>
  <c r="O81" i="1"/>
  <c r="P81" i="1"/>
  <c r="J82" i="1"/>
  <c r="K82" i="1"/>
  <c r="L82" i="1"/>
  <c r="M82" i="1"/>
  <c r="N82" i="1"/>
  <c r="O82" i="1"/>
  <c r="P82" i="1"/>
  <c r="J83" i="1"/>
  <c r="K83" i="1"/>
  <c r="L83" i="1"/>
  <c r="M83" i="1"/>
  <c r="N83" i="1"/>
  <c r="O83" i="1"/>
  <c r="P83" i="1"/>
  <c r="J84" i="1"/>
  <c r="K84" i="1"/>
  <c r="L84" i="1"/>
  <c r="M84" i="1"/>
  <c r="N84" i="1"/>
  <c r="O84" i="1"/>
  <c r="P84" i="1"/>
  <c r="J85" i="1"/>
  <c r="K85" i="1"/>
  <c r="L85" i="1"/>
  <c r="M85" i="1"/>
  <c r="N85" i="1"/>
  <c r="O85" i="1"/>
  <c r="P85" i="1"/>
  <c r="J86" i="1"/>
  <c r="K86" i="1"/>
  <c r="L86" i="1"/>
  <c r="M86" i="1"/>
  <c r="N86" i="1"/>
  <c r="O86" i="1"/>
  <c r="P86" i="1"/>
  <c r="J87" i="1"/>
  <c r="K87" i="1"/>
  <c r="L87" i="1"/>
  <c r="M87" i="1"/>
  <c r="N87" i="1"/>
  <c r="O87" i="1"/>
  <c r="P87" i="1"/>
  <c r="J88" i="1"/>
  <c r="K88" i="1"/>
  <c r="L88" i="1"/>
  <c r="M88" i="1"/>
  <c r="N88" i="1"/>
  <c r="O88" i="1"/>
  <c r="P88" i="1"/>
  <c r="J89" i="1"/>
  <c r="K89" i="1"/>
  <c r="L89" i="1"/>
  <c r="M89" i="1"/>
  <c r="N89" i="1"/>
  <c r="O89" i="1"/>
  <c r="P89" i="1"/>
  <c r="J90" i="1"/>
  <c r="K90" i="1"/>
  <c r="L90" i="1"/>
  <c r="M90" i="1"/>
  <c r="N90" i="1"/>
  <c r="O90" i="1"/>
  <c r="P90" i="1"/>
  <c r="J91" i="1"/>
  <c r="K91" i="1"/>
  <c r="L91" i="1"/>
  <c r="M91" i="1"/>
  <c r="N91" i="1"/>
  <c r="O91" i="1"/>
  <c r="P91" i="1"/>
  <c r="J92" i="1"/>
  <c r="K92" i="1"/>
  <c r="L92" i="1"/>
  <c r="M92" i="1"/>
  <c r="N92" i="1"/>
  <c r="O92" i="1"/>
  <c r="P92" i="1"/>
  <c r="J93" i="1"/>
  <c r="K93" i="1"/>
  <c r="L93" i="1"/>
  <c r="M93" i="1"/>
  <c r="N93" i="1"/>
  <c r="O93" i="1"/>
  <c r="P93" i="1"/>
  <c r="J94" i="1"/>
  <c r="K94" i="1"/>
  <c r="L94" i="1"/>
  <c r="M94" i="1"/>
  <c r="N94" i="1"/>
  <c r="O94" i="1"/>
  <c r="P94" i="1"/>
  <c r="J95" i="1"/>
  <c r="K95" i="1"/>
  <c r="L95" i="1"/>
  <c r="M95" i="1"/>
  <c r="N95" i="1"/>
  <c r="O95" i="1"/>
  <c r="P95" i="1"/>
  <c r="J96" i="1"/>
  <c r="K96" i="1"/>
  <c r="L96" i="1"/>
  <c r="M96" i="1"/>
  <c r="N96" i="1"/>
  <c r="O96" i="1"/>
  <c r="P96" i="1"/>
  <c r="J97" i="1"/>
  <c r="K97" i="1"/>
  <c r="L97" i="1"/>
  <c r="M97" i="1"/>
  <c r="N97" i="1"/>
  <c r="O97" i="1"/>
  <c r="P97" i="1"/>
  <c r="J98" i="1"/>
  <c r="K98" i="1"/>
  <c r="L98" i="1"/>
  <c r="M98" i="1"/>
  <c r="N98" i="1"/>
  <c r="O98" i="1"/>
  <c r="P98" i="1"/>
  <c r="J99" i="1"/>
  <c r="K99" i="1"/>
  <c r="L99" i="1"/>
  <c r="M99" i="1"/>
  <c r="N99" i="1"/>
  <c r="O99" i="1"/>
  <c r="P99" i="1"/>
  <c r="J100" i="1"/>
  <c r="K100" i="1"/>
  <c r="L100" i="1"/>
  <c r="M100" i="1"/>
  <c r="N100" i="1"/>
  <c r="O100" i="1"/>
  <c r="P100" i="1"/>
  <c r="J101" i="1"/>
  <c r="K101" i="1"/>
  <c r="L101" i="1"/>
  <c r="M101" i="1"/>
  <c r="N101" i="1"/>
  <c r="O101" i="1"/>
  <c r="P101" i="1"/>
  <c r="J102" i="1"/>
  <c r="K102" i="1"/>
  <c r="L102" i="1"/>
  <c r="M102" i="1"/>
  <c r="N102" i="1"/>
  <c r="O102" i="1"/>
  <c r="P102" i="1"/>
  <c r="J103" i="1"/>
  <c r="K103" i="1"/>
  <c r="L103" i="1"/>
  <c r="M103" i="1"/>
  <c r="N103" i="1"/>
  <c r="O103" i="1"/>
  <c r="P103" i="1"/>
  <c r="J104" i="1"/>
  <c r="K104" i="1"/>
  <c r="L104" i="1"/>
  <c r="M104" i="1"/>
  <c r="N104" i="1"/>
  <c r="O104" i="1"/>
  <c r="P104" i="1"/>
  <c r="J105" i="1"/>
  <c r="K105" i="1"/>
  <c r="L105" i="1"/>
  <c r="M105" i="1"/>
  <c r="N105" i="1"/>
  <c r="O105" i="1"/>
  <c r="P105" i="1"/>
  <c r="J106" i="1"/>
  <c r="K106" i="1"/>
  <c r="L106" i="1"/>
  <c r="M106" i="1"/>
  <c r="N106" i="1"/>
  <c r="O106" i="1"/>
  <c r="P106" i="1"/>
  <c r="K12" i="1"/>
  <c r="K4" i="1" s="1"/>
  <c r="L12" i="1"/>
  <c r="M12" i="1"/>
  <c r="M4" i="1" s="1"/>
  <c r="N12" i="1"/>
  <c r="N4" i="1" s="1"/>
  <c r="O12" i="1"/>
  <c r="O4" i="1" s="1"/>
  <c r="P12" i="1"/>
  <c r="J12" i="1"/>
  <c r="J4" i="1" s="1"/>
  <c r="K3" i="1"/>
  <c r="I2" i="1"/>
  <c r="K2" i="1"/>
  <c r="L2" i="1"/>
  <c r="L3" i="1" s="1"/>
  <c r="M2" i="1"/>
  <c r="M3" i="1" s="1"/>
  <c r="M5" i="1" s="1"/>
  <c r="N2" i="1"/>
  <c r="N3" i="1" s="1"/>
  <c r="N5" i="1" s="1"/>
  <c r="O2" i="1"/>
  <c r="O3" i="1" s="1"/>
  <c r="P2" i="1"/>
  <c r="P3" i="1" s="1"/>
  <c r="J2" i="1"/>
  <c r="L5" i="1" l="1"/>
  <c r="P5" i="1"/>
  <c r="O5" i="1"/>
  <c r="K5" i="1"/>
</calcChain>
</file>

<file path=xl/sharedStrings.xml><?xml version="1.0" encoding="utf-8"?>
<sst xmlns="http://schemas.openxmlformats.org/spreadsheetml/2006/main" count="43" uniqueCount="28">
  <si>
    <t>puid</t>
  </si>
  <si>
    <t>cost</t>
  </si>
  <si>
    <t>feat1</t>
  </si>
  <si>
    <t>feat2</t>
  </si>
  <si>
    <t>feat3</t>
  </si>
  <si>
    <t>feat4</t>
  </si>
  <si>
    <t>feat5</t>
  </si>
  <si>
    <t>feat6</t>
  </si>
  <si>
    <t>select</t>
  </si>
  <si>
    <t>Selected values</t>
  </si>
  <si>
    <t>SUM all</t>
  </si>
  <si>
    <t>17% target</t>
  </si>
  <si>
    <t>Sum selected</t>
  </si>
  <si>
    <t>Missing target</t>
  </si>
  <si>
    <t>Instructions</t>
  </si>
  <si>
    <t>Enter 1 into select column to select a cell</t>
  </si>
  <si>
    <t>Change it back to 0 to deselect it</t>
  </si>
  <si>
    <t>Only change things in the green 'select' column!</t>
  </si>
  <si>
    <t>But you can add additional columns if you like</t>
  </si>
  <si>
    <t>The red cell is the total cost - you want to minimize this</t>
  </si>
  <si>
    <t>While achieving all the targets for the features</t>
  </si>
  <si>
    <t>Data values</t>
  </si>
  <si>
    <t>&lt; the total amount possible</t>
  </si>
  <si>
    <t>&lt; the amount we ant to achieve</t>
  </si>
  <si>
    <t>&lt; the amount currently selected</t>
  </si>
  <si>
    <t>^ we want to minimize the selected cost, while achieving all the targets</t>
  </si>
  <si>
    <t>&lt; we need 'missing' to be &lt;= 0 to achieve the targets</t>
  </si>
  <si>
    <t>Add other columns here, and sort if you 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</si>
</sst>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1" fontId="0" fillId="0" borderId="0" xfId="0" applyNumberFormat="1"/>
    <xf numFmtId="0" fontId="0" fillId="36" borderId="0" xfId="0" applyFill="1"/>
    <xf numFmtId="0" fontId="16" fillId="0" borderId="0" xfId="0" applyFont="1"/>
    <xf numFmtId="0" fontId="0" fillId="0" borderId="10" xfId="0" applyBorder="1"/>
    <xf numFmtId="1" fontId="0" fillId="0" borderId="10" xfId="0" applyNumberFormat="1" applyBorder="1"/>
    <xf numFmtId="0" fontId="0" fillId="37" borderId="10" xfId="0" applyFill="1" applyBorder="1"/>
    <xf numFmtId="0" fontId="0" fillId="35" borderId="10" xfId="0" applyFill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workbookViewId="0">
      <selection activeCell="Q9" sqref="Q9"/>
    </sheetView>
  </sheetViews>
  <sheetFormatPr defaultRowHeight="15" x14ac:dyDescent="0.25"/>
  <sheetData>
    <row r="1" spans="1:17" x14ac:dyDescent="0.25">
      <c r="A1" s="15" t="s">
        <v>14</v>
      </c>
      <c r="I1" s="6" t="s">
        <v>8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7" x14ac:dyDescent="0.25">
      <c r="A2" s="14" t="s">
        <v>17</v>
      </c>
      <c r="G2" s="13" t="s">
        <v>10</v>
      </c>
      <c r="H2" s="13"/>
      <c r="I2" s="7">
        <f>COUNT(A12:A106)</f>
        <v>95</v>
      </c>
      <c r="J2" s="7">
        <f t="shared" ref="J2:P2" si="0">SUM(B12:B106)</f>
        <v>30265183.890014648</v>
      </c>
      <c r="K2" s="7">
        <f t="shared" si="0"/>
        <v>902625</v>
      </c>
      <c r="L2" s="7">
        <f t="shared" si="0"/>
        <v>838826</v>
      </c>
      <c r="M2" s="7">
        <f t="shared" si="0"/>
        <v>342960</v>
      </c>
      <c r="N2" s="7">
        <f t="shared" si="0"/>
        <v>269285</v>
      </c>
      <c r="O2" s="7">
        <f t="shared" si="0"/>
        <v>293904</v>
      </c>
      <c r="P2" s="7">
        <f t="shared" si="0"/>
        <v>437880</v>
      </c>
      <c r="Q2" s="14" t="s">
        <v>22</v>
      </c>
    </row>
    <row r="3" spans="1:17" x14ac:dyDescent="0.25">
      <c r="A3" s="14" t="s">
        <v>15</v>
      </c>
      <c r="G3" s="13" t="s">
        <v>11</v>
      </c>
      <c r="H3" s="13"/>
      <c r="I3" s="10"/>
      <c r="J3" s="10"/>
      <c r="K3" s="8">
        <f>0.17*K2</f>
        <v>153446.25</v>
      </c>
      <c r="L3" s="8">
        <f t="shared" ref="L3:P3" si="1">0.17*L2</f>
        <v>142600.42000000001</v>
      </c>
      <c r="M3" s="8">
        <f t="shared" si="1"/>
        <v>58303.200000000004</v>
      </c>
      <c r="N3" s="8">
        <f t="shared" si="1"/>
        <v>45778.450000000004</v>
      </c>
      <c r="O3" s="8">
        <f t="shared" si="1"/>
        <v>49963.68</v>
      </c>
      <c r="P3" s="8">
        <f t="shared" si="1"/>
        <v>74439.600000000006</v>
      </c>
      <c r="Q3" s="14" t="s">
        <v>23</v>
      </c>
    </row>
    <row r="4" spans="1:17" x14ac:dyDescent="0.25">
      <c r="A4" s="14" t="s">
        <v>16</v>
      </c>
      <c r="G4" s="13" t="s">
        <v>12</v>
      </c>
      <c r="H4" s="13"/>
      <c r="I4" s="7">
        <f t="shared" ref="I4:P4" si="2">SUM(I12:I106)</f>
        <v>0</v>
      </c>
      <c r="J4" s="9">
        <f t="shared" si="2"/>
        <v>0</v>
      </c>
      <c r="K4" s="7">
        <f t="shared" si="2"/>
        <v>0</v>
      </c>
      <c r="L4" s="7">
        <f t="shared" si="2"/>
        <v>0</v>
      </c>
      <c r="M4" s="7">
        <f t="shared" si="2"/>
        <v>0</v>
      </c>
      <c r="N4" s="7">
        <f t="shared" si="2"/>
        <v>0</v>
      </c>
      <c r="O4" s="7">
        <f t="shared" si="2"/>
        <v>0</v>
      </c>
      <c r="P4" s="7">
        <f t="shared" si="2"/>
        <v>0</v>
      </c>
      <c r="Q4" s="14" t="s">
        <v>24</v>
      </c>
    </row>
    <row r="5" spans="1:17" x14ac:dyDescent="0.25">
      <c r="A5" s="14" t="s">
        <v>18</v>
      </c>
      <c r="G5" s="13" t="s">
        <v>13</v>
      </c>
      <c r="H5" s="13"/>
      <c r="I5" s="10"/>
      <c r="J5" s="10"/>
      <c r="K5" s="8">
        <f>K3-K4</f>
        <v>153446.25</v>
      </c>
      <c r="L5" s="8">
        <f t="shared" ref="L5:P5" si="3">L3-L4</f>
        <v>142600.42000000001</v>
      </c>
      <c r="M5" s="8">
        <f t="shared" si="3"/>
        <v>58303.200000000004</v>
      </c>
      <c r="N5" s="8">
        <f t="shared" si="3"/>
        <v>45778.450000000004</v>
      </c>
      <c r="O5" s="8">
        <f t="shared" si="3"/>
        <v>49963.68</v>
      </c>
      <c r="P5" s="8">
        <f t="shared" si="3"/>
        <v>74439.600000000006</v>
      </c>
      <c r="Q5" s="14" t="s">
        <v>26</v>
      </c>
    </row>
    <row r="6" spans="1:17" x14ac:dyDescent="0.25">
      <c r="A6" s="14" t="s">
        <v>19</v>
      </c>
      <c r="G6" s="1"/>
      <c r="H6" s="1"/>
      <c r="J6" s="14" t="s">
        <v>25</v>
      </c>
      <c r="K6" s="4"/>
      <c r="L6" s="4"/>
      <c r="M6" s="4"/>
      <c r="N6" s="4"/>
      <c r="O6" s="4"/>
      <c r="P6" s="4"/>
    </row>
    <row r="7" spans="1:17" x14ac:dyDescent="0.25">
      <c r="A7" s="14" t="s">
        <v>20</v>
      </c>
      <c r="G7" s="1"/>
      <c r="H7" s="1"/>
    </row>
    <row r="9" spans="1:17" x14ac:dyDescent="0.25">
      <c r="A9" s="11" t="s">
        <v>21</v>
      </c>
      <c r="B9" s="11"/>
      <c r="C9" s="11"/>
      <c r="D9" s="11"/>
      <c r="E9" s="11"/>
      <c r="F9" s="11"/>
      <c r="G9" s="11"/>
      <c r="H9" s="11"/>
      <c r="I9" s="12" t="s">
        <v>9</v>
      </c>
      <c r="J9" s="12"/>
      <c r="K9" s="12"/>
      <c r="L9" s="12"/>
      <c r="M9" s="12"/>
      <c r="N9" s="12"/>
      <c r="O9" s="12"/>
      <c r="P9" s="12"/>
      <c r="Q9" s="14" t="s">
        <v>27</v>
      </c>
    </row>
    <row r="11" spans="1:17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3" t="s">
        <v>8</v>
      </c>
      <c r="J11" s="3" t="s">
        <v>1</v>
      </c>
      <c r="K11" s="3" t="s">
        <v>2</v>
      </c>
      <c r="L11" s="3" t="s">
        <v>3</v>
      </c>
      <c r="M11" s="3" t="s">
        <v>4</v>
      </c>
      <c r="N11" s="3" t="s">
        <v>5</v>
      </c>
      <c r="O11" s="3" t="s">
        <v>6</v>
      </c>
      <c r="P11" s="3" t="s">
        <v>7</v>
      </c>
    </row>
    <row r="12" spans="1:17" x14ac:dyDescent="0.25">
      <c r="A12">
        <v>3</v>
      </c>
      <c r="B12">
        <v>71342.6875</v>
      </c>
      <c r="C12">
        <v>1800</v>
      </c>
      <c r="D12">
        <v>1720</v>
      </c>
      <c r="E12">
        <v>738</v>
      </c>
      <c r="F12">
        <v>720</v>
      </c>
      <c r="G12">
        <v>208</v>
      </c>
      <c r="H12">
        <v>2400</v>
      </c>
      <c r="I12" s="5">
        <v>0</v>
      </c>
      <c r="J12">
        <f>$I12*B12</f>
        <v>0</v>
      </c>
      <c r="K12">
        <f t="shared" ref="K12:P12" si="4">$I12*C12</f>
        <v>0</v>
      </c>
      <c r="L12">
        <f t="shared" si="4"/>
        <v>0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</row>
    <row r="13" spans="1:17" x14ac:dyDescent="0.25">
      <c r="A13">
        <v>4</v>
      </c>
      <c r="B13">
        <v>618140.5</v>
      </c>
      <c r="C13">
        <v>13387.5</v>
      </c>
      <c r="D13">
        <v>16980</v>
      </c>
      <c r="E13">
        <v>1728</v>
      </c>
      <c r="F13">
        <v>5295</v>
      </c>
      <c r="G13">
        <v>13384</v>
      </c>
      <c r="H13">
        <v>17850</v>
      </c>
      <c r="I13" s="5">
        <v>0</v>
      </c>
      <c r="J13">
        <f t="shared" ref="J13:J76" si="5">$I13*B13</f>
        <v>0</v>
      </c>
      <c r="K13">
        <f t="shared" ref="K13:K76" si="6">$I13*C13</f>
        <v>0</v>
      </c>
      <c r="L13">
        <f t="shared" ref="L13:L76" si="7">$I13*D13</f>
        <v>0</v>
      </c>
      <c r="M13">
        <f t="shared" ref="M13:M76" si="8">$I13*E13</f>
        <v>0</v>
      </c>
      <c r="N13">
        <f t="shared" ref="N13:N76" si="9">$I13*F13</f>
        <v>0</v>
      </c>
      <c r="O13">
        <f t="shared" ref="O13:O76" si="10">$I13*G13</f>
        <v>0</v>
      </c>
      <c r="P13">
        <f t="shared" ref="P13:P76" si="11">$I13*H13</f>
        <v>0</v>
      </c>
    </row>
    <row r="14" spans="1:17" x14ac:dyDescent="0.25">
      <c r="A14">
        <v>5</v>
      </c>
      <c r="B14">
        <v>365698.0625</v>
      </c>
      <c r="C14">
        <v>11707.5</v>
      </c>
      <c r="D14">
        <v>13332</v>
      </c>
      <c r="E14">
        <v>0</v>
      </c>
      <c r="F14">
        <v>2332</v>
      </c>
      <c r="G14">
        <v>7044</v>
      </c>
      <c r="H14">
        <v>13090</v>
      </c>
      <c r="I14" s="5"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</row>
    <row r="15" spans="1:17" x14ac:dyDescent="0.25">
      <c r="A15">
        <v>6</v>
      </c>
      <c r="B15">
        <v>22362.583984375</v>
      </c>
      <c r="C15">
        <v>562.5</v>
      </c>
      <c r="D15">
        <v>864</v>
      </c>
      <c r="E15">
        <v>0</v>
      </c>
      <c r="F15">
        <v>179</v>
      </c>
      <c r="G15">
        <v>0</v>
      </c>
      <c r="H15">
        <v>570</v>
      </c>
      <c r="I15" s="5"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</row>
    <row r="16" spans="1:17" x14ac:dyDescent="0.25">
      <c r="A16">
        <v>14</v>
      </c>
      <c r="B16">
        <v>126465.59375</v>
      </c>
      <c r="C16">
        <v>637.5</v>
      </c>
      <c r="D16">
        <v>380</v>
      </c>
      <c r="E16">
        <v>156</v>
      </c>
      <c r="F16">
        <v>81</v>
      </c>
      <c r="G16">
        <v>0</v>
      </c>
      <c r="H16">
        <v>850</v>
      </c>
      <c r="I16" s="5"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</row>
    <row r="17" spans="1:16" x14ac:dyDescent="0.25">
      <c r="A17">
        <v>15</v>
      </c>
      <c r="B17">
        <v>622695.25</v>
      </c>
      <c r="C17">
        <v>13875</v>
      </c>
      <c r="D17">
        <v>16502</v>
      </c>
      <c r="E17">
        <v>1836</v>
      </c>
      <c r="F17">
        <v>1222</v>
      </c>
      <c r="G17">
        <v>7180</v>
      </c>
      <c r="H17">
        <v>17880</v>
      </c>
      <c r="I17" s="5"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</row>
    <row r="18" spans="1:16" x14ac:dyDescent="0.25">
      <c r="A18">
        <v>16</v>
      </c>
      <c r="B18">
        <v>465912.84375</v>
      </c>
      <c r="C18">
        <v>17385</v>
      </c>
      <c r="D18">
        <v>15234</v>
      </c>
      <c r="E18">
        <v>0</v>
      </c>
      <c r="F18">
        <v>0</v>
      </c>
      <c r="G18">
        <v>2352</v>
      </c>
      <c r="H18">
        <v>15550</v>
      </c>
      <c r="I18" s="5"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</row>
    <row r="19" spans="1:16" x14ac:dyDescent="0.25">
      <c r="A19">
        <v>17</v>
      </c>
      <c r="B19">
        <v>100888.6640625</v>
      </c>
      <c r="C19">
        <v>5850</v>
      </c>
      <c r="D19">
        <v>4022</v>
      </c>
      <c r="E19">
        <v>0</v>
      </c>
      <c r="F19">
        <v>148</v>
      </c>
      <c r="G19">
        <v>20</v>
      </c>
      <c r="H19">
        <v>4100</v>
      </c>
      <c r="I19" s="5"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</row>
    <row r="20" spans="1:16" x14ac:dyDescent="0.25">
      <c r="A20">
        <v>24</v>
      </c>
      <c r="B20">
        <v>9056.529296875</v>
      </c>
      <c r="C20">
        <v>97.5</v>
      </c>
      <c r="D20">
        <v>132</v>
      </c>
      <c r="E20">
        <v>0</v>
      </c>
      <c r="F20">
        <v>100</v>
      </c>
      <c r="G20">
        <v>0</v>
      </c>
      <c r="H20">
        <v>130</v>
      </c>
      <c r="I20" s="5"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</row>
    <row r="21" spans="1:16" x14ac:dyDescent="0.25">
      <c r="A21">
        <v>25</v>
      </c>
      <c r="B21">
        <v>346579.75</v>
      </c>
      <c r="C21">
        <v>7125</v>
      </c>
      <c r="D21">
        <v>6762</v>
      </c>
      <c r="E21">
        <v>0</v>
      </c>
      <c r="F21">
        <v>0</v>
      </c>
      <c r="G21">
        <v>0</v>
      </c>
      <c r="H21">
        <v>7960</v>
      </c>
      <c r="I21" s="5"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</row>
    <row r="22" spans="1:16" x14ac:dyDescent="0.25">
      <c r="A22">
        <v>26</v>
      </c>
      <c r="B22">
        <v>584061.8125</v>
      </c>
      <c r="C22">
        <v>15952.5</v>
      </c>
      <c r="D22">
        <v>13666</v>
      </c>
      <c r="E22">
        <v>0</v>
      </c>
      <c r="F22">
        <v>0</v>
      </c>
      <c r="G22">
        <v>280</v>
      </c>
      <c r="H22">
        <v>12270</v>
      </c>
      <c r="I22" s="5"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</row>
    <row r="23" spans="1:16" x14ac:dyDescent="0.25">
      <c r="A23">
        <v>27</v>
      </c>
      <c r="B23">
        <v>458860.25</v>
      </c>
      <c r="C23">
        <v>18592.5</v>
      </c>
      <c r="D23">
        <v>13368</v>
      </c>
      <c r="E23">
        <v>0</v>
      </c>
      <c r="F23">
        <v>0</v>
      </c>
      <c r="G23">
        <v>960</v>
      </c>
      <c r="H23">
        <v>12150</v>
      </c>
      <c r="I23" s="5"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</row>
    <row r="24" spans="1:16" x14ac:dyDescent="0.25">
      <c r="A24">
        <v>28</v>
      </c>
      <c r="B24">
        <v>314946.28125</v>
      </c>
      <c r="C24">
        <v>14940</v>
      </c>
      <c r="D24">
        <v>5148</v>
      </c>
      <c r="E24">
        <v>2160</v>
      </c>
      <c r="F24">
        <v>102</v>
      </c>
      <c r="G24">
        <v>884</v>
      </c>
      <c r="H24">
        <v>8070</v>
      </c>
      <c r="I24" s="5"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</row>
    <row r="25" spans="1:16" x14ac:dyDescent="0.25">
      <c r="A25">
        <v>29</v>
      </c>
      <c r="B25">
        <v>143975.9375</v>
      </c>
      <c r="C25">
        <v>4965</v>
      </c>
      <c r="D25">
        <v>1614</v>
      </c>
      <c r="E25">
        <v>912</v>
      </c>
      <c r="F25">
        <v>542</v>
      </c>
      <c r="G25">
        <v>260</v>
      </c>
      <c r="H25">
        <v>3010</v>
      </c>
      <c r="I25" s="5"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</row>
    <row r="26" spans="1:16" x14ac:dyDescent="0.25">
      <c r="A26">
        <v>35</v>
      </c>
      <c r="B26">
        <v>126198.25</v>
      </c>
      <c r="C26">
        <v>1957.5</v>
      </c>
      <c r="D26">
        <v>2308</v>
      </c>
      <c r="E26">
        <v>0</v>
      </c>
      <c r="F26">
        <v>973</v>
      </c>
      <c r="G26">
        <v>0</v>
      </c>
      <c r="H26">
        <v>2610</v>
      </c>
      <c r="I26" s="5"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</row>
    <row r="27" spans="1:16" x14ac:dyDescent="0.25">
      <c r="A27">
        <v>36</v>
      </c>
      <c r="B27">
        <v>473203.4375</v>
      </c>
      <c r="C27">
        <v>12690</v>
      </c>
      <c r="D27">
        <v>13816</v>
      </c>
      <c r="E27">
        <v>0</v>
      </c>
      <c r="F27">
        <v>2121</v>
      </c>
      <c r="G27">
        <v>0</v>
      </c>
      <c r="H27">
        <v>16050</v>
      </c>
      <c r="I27" s="5"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</row>
    <row r="28" spans="1:16" x14ac:dyDescent="0.25">
      <c r="A28">
        <v>37</v>
      </c>
      <c r="B28">
        <v>496886.78125</v>
      </c>
      <c r="C28">
        <v>15360</v>
      </c>
      <c r="D28">
        <v>9770</v>
      </c>
      <c r="E28">
        <v>0</v>
      </c>
      <c r="F28">
        <v>0</v>
      </c>
      <c r="G28">
        <v>40</v>
      </c>
      <c r="H28">
        <v>9860</v>
      </c>
      <c r="I28" s="5"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</row>
    <row r="29" spans="1:16" x14ac:dyDescent="0.25">
      <c r="A29">
        <v>38</v>
      </c>
      <c r="B29">
        <v>442231.28125</v>
      </c>
      <c r="C29">
        <v>17025</v>
      </c>
      <c r="D29">
        <v>13718</v>
      </c>
      <c r="E29">
        <v>1806</v>
      </c>
      <c r="F29">
        <v>0</v>
      </c>
      <c r="G29">
        <v>96</v>
      </c>
      <c r="H29">
        <v>7590</v>
      </c>
      <c r="I29" s="5"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</row>
    <row r="30" spans="1:16" x14ac:dyDescent="0.25">
      <c r="A30">
        <v>39</v>
      </c>
      <c r="B30">
        <v>392156.21875</v>
      </c>
      <c r="C30">
        <v>18495</v>
      </c>
      <c r="D30">
        <v>16296</v>
      </c>
      <c r="E30">
        <v>11502</v>
      </c>
      <c r="F30">
        <v>4047</v>
      </c>
      <c r="G30">
        <v>1208</v>
      </c>
      <c r="H30">
        <v>5790</v>
      </c>
      <c r="I30" s="5"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</row>
    <row r="31" spans="1:16" x14ac:dyDescent="0.25">
      <c r="A31">
        <v>40</v>
      </c>
      <c r="B31">
        <v>413897.375</v>
      </c>
      <c r="C31">
        <v>16897.5</v>
      </c>
      <c r="D31">
        <v>11948</v>
      </c>
      <c r="E31">
        <v>7530</v>
      </c>
      <c r="F31">
        <v>3785</v>
      </c>
      <c r="G31">
        <v>1712</v>
      </c>
      <c r="H31">
        <v>4120</v>
      </c>
      <c r="I31" s="5"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</row>
    <row r="32" spans="1:16" x14ac:dyDescent="0.25">
      <c r="A32">
        <v>41</v>
      </c>
      <c r="B32">
        <v>258224.71875</v>
      </c>
      <c r="C32">
        <v>5467.5</v>
      </c>
      <c r="D32">
        <v>6438</v>
      </c>
      <c r="E32">
        <v>3756</v>
      </c>
      <c r="F32">
        <v>6848</v>
      </c>
      <c r="G32">
        <v>4836</v>
      </c>
      <c r="H32">
        <v>3060</v>
      </c>
      <c r="I32" s="5"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</row>
    <row r="33" spans="1:16" x14ac:dyDescent="0.25">
      <c r="A33">
        <v>42</v>
      </c>
      <c r="B33">
        <v>908.154541015625</v>
      </c>
      <c r="C33">
        <v>0</v>
      </c>
      <c r="D33">
        <v>50</v>
      </c>
      <c r="E33">
        <v>18</v>
      </c>
      <c r="F33">
        <v>15</v>
      </c>
      <c r="G33">
        <v>0</v>
      </c>
      <c r="H33">
        <v>50</v>
      </c>
      <c r="I33" s="5"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</row>
    <row r="34" spans="1:16" x14ac:dyDescent="0.25">
      <c r="A34">
        <v>46</v>
      </c>
      <c r="B34">
        <v>54487.9765625</v>
      </c>
      <c r="C34">
        <v>7.5</v>
      </c>
      <c r="D34">
        <v>10</v>
      </c>
      <c r="E34">
        <v>0</v>
      </c>
      <c r="F34">
        <v>3</v>
      </c>
      <c r="G34">
        <v>0</v>
      </c>
      <c r="H34">
        <v>10</v>
      </c>
      <c r="I34" s="5"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</row>
    <row r="35" spans="1:16" x14ac:dyDescent="0.25">
      <c r="A35">
        <v>47</v>
      </c>
      <c r="B35">
        <v>446640.09375</v>
      </c>
      <c r="C35">
        <v>13665</v>
      </c>
      <c r="D35">
        <v>11874</v>
      </c>
      <c r="E35">
        <v>0</v>
      </c>
      <c r="F35">
        <v>2705</v>
      </c>
      <c r="G35">
        <v>0</v>
      </c>
      <c r="H35">
        <v>17350</v>
      </c>
      <c r="I35" s="5"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</row>
    <row r="36" spans="1:16" x14ac:dyDescent="0.25">
      <c r="A36">
        <v>48</v>
      </c>
      <c r="B36">
        <v>431779.59375</v>
      </c>
      <c r="C36">
        <v>13432.5</v>
      </c>
      <c r="D36">
        <v>4794</v>
      </c>
      <c r="E36">
        <v>0</v>
      </c>
      <c r="F36">
        <v>0</v>
      </c>
      <c r="G36">
        <v>0</v>
      </c>
      <c r="H36">
        <v>6490</v>
      </c>
      <c r="I36" s="5"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</row>
    <row r="37" spans="1:16" x14ac:dyDescent="0.25">
      <c r="A37">
        <v>49</v>
      </c>
      <c r="B37">
        <v>416784.125</v>
      </c>
      <c r="C37">
        <v>8542.5</v>
      </c>
      <c r="D37">
        <v>6820</v>
      </c>
      <c r="E37">
        <v>1014</v>
      </c>
      <c r="F37">
        <v>0</v>
      </c>
      <c r="G37">
        <v>96</v>
      </c>
      <c r="H37">
        <v>5100</v>
      </c>
      <c r="I37" s="5"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</row>
    <row r="38" spans="1:16" x14ac:dyDescent="0.25">
      <c r="A38">
        <v>50</v>
      </c>
      <c r="B38">
        <v>437177.6875</v>
      </c>
      <c r="C38">
        <v>16522.5</v>
      </c>
      <c r="D38">
        <v>19958</v>
      </c>
      <c r="E38">
        <v>12540</v>
      </c>
      <c r="F38">
        <v>6399</v>
      </c>
      <c r="G38">
        <v>2280</v>
      </c>
      <c r="H38">
        <v>4080</v>
      </c>
      <c r="I38" s="5"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</row>
    <row r="39" spans="1:16" x14ac:dyDescent="0.25">
      <c r="A39">
        <v>51</v>
      </c>
      <c r="B39">
        <v>473038.1875</v>
      </c>
      <c r="C39">
        <v>18195</v>
      </c>
      <c r="D39">
        <v>22076</v>
      </c>
      <c r="E39">
        <v>14130</v>
      </c>
      <c r="F39">
        <v>7335</v>
      </c>
      <c r="G39">
        <v>8884</v>
      </c>
      <c r="H39">
        <v>3880</v>
      </c>
      <c r="I39" s="5"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</row>
    <row r="40" spans="1:16" x14ac:dyDescent="0.25">
      <c r="A40">
        <v>52</v>
      </c>
      <c r="B40">
        <v>482461.96875</v>
      </c>
      <c r="C40">
        <v>16432.5</v>
      </c>
      <c r="D40">
        <v>17648</v>
      </c>
      <c r="E40">
        <v>12684</v>
      </c>
      <c r="F40">
        <v>7628</v>
      </c>
      <c r="G40">
        <v>14876</v>
      </c>
      <c r="H40">
        <v>2850</v>
      </c>
      <c r="I40" s="5"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</row>
    <row r="41" spans="1:16" x14ac:dyDescent="0.25">
      <c r="A41">
        <v>53</v>
      </c>
      <c r="B41">
        <v>422906.96875</v>
      </c>
      <c r="C41">
        <v>11490</v>
      </c>
      <c r="D41">
        <v>2736</v>
      </c>
      <c r="E41">
        <v>7146</v>
      </c>
      <c r="F41">
        <v>4497</v>
      </c>
      <c r="G41">
        <v>10348</v>
      </c>
      <c r="H41">
        <v>3840</v>
      </c>
      <c r="I41" s="5"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</row>
    <row r="42" spans="1:16" x14ac:dyDescent="0.25">
      <c r="A42">
        <v>54</v>
      </c>
      <c r="B42">
        <v>300114.125</v>
      </c>
      <c r="C42">
        <v>8670</v>
      </c>
      <c r="D42">
        <v>714</v>
      </c>
      <c r="E42">
        <v>6582</v>
      </c>
      <c r="F42">
        <v>3371</v>
      </c>
      <c r="G42">
        <v>8408</v>
      </c>
      <c r="H42">
        <v>2930</v>
      </c>
      <c r="I42" s="5"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</row>
    <row r="43" spans="1:16" x14ac:dyDescent="0.25">
      <c r="A43">
        <v>55</v>
      </c>
      <c r="B43">
        <v>78249.734375</v>
      </c>
      <c r="C43">
        <v>1950</v>
      </c>
      <c r="D43">
        <v>110</v>
      </c>
      <c r="E43">
        <v>1440</v>
      </c>
      <c r="F43">
        <v>393</v>
      </c>
      <c r="G43">
        <v>2104</v>
      </c>
      <c r="H43">
        <v>830</v>
      </c>
      <c r="I43" s="5"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</row>
    <row r="44" spans="1:16" x14ac:dyDescent="0.25">
      <c r="A44">
        <v>57</v>
      </c>
      <c r="B44">
        <v>14056.4765625</v>
      </c>
      <c r="C44">
        <v>7.5</v>
      </c>
      <c r="D44">
        <v>10</v>
      </c>
      <c r="E44">
        <v>0</v>
      </c>
      <c r="F44">
        <v>3</v>
      </c>
      <c r="G44">
        <v>0</v>
      </c>
      <c r="H44">
        <v>10</v>
      </c>
      <c r="I44" s="5"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</row>
    <row r="45" spans="1:16" x14ac:dyDescent="0.25">
      <c r="A45">
        <v>58</v>
      </c>
      <c r="B45">
        <v>425676.78125</v>
      </c>
      <c r="C45">
        <v>4567.5</v>
      </c>
      <c r="D45">
        <v>4514</v>
      </c>
      <c r="E45">
        <v>0</v>
      </c>
      <c r="F45">
        <v>1655</v>
      </c>
      <c r="G45">
        <v>0</v>
      </c>
      <c r="H45">
        <v>5670</v>
      </c>
      <c r="I45" s="5"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</row>
    <row r="46" spans="1:16" x14ac:dyDescent="0.25">
      <c r="A46">
        <v>59</v>
      </c>
      <c r="B46">
        <v>398131.09375</v>
      </c>
      <c r="C46">
        <v>12517.5</v>
      </c>
      <c r="D46">
        <v>12660</v>
      </c>
      <c r="E46">
        <v>0</v>
      </c>
      <c r="F46">
        <v>42</v>
      </c>
      <c r="G46">
        <v>0</v>
      </c>
      <c r="H46">
        <v>6210</v>
      </c>
      <c r="I46" s="5"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</row>
    <row r="47" spans="1:16" x14ac:dyDescent="0.25">
      <c r="A47">
        <v>60</v>
      </c>
      <c r="B47">
        <v>388456.03125</v>
      </c>
      <c r="C47">
        <v>17265</v>
      </c>
      <c r="D47">
        <v>22744</v>
      </c>
      <c r="E47">
        <v>36</v>
      </c>
      <c r="F47">
        <v>0</v>
      </c>
      <c r="G47">
        <v>32</v>
      </c>
      <c r="H47">
        <v>1860</v>
      </c>
      <c r="I47" s="5"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</row>
    <row r="48" spans="1:16" x14ac:dyDescent="0.25">
      <c r="A48">
        <v>61</v>
      </c>
      <c r="B48">
        <v>418815.15625</v>
      </c>
      <c r="C48">
        <v>17355</v>
      </c>
      <c r="D48">
        <v>19500</v>
      </c>
      <c r="E48">
        <v>7272</v>
      </c>
      <c r="F48">
        <v>3492</v>
      </c>
      <c r="G48">
        <v>3128</v>
      </c>
      <c r="H48">
        <v>4500</v>
      </c>
      <c r="I48" s="5"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</row>
    <row r="49" spans="1:16" x14ac:dyDescent="0.25">
      <c r="A49">
        <v>62</v>
      </c>
      <c r="B49">
        <v>478160.28125</v>
      </c>
      <c r="C49">
        <v>17565</v>
      </c>
      <c r="D49">
        <v>16328</v>
      </c>
      <c r="E49">
        <v>12012</v>
      </c>
      <c r="F49">
        <v>6812</v>
      </c>
      <c r="G49">
        <v>10716</v>
      </c>
      <c r="H49">
        <v>6010</v>
      </c>
      <c r="I49" s="5"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</row>
    <row r="50" spans="1:16" x14ac:dyDescent="0.25">
      <c r="A50">
        <v>63</v>
      </c>
      <c r="B50">
        <v>538900</v>
      </c>
      <c r="C50">
        <v>14302.5</v>
      </c>
      <c r="D50">
        <v>5562</v>
      </c>
      <c r="E50">
        <v>10332</v>
      </c>
      <c r="F50">
        <v>6176</v>
      </c>
      <c r="G50">
        <v>13972</v>
      </c>
      <c r="H50">
        <v>6120</v>
      </c>
      <c r="I50" s="5"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</row>
    <row r="51" spans="1:16" x14ac:dyDescent="0.25">
      <c r="A51">
        <v>64</v>
      </c>
      <c r="B51">
        <v>604484.3125</v>
      </c>
      <c r="C51">
        <v>12907.5</v>
      </c>
      <c r="D51">
        <v>0</v>
      </c>
      <c r="E51">
        <v>9672</v>
      </c>
      <c r="F51">
        <v>6286</v>
      </c>
      <c r="G51">
        <v>13808</v>
      </c>
      <c r="H51">
        <v>5060</v>
      </c>
      <c r="I51" s="5"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</row>
    <row r="52" spans="1:16" x14ac:dyDescent="0.25">
      <c r="A52">
        <v>65</v>
      </c>
      <c r="B52">
        <v>642090.25</v>
      </c>
      <c r="C52">
        <v>15187.5</v>
      </c>
      <c r="D52">
        <v>0</v>
      </c>
      <c r="E52">
        <v>10026</v>
      </c>
      <c r="F52">
        <v>5473</v>
      </c>
      <c r="G52">
        <v>15112</v>
      </c>
      <c r="H52">
        <v>5090</v>
      </c>
      <c r="I52" s="5"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</row>
    <row r="53" spans="1:16" x14ac:dyDescent="0.25">
      <c r="A53">
        <v>66</v>
      </c>
      <c r="B53">
        <v>345866.75</v>
      </c>
      <c r="C53">
        <v>8400</v>
      </c>
      <c r="D53">
        <v>0</v>
      </c>
      <c r="E53">
        <v>6366</v>
      </c>
      <c r="F53">
        <v>2026</v>
      </c>
      <c r="G53">
        <v>9320</v>
      </c>
      <c r="H53">
        <v>4070</v>
      </c>
      <c r="I53" s="5"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</row>
    <row r="54" spans="1:16" x14ac:dyDescent="0.25">
      <c r="A54">
        <v>68</v>
      </c>
      <c r="B54">
        <v>66940.5859375</v>
      </c>
      <c r="C54">
        <v>202.5</v>
      </c>
      <c r="D54">
        <v>272</v>
      </c>
      <c r="E54">
        <v>0</v>
      </c>
      <c r="F54">
        <v>91</v>
      </c>
      <c r="G54">
        <v>0</v>
      </c>
      <c r="H54">
        <v>260</v>
      </c>
      <c r="I54" s="5"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</row>
    <row r="55" spans="1:16" x14ac:dyDescent="0.25">
      <c r="A55">
        <v>69</v>
      </c>
      <c r="B55">
        <v>342907.59375</v>
      </c>
      <c r="C55">
        <v>3817.5</v>
      </c>
      <c r="D55">
        <v>4292</v>
      </c>
      <c r="E55">
        <v>0</v>
      </c>
      <c r="F55">
        <v>1666</v>
      </c>
      <c r="G55">
        <v>0</v>
      </c>
      <c r="H55">
        <v>4370</v>
      </c>
      <c r="I55" s="5"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</row>
    <row r="56" spans="1:16" x14ac:dyDescent="0.25">
      <c r="A56">
        <v>70</v>
      </c>
      <c r="B56">
        <v>364574.3125</v>
      </c>
      <c r="C56">
        <v>9727.5</v>
      </c>
      <c r="D56">
        <v>10232</v>
      </c>
      <c r="E56">
        <v>0</v>
      </c>
      <c r="F56">
        <v>595</v>
      </c>
      <c r="G56">
        <v>0</v>
      </c>
      <c r="H56">
        <v>5200</v>
      </c>
      <c r="I56" s="5"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</row>
    <row r="57" spans="1:16" x14ac:dyDescent="0.25">
      <c r="A57">
        <v>71</v>
      </c>
      <c r="B57">
        <v>386371.0625</v>
      </c>
      <c r="C57">
        <v>13702.5</v>
      </c>
      <c r="D57">
        <v>17720</v>
      </c>
      <c r="E57">
        <v>0</v>
      </c>
      <c r="F57">
        <v>0</v>
      </c>
      <c r="G57">
        <v>0</v>
      </c>
      <c r="H57">
        <v>1960</v>
      </c>
      <c r="I57" s="5"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</row>
    <row r="58" spans="1:16" x14ac:dyDescent="0.25">
      <c r="A58">
        <v>72</v>
      </c>
      <c r="B58">
        <v>417039.4375</v>
      </c>
      <c r="C58">
        <v>18712.5</v>
      </c>
      <c r="D58">
        <v>24950</v>
      </c>
      <c r="E58">
        <v>5730</v>
      </c>
      <c r="F58">
        <v>0</v>
      </c>
      <c r="G58">
        <v>64</v>
      </c>
      <c r="H58">
        <v>450</v>
      </c>
      <c r="I58" s="5"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</row>
    <row r="59" spans="1:16" x14ac:dyDescent="0.25">
      <c r="A59">
        <v>73</v>
      </c>
      <c r="B59">
        <v>479280.46875</v>
      </c>
      <c r="C59">
        <v>18330</v>
      </c>
      <c r="D59">
        <v>16900</v>
      </c>
      <c r="E59">
        <v>13926</v>
      </c>
      <c r="F59">
        <v>139</v>
      </c>
      <c r="G59">
        <v>10408</v>
      </c>
      <c r="H59">
        <v>3270</v>
      </c>
      <c r="I59" s="5"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</row>
    <row r="60" spans="1:16" x14ac:dyDescent="0.25">
      <c r="A60">
        <v>74</v>
      </c>
      <c r="B60">
        <v>569757.3125</v>
      </c>
      <c r="C60">
        <v>16882.5</v>
      </c>
      <c r="D60">
        <v>1146</v>
      </c>
      <c r="E60">
        <v>12852</v>
      </c>
      <c r="F60">
        <v>6215</v>
      </c>
      <c r="G60">
        <v>17236</v>
      </c>
      <c r="H60">
        <v>7950</v>
      </c>
      <c r="I60" s="5"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</row>
    <row r="61" spans="1:16" x14ac:dyDescent="0.25">
      <c r="A61">
        <v>75</v>
      </c>
      <c r="B61">
        <v>624722.0625</v>
      </c>
      <c r="C61">
        <v>15262.5</v>
      </c>
      <c r="D61">
        <v>0</v>
      </c>
      <c r="E61">
        <v>11766</v>
      </c>
      <c r="F61">
        <v>6423</v>
      </c>
      <c r="G61">
        <v>16296</v>
      </c>
      <c r="H61">
        <v>7310</v>
      </c>
      <c r="I61" s="5"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</row>
    <row r="62" spans="1:16" x14ac:dyDescent="0.25">
      <c r="A62">
        <v>76</v>
      </c>
      <c r="B62">
        <v>580321.625</v>
      </c>
      <c r="C62">
        <v>14490</v>
      </c>
      <c r="D62">
        <v>0</v>
      </c>
      <c r="E62">
        <v>8748</v>
      </c>
      <c r="F62">
        <v>4869</v>
      </c>
      <c r="G62">
        <v>13932</v>
      </c>
      <c r="H62">
        <v>3750</v>
      </c>
      <c r="I62" s="5"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</row>
    <row r="63" spans="1:16" x14ac:dyDescent="0.25">
      <c r="A63">
        <v>77</v>
      </c>
      <c r="B63">
        <v>62856.640625</v>
      </c>
      <c r="C63">
        <v>1312.5</v>
      </c>
      <c r="D63">
        <v>0</v>
      </c>
      <c r="E63">
        <v>480</v>
      </c>
      <c r="F63">
        <v>291</v>
      </c>
      <c r="G63">
        <v>1524</v>
      </c>
      <c r="H63">
        <v>600</v>
      </c>
      <c r="I63" s="5"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</row>
    <row r="64" spans="1:16" x14ac:dyDescent="0.25">
      <c r="A64">
        <v>78</v>
      </c>
      <c r="B64">
        <v>35267.2421875</v>
      </c>
      <c r="C64">
        <v>300</v>
      </c>
      <c r="D64">
        <v>408</v>
      </c>
      <c r="E64">
        <v>0</v>
      </c>
      <c r="F64">
        <v>113</v>
      </c>
      <c r="G64">
        <v>0</v>
      </c>
      <c r="H64">
        <v>400</v>
      </c>
      <c r="I64" s="5"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</row>
    <row r="65" spans="1:16" x14ac:dyDescent="0.25">
      <c r="A65">
        <v>79</v>
      </c>
      <c r="B65">
        <v>183463.203125</v>
      </c>
      <c r="C65">
        <v>8377.5</v>
      </c>
      <c r="D65">
        <v>11114</v>
      </c>
      <c r="E65">
        <v>762</v>
      </c>
      <c r="F65">
        <v>3301</v>
      </c>
      <c r="G65">
        <v>0</v>
      </c>
      <c r="H65">
        <v>11170</v>
      </c>
      <c r="I65" s="5"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</row>
    <row r="66" spans="1:16" x14ac:dyDescent="0.25">
      <c r="A66">
        <v>80</v>
      </c>
      <c r="B66">
        <v>275720.3125</v>
      </c>
      <c r="C66">
        <v>6915</v>
      </c>
      <c r="D66">
        <v>9344</v>
      </c>
      <c r="E66">
        <v>942</v>
      </c>
      <c r="F66">
        <v>3386</v>
      </c>
      <c r="G66">
        <v>0</v>
      </c>
      <c r="H66">
        <v>7460</v>
      </c>
      <c r="I66" s="5"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</row>
    <row r="67" spans="1:16" x14ac:dyDescent="0.25">
      <c r="A67">
        <v>81</v>
      </c>
      <c r="B67">
        <v>336879.59375</v>
      </c>
      <c r="C67">
        <v>11835</v>
      </c>
      <c r="D67">
        <v>15788</v>
      </c>
      <c r="E67">
        <v>0</v>
      </c>
      <c r="F67">
        <v>4321</v>
      </c>
      <c r="G67">
        <v>0</v>
      </c>
      <c r="H67">
        <v>4870</v>
      </c>
      <c r="I67" s="5">
        <v>0</v>
      </c>
      <c r="J67">
        <f t="shared" si="5"/>
        <v>0</v>
      </c>
      <c r="K67">
        <f t="shared" si="6"/>
        <v>0</v>
      </c>
      <c r="L67">
        <f t="shared" si="7"/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</row>
    <row r="68" spans="1:16" x14ac:dyDescent="0.25">
      <c r="A68">
        <v>82</v>
      </c>
      <c r="B68">
        <v>370392.15625</v>
      </c>
      <c r="C68">
        <v>16545</v>
      </c>
      <c r="D68">
        <v>22060</v>
      </c>
      <c r="E68">
        <v>0</v>
      </c>
      <c r="F68">
        <v>2325</v>
      </c>
      <c r="G68">
        <v>0</v>
      </c>
      <c r="H68">
        <v>3920</v>
      </c>
      <c r="I68" s="5">
        <v>0</v>
      </c>
      <c r="J68">
        <f t="shared" si="5"/>
        <v>0</v>
      </c>
      <c r="K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1"/>
        <v>0</v>
      </c>
    </row>
    <row r="69" spans="1:16" x14ac:dyDescent="0.25">
      <c r="A69">
        <v>83</v>
      </c>
      <c r="B69">
        <v>404098.65625</v>
      </c>
      <c r="C69">
        <v>18457.5</v>
      </c>
      <c r="D69">
        <v>24490</v>
      </c>
      <c r="E69">
        <v>3648</v>
      </c>
      <c r="F69">
        <v>3510</v>
      </c>
      <c r="G69">
        <v>56</v>
      </c>
      <c r="H69">
        <v>1600</v>
      </c>
      <c r="I69" s="5">
        <v>0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1"/>
        <v>0</v>
      </c>
    </row>
    <row r="70" spans="1:16" x14ac:dyDescent="0.25">
      <c r="A70">
        <v>84</v>
      </c>
      <c r="B70">
        <v>467100.1875</v>
      </c>
      <c r="C70">
        <v>17692.5</v>
      </c>
      <c r="D70">
        <v>20090</v>
      </c>
      <c r="E70">
        <v>14154</v>
      </c>
      <c r="F70">
        <v>4233</v>
      </c>
      <c r="G70">
        <v>3152</v>
      </c>
      <c r="H70">
        <v>120</v>
      </c>
      <c r="I70" s="5">
        <v>0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0</v>
      </c>
    </row>
    <row r="71" spans="1:16" x14ac:dyDescent="0.25">
      <c r="A71">
        <v>85</v>
      </c>
      <c r="B71">
        <v>559941.625</v>
      </c>
      <c r="C71">
        <v>17625</v>
      </c>
      <c r="D71">
        <v>860</v>
      </c>
      <c r="E71">
        <v>13956</v>
      </c>
      <c r="F71">
        <v>7286</v>
      </c>
      <c r="G71">
        <v>17132</v>
      </c>
      <c r="H71">
        <v>3290</v>
      </c>
      <c r="I71" s="5">
        <v>0</v>
      </c>
      <c r="J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0</v>
      </c>
    </row>
    <row r="72" spans="1:16" x14ac:dyDescent="0.25">
      <c r="A72">
        <v>86</v>
      </c>
      <c r="B72">
        <v>580280.8125</v>
      </c>
      <c r="C72">
        <v>17137.5</v>
      </c>
      <c r="D72">
        <v>0</v>
      </c>
      <c r="E72">
        <v>12570</v>
      </c>
      <c r="F72">
        <v>6805</v>
      </c>
      <c r="G72">
        <v>17380</v>
      </c>
      <c r="H72">
        <v>7800</v>
      </c>
      <c r="I72" s="5">
        <v>0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</row>
    <row r="73" spans="1:16" x14ac:dyDescent="0.25">
      <c r="A73">
        <v>87</v>
      </c>
      <c r="B73">
        <v>179638</v>
      </c>
      <c r="C73">
        <v>4717.5</v>
      </c>
      <c r="D73">
        <v>0</v>
      </c>
      <c r="E73">
        <v>3624</v>
      </c>
      <c r="F73">
        <v>1942</v>
      </c>
      <c r="G73">
        <v>4956</v>
      </c>
      <c r="H73">
        <v>2990</v>
      </c>
      <c r="I73" s="5">
        <v>0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</row>
    <row r="74" spans="1:16" x14ac:dyDescent="0.25">
      <c r="A74">
        <v>89</v>
      </c>
      <c r="B74">
        <v>169558.78125</v>
      </c>
      <c r="C74">
        <v>1785</v>
      </c>
      <c r="D74">
        <v>3728</v>
      </c>
      <c r="E74">
        <v>0</v>
      </c>
      <c r="F74">
        <v>1202</v>
      </c>
      <c r="G74">
        <v>0</v>
      </c>
      <c r="H74">
        <v>3650</v>
      </c>
      <c r="I74" s="5">
        <v>0</v>
      </c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0</v>
      </c>
    </row>
    <row r="75" spans="1:16" x14ac:dyDescent="0.25">
      <c r="A75">
        <v>90</v>
      </c>
      <c r="B75">
        <v>316576.28125</v>
      </c>
      <c r="C75">
        <v>12877.5</v>
      </c>
      <c r="D75">
        <v>15130</v>
      </c>
      <c r="E75">
        <v>0</v>
      </c>
      <c r="F75">
        <v>4186</v>
      </c>
      <c r="G75">
        <v>0</v>
      </c>
      <c r="H75">
        <v>17520</v>
      </c>
      <c r="I75" s="5">
        <v>0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</row>
    <row r="76" spans="1:16" x14ac:dyDescent="0.25">
      <c r="A76">
        <v>91</v>
      </c>
      <c r="B76">
        <v>305468.78125</v>
      </c>
      <c r="C76">
        <v>14107.5</v>
      </c>
      <c r="D76">
        <v>16358</v>
      </c>
      <c r="E76">
        <v>0</v>
      </c>
      <c r="F76">
        <v>5467</v>
      </c>
      <c r="G76">
        <v>0</v>
      </c>
      <c r="H76">
        <v>11400</v>
      </c>
      <c r="I76" s="5">
        <v>0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0</v>
      </c>
    </row>
    <row r="77" spans="1:16" x14ac:dyDescent="0.25">
      <c r="A77">
        <v>92</v>
      </c>
      <c r="B77">
        <v>323372.53125</v>
      </c>
      <c r="C77">
        <v>16702.5</v>
      </c>
      <c r="D77">
        <v>22280</v>
      </c>
      <c r="E77">
        <v>0</v>
      </c>
      <c r="F77">
        <v>6731</v>
      </c>
      <c r="G77">
        <v>0</v>
      </c>
      <c r="H77">
        <v>6600</v>
      </c>
      <c r="I77" s="5">
        <v>0</v>
      </c>
      <c r="J77">
        <f t="shared" ref="J77:J106" si="12">$I77*B77</f>
        <v>0</v>
      </c>
      <c r="K77">
        <f t="shared" ref="K77:K106" si="13">$I77*C77</f>
        <v>0</v>
      </c>
      <c r="L77">
        <f t="shared" ref="L77:L106" si="14">$I77*D77</f>
        <v>0</v>
      </c>
      <c r="M77">
        <f t="shared" ref="M77:M106" si="15">$I77*E77</f>
        <v>0</v>
      </c>
      <c r="N77">
        <f t="shared" ref="N77:N106" si="16">$I77*F77</f>
        <v>0</v>
      </c>
      <c r="O77">
        <f t="shared" ref="O77:O106" si="17">$I77*G77</f>
        <v>0</v>
      </c>
      <c r="P77">
        <f t="shared" ref="P77:P106" si="18">$I77*H77</f>
        <v>0</v>
      </c>
    </row>
    <row r="78" spans="1:16" x14ac:dyDescent="0.25">
      <c r="A78">
        <v>93</v>
      </c>
      <c r="B78">
        <v>331934.28125</v>
      </c>
      <c r="C78">
        <v>15045</v>
      </c>
      <c r="D78">
        <v>23604</v>
      </c>
      <c r="E78">
        <v>60</v>
      </c>
      <c r="F78">
        <v>7120</v>
      </c>
      <c r="G78">
        <v>0</v>
      </c>
      <c r="H78">
        <v>1880</v>
      </c>
      <c r="I78" s="5">
        <v>0</v>
      </c>
      <c r="J78">
        <f t="shared" si="12"/>
        <v>0</v>
      </c>
      <c r="K78">
        <f t="shared" si="13"/>
        <v>0</v>
      </c>
      <c r="L78">
        <f t="shared" si="14"/>
        <v>0</v>
      </c>
      <c r="M78">
        <f t="shared" si="15"/>
        <v>0</v>
      </c>
      <c r="N78">
        <f t="shared" si="16"/>
        <v>0</v>
      </c>
      <c r="O78">
        <f t="shared" si="17"/>
        <v>0</v>
      </c>
      <c r="P78">
        <f t="shared" si="18"/>
        <v>0</v>
      </c>
    </row>
    <row r="79" spans="1:16" x14ac:dyDescent="0.25">
      <c r="A79">
        <v>94</v>
      </c>
      <c r="B79">
        <v>371234.5625</v>
      </c>
      <c r="C79">
        <v>7342.5</v>
      </c>
      <c r="D79">
        <v>23954</v>
      </c>
      <c r="E79">
        <v>6348</v>
      </c>
      <c r="F79">
        <v>7440</v>
      </c>
      <c r="G79">
        <v>0</v>
      </c>
      <c r="H79">
        <v>1980</v>
      </c>
      <c r="I79" s="5">
        <v>0</v>
      </c>
      <c r="J79">
        <f t="shared" si="12"/>
        <v>0</v>
      </c>
      <c r="K79">
        <f t="shared" si="13"/>
        <v>0</v>
      </c>
      <c r="L79">
        <f t="shared" si="14"/>
        <v>0</v>
      </c>
      <c r="M79">
        <f t="shared" si="15"/>
        <v>0</v>
      </c>
      <c r="N79">
        <f t="shared" si="16"/>
        <v>0</v>
      </c>
      <c r="O79">
        <f t="shared" si="17"/>
        <v>0</v>
      </c>
      <c r="P79">
        <f t="shared" si="18"/>
        <v>0</v>
      </c>
    </row>
    <row r="80" spans="1:16" x14ac:dyDescent="0.25">
      <c r="A80">
        <v>95</v>
      </c>
      <c r="B80">
        <v>446539.75</v>
      </c>
      <c r="C80">
        <v>13530</v>
      </c>
      <c r="D80">
        <v>19386</v>
      </c>
      <c r="E80">
        <v>13728</v>
      </c>
      <c r="F80">
        <v>7114</v>
      </c>
      <c r="G80">
        <v>1560</v>
      </c>
      <c r="H80">
        <v>1330</v>
      </c>
      <c r="I80" s="5">
        <v>0</v>
      </c>
      <c r="J80">
        <f t="shared" si="12"/>
        <v>0</v>
      </c>
      <c r="K80">
        <f t="shared" si="13"/>
        <v>0</v>
      </c>
      <c r="L80">
        <f t="shared" si="14"/>
        <v>0</v>
      </c>
      <c r="M80">
        <f t="shared" si="15"/>
        <v>0</v>
      </c>
      <c r="N80">
        <f t="shared" si="16"/>
        <v>0</v>
      </c>
      <c r="O80">
        <f t="shared" si="17"/>
        <v>0</v>
      </c>
      <c r="P80">
        <f t="shared" si="18"/>
        <v>0</v>
      </c>
    </row>
    <row r="81" spans="1:16" x14ac:dyDescent="0.25">
      <c r="A81">
        <v>96</v>
      </c>
      <c r="B81">
        <v>552104.3125</v>
      </c>
      <c r="C81">
        <v>15570</v>
      </c>
      <c r="D81">
        <v>0</v>
      </c>
      <c r="E81">
        <v>12456</v>
      </c>
      <c r="F81">
        <v>6378</v>
      </c>
      <c r="G81">
        <v>13472</v>
      </c>
      <c r="H81">
        <v>2080</v>
      </c>
      <c r="I81" s="5">
        <v>0</v>
      </c>
      <c r="J81">
        <f t="shared" si="12"/>
        <v>0</v>
      </c>
      <c r="K81">
        <f t="shared" si="13"/>
        <v>0</v>
      </c>
      <c r="L81">
        <f t="shared" si="14"/>
        <v>0</v>
      </c>
      <c r="M81">
        <f t="shared" si="15"/>
        <v>0</v>
      </c>
      <c r="N81">
        <f t="shared" si="16"/>
        <v>0</v>
      </c>
      <c r="O81">
        <f t="shared" si="17"/>
        <v>0</v>
      </c>
      <c r="P81">
        <f t="shared" si="18"/>
        <v>0</v>
      </c>
    </row>
    <row r="82" spans="1:16" x14ac:dyDescent="0.25">
      <c r="A82">
        <v>97</v>
      </c>
      <c r="B82">
        <v>274916.9375</v>
      </c>
      <c r="C82">
        <v>7935</v>
      </c>
      <c r="D82">
        <v>0</v>
      </c>
      <c r="E82">
        <v>6348</v>
      </c>
      <c r="F82">
        <v>3284</v>
      </c>
      <c r="G82">
        <v>8484</v>
      </c>
      <c r="H82">
        <v>2010</v>
      </c>
      <c r="I82" s="5">
        <v>0</v>
      </c>
      <c r="J82">
        <f t="shared" si="12"/>
        <v>0</v>
      </c>
      <c r="K82">
        <f t="shared" si="13"/>
        <v>0</v>
      </c>
      <c r="L82">
        <f t="shared" si="14"/>
        <v>0</v>
      </c>
      <c r="M82">
        <f t="shared" si="15"/>
        <v>0</v>
      </c>
      <c r="N82">
        <f t="shared" si="16"/>
        <v>0</v>
      </c>
      <c r="O82">
        <f t="shared" si="17"/>
        <v>0</v>
      </c>
      <c r="P82">
        <f t="shared" si="18"/>
        <v>0</v>
      </c>
    </row>
    <row r="83" spans="1:16" x14ac:dyDescent="0.25">
      <c r="A83">
        <v>100</v>
      </c>
      <c r="B83">
        <v>43686.05078125</v>
      </c>
      <c r="C83">
        <v>322.5</v>
      </c>
      <c r="D83">
        <v>1622</v>
      </c>
      <c r="E83">
        <v>0</v>
      </c>
      <c r="F83">
        <v>96</v>
      </c>
      <c r="G83">
        <v>0</v>
      </c>
      <c r="H83">
        <v>2340</v>
      </c>
      <c r="I83" s="5">
        <v>0</v>
      </c>
      <c r="J83">
        <f t="shared" si="12"/>
        <v>0</v>
      </c>
      <c r="K83">
        <f t="shared" si="13"/>
        <v>0</v>
      </c>
      <c r="L83">
        <f t="shared" si="14"/>
        <v>0</v>
      </c>
      <c r="M83">
        <f t="shared" si="15"/>
        <v>0</v>
      </c>
      <c r="N83">
        <f t="shared" si="16"/>
        <v>0</v>
      </c>
      <c r="O83">
        <f t="shared" si="17"/>
        <v>0</v>
      </c>
      <c r="P83">
        <f t="shared" si="18"/>
        <v>0</v>
      </c>
    </row>
    <row r="84" spans="1:16" x14ac:dyDescent="0.25">
      <c r="A84">
        <v>101</v>
      </c>
      <c r="B84">
        <v>335819.5</v>
      </c>
      <c r="C84">
        <v>11662.5</v>
      </c>
      <c r="D84">
        <v>14380</v>
      </c>
      <c r="E84">
        <v>0</v>
      </c>
      <c r="F84">
        <v>5034</v>
      </c>
      <c r="G84">
        <v>0</v>
      </c>
      <c r="H84">
        <v>15550</v>
      </c>
      <c r="I84" s="5">
        <v>0</v>
      </c>
      <c r="J84">
        <f t="shared" si="12"/>
        <v>0</v>
      </c>
      <c r="K84">
        <f t="shared" si="13"/>
        <v>0</v>
      </c>
      <c r="L84">
        <f t="shared" si="14"/>
        <v>0</v>
      </c>
      <c r="M84">
        <f t="shared" si="15"/>
        <v>0</v>
      </c>
      <c r="N84">
        <f t="shared" si="16"/>
        <v>0</v>
      </c>
      <c r="O84">
        <f t="shared" si="17"/>
        <v>0</v>
      </c>
      <c r="P84">
        <f t="shared" si="18"/>
        <v>0</v>
      </c>
    </row>
    <row r="85" spans="1:16" x14ac:dyDescent="0.25">
      <c r="A85">
        <v>102</v>
      </c>
      <c r="B85">
        <v>314556.625</v>
      </c>
      <c r="C85">
        <v>13582.5</v>
      </c>
      <c r="D85">
        <v>15132</v>
      </c>
      <c r="E85">
        <v>0</v>
      </c>
      <c r="F85">
        <v>4947</v>
      </c>
      <c r="G85">
        <v>0</v>
      </c>
      <c r="H85">
        <v>10140</v>
      </c>
      <c r="I85" s="5">
        <v>0</v>
      </c>
      <c r="J85">
        <f t="shared" si="12"/>
        <v>0</v>
      </c>
      <c r="K85">
        <f t="shared" si="13"/>
        <v>0</v>
      </c>
      <c r="L85">
        <f t="shared" si="14"/>
        <v>0</v>
      </c>
      <c r="M85">
        <f t="shared" si="15"/>
        <v>0</v>
      </c>
      <c r="N85">
        <f t="shared" si="16"/>
        <v>0</v>
      </c>
      <c r="O85">
        <f t="shared" si="17"/>
        <v>0</v>
      </c>
      <c r="P85">
        <f t="shared" si="18"/>
        <v>0</v>
      </c>
    </row>
    <row r="86" spans="1:16" x14ac:dyDescent="0.25">
      <c r="A86">
        <v>103</v>
      </c>
      <c r="B86">
        <v>302910.5625</v>
      </c>
      <c r="C86">
        <v>18067.5</v>
      </c>
      <c r="D86">
        <v>23342</v>
      </c>
      <c r="E86">
        <v>0</v>
      </c>
      <c r="F86">
        <v>7059</v>
      </c>
      <c r="G86">
        <v>0</v>
      </c>
      <c r="H86">
        <v>1270</v>
      </c>
      <c r="I86" s="5">
        <v>0</v>
      </c>
      <c r="J86">
        <f t="shared" si="12"/>
        <v>0</v>
      </c>
      <c r="K86">
        <f t="shared" si="13"/>
        <v>0</v>
      </c>
      <c r="L86">
        <f t="shared" si="14"/>
        <v>0</v>
      </c>
      <c r="M86">
        <f t="shared" si="15"/>
        <v>0</v>
      </c>
      <c r="N86">
        <f t="shared" si="16"/>
        <v>0</v>
      </c>
      <c r="O86">
        <f t="shared" si="17"/>
        <v>0</v>
      </c>
      <c r="P86">
        <f t="shared" si="18"/>
        <v>0</v>
      </c>
    </row>
    <row r="87" spans="1:16" x14ac:dyDescent="0.25">
      <c r="A87">
        <v>104</v>
      </c>
      <c r="B87">
        <v>316471.84375</v>
      </c>
      <c r="C87">
        <v>10417.5</v>
      </c>
      <c r="D87">
        <v>22834</v>
      </c>
      <c r="E87">
        <v>4524</v>
      </c>
      <c r="F87">
        <v>6917</v>
      </c>
      <c r="G87">
        <v>0</v>
      </c>
      <c r="H87">
        <v>900</v>
      </c>
      <c r="I87" s="5">
        <v>0</v>
      </c>
      <c r="J87">
        <f t="shared" si="12"/>
        <v>0</v>
      </c>
      <c r="K87">
        <f t="shared" si="13"/>
        <v>0</v>
      </c>
      <c r="L87">
        <f t="shared" si="14"/>
        <v>0</v>
      </c>
      <c r="M87">
        <f t="shared" si="15"/>
        <v>0</v>
      </c>
      <c r="N87">
        <f t="shared" si="16"/>
        <v>0</v>
      </c>
      <c r="O87">
        <f t="shared" si="17"/>
        <v>0</v>
      </c>
      <c r="P87">
        <f t="shared" si="18"/>
        <v>0</v>
      </c>
    </row>
    <row r="88" spans="1:16" x14ac:dyDescent="0.25">
      <c r="A88">
        <v>105</v>
      </c>
      <c r="B88">
        <v>357388.9375</v>
      </c>
      <c r="C88">
        <v>0</v>
      </c>
      <c r="D88">
        <v>15048</v>
      </c>
      <c r="E88">
        <v>7404</v>
      </c>
      <c r="F88">
        <v>5169</v>
      </c>
      <c r="G88">
        <v>0</v>
      </c>
      <c r="H88">
        <v>1110</v>
      </c>
      <c r="I88" s="5">
        <v>0</v>
      </c>
      <c r="J88">
        <f t="shared" si="12"/>
        <v>0</v>
      </c>
      <c r="K88">
        <f t="shared" si="13"/>
        <v>0</v>
      </c>
      <c r="L88">
        <f t="shared" si="14"/>
        <v>0</v>
      </c>
      <c r="M88">
        <f t="shared" si="15"/>
        <v>0</v>
      </c>
      <c r="N88">
        <f t="shared" si="16"/>
        <v>0</v>
      </c>
      <c r="O88">
        <f t="shared" si="17"/>
        <v>0</v>
      </c>
      <c r="P88">
        <f t="shared" si="18"/>
        <v>0</v>
      </c>
    </row>
    <row r="89" spans="1:16" x14ac:dyDescent="0.25">
      <c r="A89">
        <v>106</v>
      </c>
      <c r="B89">
        <v>412664.625</v>
      </c>
      <c r="C89">
        <v>5002.5</v>
      </c>
      <c r="D89">
        <v>12486</v>
      </c>
      <c r="E89">
        <v>8580</v>
      </c>
      <c r="F89">
        <v>5580</v>
      </c>
      <c r="G89">
        <v>692</v>
      </c>
      <c r="H89">
        <v>1800</v>
      </c>
      <c r="I89" s="5">
        <v>0</v>
      </c>
      <c r="J89">
        <f t="shared" si="12"/>
        <v>0</v>
      </c>
      <c r="K89">
        <f t="shared" si="13"/>
        <v>0</v>
      </c>
      <c r="L89">
        <f t="shared" si="14"/>
        <v>0</v>
      </c>
      <c r="M89">
        <f t="shared" si="15"/>
        <v>0</v>
      </c>
      <c r="N89">
        <f t="shared" si="16"/>
        <v>0</v>
      </c>
      <c r="O89">
        <f t="shared" si="17"/>
        <v>0</v>
      </c>
      <c r="P89">
        <f t="shared" si="18"/>
        <v>0</v>
      </c>
    </row>
    <row r="90" spans="1:16" x14ac:dyDescent="0.25">
      <c r="A90">
        <v>107</v>
      </c>
      <c r="B90">
        <v>539399.625</v>
      </c>
      <c r="C90">
        <v>11115</v>
      </c>
      <c r="D90">
        <v>0</v>
      </c>
      <c r="E90">
        <v>8892</v>
      </c>
      <c r="F90">
        <v>4676</v>
      </c>
      <c r="G90">
        <v>6596</v>
      </c>
      <c r="H90">
        <v>1970</v>
      </c>
      <c r="I90" s="5">
        <v>0</v>
      </c>
      <c r="J90">
        <f t="shared" si="12"/>
        <v>0</v>
      </c>
      <c r="K90">
        <f t="shared" si="13"/>
        <v>0</v>
      </c>
      <c r="L90">
        <f t="shared" si="14"/>
        <v>0</v>
      </c>
      <c r="M90">
        <f t="shared" si="15"/>
        <v>0</v>
      </c>
      <c r="N90">
        <f t="shared" si="16"/>
        <v>0</v>
      </c>
      <c r="O90">
        <f t="shared" si="17"/>
        <v>0</v>
      </c>
      <c r="P90">
        <f t="shared" si="18"/>
        <v>0</v>
      </c>
    </row>
    <row r="91" spans="1:16" x14ac:dyDescent="0.25">
      <c r="A91">
        <v>108</v>
      </c>
      <c r="B91">
        <v>110271.0390625</v>
      </c>
      <c r="C91">
        <v>2737.5</v>
      </c>
      <c r="D91">
        <v>0</v>
      </c>
      <c r="E91">
        <v>2190</v>
      </c>
      <c r="F91">
        <v>1105</v>
      </c>
      <c r="G91">
        <v>2892</v>
      </c>
      <c r="H91">
        <v>670</v>
      </c>
      <c r="I91" s="5">
        <v>0</v>
      </c>
      <c r="J91">
        <f t="shared" si="12"/>
        <v>0</v>
      </c>
      <c r="K91">
        <f t="shared" si="13"/>
        <v>0</v>
      </c>
      <c r="L91">
        <f t="shared" si="14"/>
        <v>0</v>
      </c>
      <c r="M91">
        <f t="shared" si="15"/>
        <v>0</v>
      </c>
      <c r="N91">
        <f t="shared" si="16"/>
        <v>0</v>
      </c>
      <c r="O91">
        <f t="shared" si="17"/>
        <v>0</v>
      </c>
      <c r="P91">
        <f t="shared" si="18"/>
        <v>0</v>
      </c>
    </row>
    <row r="92" spans="1:16" x14ac:dyDescent="0.25">
      <c r="A92">
        <v>111</v>
      </c>
      <c r="B92">
        <v>102732.4921875</v>
      </c>
      <c r="C92">
        <v>172.5</v>
      </c>
      <c r="D92">
        <v>260</v>
      </c>
      <c r="E92">
        <v>0</v>
      </c>
      <c r="F92">
        <v>69</v>
      </c>
      <c r="G92">
        <v>0</v>
      </c>
      <c r="H92">
        <v>290</v>
      </c>
      <c r="I92" s="5">
        <v>0</v>
      </c>
      <c r="J92">
        <f t="shared" si="12"/>
        <v>0</v>
      </c>
      <c r="K92">
        <f t="shared" si="13"/>
        <v>0</v>
      </c>
      <c r="L92">
        <f t="shared" si="14"/>
        <v>0</v>
      </c>
      <c r="M92">
        <f t="shared" si="15"/>
        <v>0</v>
      </c>
      <c r="N92">
        <f t="shared" si="16"/>
        <v>0</v>
      </c>
      <c r="O92">
        <f t="shared" si="17"/>
        <v>0</v>
      </c>
      <c r="P92">
        <f t="shared" si="18"/>
        <v>0</v>
      </c>
    </row>
    <row r="93" spans="1:16" x14ac:dyDescent="0.25">
      <c r="A93">
        <v>112</v>
      </c>
      <c r="B93">
        <v>249508.734375</v>
      </c>
      <c r="C93">
        <v>3262.5</v>
      </c>
      <c r="D93">
        <v>4206</v>
      </c>
      <c r="E93">
        <v>0</v>
      </c>
      <c r="F93">
        <v>1593</v>
      </c>
      <c r="G93">
        <v>0</v>
      </c>
      <c r="H93">
        <v>3940</v>
      </c>
      <c r="I93" s="5">
        <v>0</v>
      </c>
      <c r="J93">
        <f t="shared" si="12"/>
        <v>0</v>
      </c>
      <c r="K93">
        <f t="shared" si="13"/>
        <v>0</v>
      </c>
      <c r="L93">
        <f t="shared" si="14"/>
        <v>0</v>
      </c>
      <c r="M93">
        <f t="shared" si="15"/>
        <v>0</v>
      </c>
      <c r="N93">
        <f t="shared" si="16"/>
        <v>0</v>
      </c>
      <c r="O93">
        <f t="shared" si="17"/>
        <v>0</v>
      </c>
      <c r="P93">
        <f t="shared" si="18"/>
        <v>0</v>
      </c>
    </row>
    <row r="94" spans="1:16" x14ac:dyDescent="0.25">
      <c r="A94">
        <v>113</v>
      </c>
      <c r="B94">
        <v>245086.4375</v>
      </c>
      <c r="C94">
        <v>12802.5</v>
      </c>
      <c r="D94">
        <v>15946</v>
      </c>
      <c r="E94">
        <v>0</v>
      </c>
      <c r="F94">
        <v>5319</v>
      </c>
      <c r="G94">
        <v>0</v>
      </c>
      <c r="H94">
        <v>7080</v>
      </c>
      <c r="I94" s="5">
        <v>0</v>
      </c>
      <c r="J94">
        <f t="shared" si="12"/>
        <v>0</v>
      </c>
      <c r="K94">
        <f t="shared" si="13"/>
        <v>0</v>
      </c>
      <c r="L94">
        <f t="shared" si="14"/>
        <v>0</v>
      </c>
      <c r="M94">
        <f t="shared" si="15"/>
        <v>0</v>
      </c>
      <c r="N94">
        <f t="shared" si="16"/>
        <v>0</v>
      </c>
      <c r="O94">
        <f t="shared" si="17"/>
        <v>0</v>
      </c>
      <c r="P94">
        <f t="shared" si="18"/>
        <v>0</v>
      </c>
    </row>
    <row r="95" spans="1:16" x14ac:dyDescent="0.25">
      <c r="A95">
        <v>114</v>
      </c>
      <c r="B95">
        <v>298041.1875</v>
      </c>
      <c r="C95">
        <v>16800</v>
      </c>
      <c r="D95">
        <v>20528</v>
      </c>
      <c r="E95">
        <v>972</v>
      </c>
      <c r="F95">
        <v>6384</v>
      </c>
      <c r="G95">
        <v>0</v>
      </c>
      <c r="H95">
        <v>1130</v>
      </c>
      <c r="I95" s="5">
        <v>0</v>
      </c>
      <c r="J95">
        <f t="shared" si="12"/>
        <v>0</v>
      </c>
      <c r="K95">
        <f t="shared" si="13"/>
        <v>0</v>
      </c>
      <c r="L95">
        <f t="shared" si="14"/>
        <v>0</v>
      </c>
      <c r="M95">
        <f t="shared" si="15"/>
        <v>0</v>
      </c>
      <c r="N95">
        <f t="shared" si="16"/>
        <v>0</v>
      </c>
      <c r="O95">
        <f t="shared" si="17"/>
        <v>0</v>
      </c>
      <c r="P95">
        <f t="shared" si="18"/>
        <v>0</v>
      </c>
    </row>
    <row r="96" spans="1:16" x14ac:dyDescent="0.25">
      <c r="A96">
        <v>115</v>
      </c>
      <c r="B96">
        <v>304199.71875</v>
      </c>
      <c r="C96">
        <v>5797.5</v>
      </c>
      <c r="D96">
        <v>18540</v>
      </c>
      <c r="E96">
        <v>10068</v>
      </c>
      <c r="F96">
        <v>5797</v>
      </c>
      <c r="G96">
        <v>0</v>
      </c>
      <c r="H96">
        <v>0</v>
      </c>
      <c r="I96" s="5">
        <v>0</v>
      </c>
      <c r="J96">
        <f t="shared" si="12"/>
        <v>0</v>
      </c>
      <c r="K96">
        <f t="shared" si="13"/>
        <v>0</v>
      </c>
      <c r="L96">
        <f t="shared" si="14"/>
        <v>0</v>
      </c>
      <c r="M96">
        <f t="shared" si="15"/>
        <v>0</v>
      </c>
      <c r="N96">
        <f t="shared" si="16"/>
        <v>0</v>
      </c>
      <c r="O96">
        <f t="shared" si="17"/>
        <v>0</v>
      </c>
      <c r="P96">
        <f t="shared" si="18"/>
        <v>0</v>
      </c>
    </row>
    <row r="97" spans="1:16" x14ac:dyDescent="0.25">
      <c r="A97">
        <v>116</v>
      </c>
      <c r="B97">
        <v>366632.125</v>
      </c>
      <c r="C97">
        <v>277.5</v>
      </c>
      <c r="D97">
        <v>12086</v>
      </c>
      <c r="E97">
        <v>7932</v>
      </c>
      <c r="F97">
        <v>5256</v>
      </c>
      <c r="G97">
        <v>0</v>
      </c>
      <c r="H97">
        <v>870</v>
      </c>
      <c r="I97" s="5">
        <v>0</v>
      </c>
      <c r="J97">
        <f t="shared" si="12"/>
        <v>0</v>
      </c>
      <c r="K97">
        <f t="shared" si="13"/>
        <v>0</v>
      </c>
      <c r="L97">
        <f t="shared" si="14"/>
        <v>0</v>
      </c>
      <c r="M97">
        <f t="shared" si="15"/>
        <v>0</v>
      </c>
      <c r="N97">
        <f t="shared" si="16"/>
        <v>0</v>
      </c>
      <c r="O97">
        <f t="shared" si="17"/>
        <v>0</v>
      </c>
      <c r="P97">
        <f t="shared" si="18"/>
        <v>0</v>
      </c>
    </row>
    <row r="98" spans="1:16" x14ac:dyDescent="0.25">
      <c r="A98">
        <v>117</v>
      </c>
      <c r="B98">
        <v>361018.28125</v>
      </c>
      <c r="C98">
        <v>3510</v>
      </c>
      <c r="D98">
        <v>1946</v>
      </c>
      <c r="E98">
        <v>2916</v>
      </c>
      <c r="F98">
        <v>1578</v>
      </c>
      <c r="G98">
        <v>1848</v>
      </c>
      <c r="H98">
        <v>2520</v>
      </c>
      <c r="I98" s="5">
        <v>0</v>
      </c>
      <c r="J98">
        <f t="shared" si="12"/>
        <v>0</v>
      </c>
      <c r="K98">
        <f t="shared" si="13"/>
        <v>0</v>
      </c>
      <c r="L98">
        <f t="shared" si="14"/>
        <v>0</v>
      </c>
      <c r="M98">
        <f t="shared" si="15"/>
        <v>0</v>
      </c>
      <c r="N98">
        <f t="shared" si="16"/>
        <v>0</v>
      </c>
      <c r="O98">
        <f t="shared" si="17"/>
        <v>0</v>
      </c>
      <c r="P98">
        <f t="shared" si="18"/>
        <v>0</v>
      </c>
    </row>
    <row r="99" spans="1:16" x14ac:dyDescent="0.25">
      <c r="A99">
        <v>118</v>
      </c>
      <c r="B99">
        <v>252913.734375</v>
      </c>
      <c r="C99">
        <v>3577.5</v>
      </c>
      <c r="D99">
        <v>0</v>
      </c>
      <c r="E99">
        <v>2862</v>
      </c>
      <c r="F99">
        <v>1541</v>
      </c>
      <c r="G99">
        <v>2660</v>
      </c>
      <c r="H99">
        <v>1820</v>
      </c>
      <c r="I99" s="5">
        <v>0</v>
      </c>
      <c r="J99">
        <f t="shared" si="12"/>
        <v>0</v>
      </c>
      <c r="K99">
        <f t="shared" si="13"/>
        <v>0</v>
      </c>
      <c r="L99">
        <f t="shared" si="14"/>
        <v>0</v>
      </c>
      <c r="M99">
        <f t="shared" si="15"/>
        <v>0</v>
      </c>
      <c r="N99">
        <f t="shared" si="16"/>
        <v>0</v>
      </c>
      <c r="O99">
        <f t="shared" si="17"/>
        <v>0</v>
      </c>
      <c r="P99">
        <f t="shared" si="18"/>
        <v>0</v>
      </c>
    </row>
    <row r="100" spans="1:16" x14ac:dyDescent="0.25">
      <c r="A100">
        <v>119</v>
      </c>
      <c r="B100">
        <v>1316.20471191406</v>
      </c>
      <c r="C100">
        <v>30</v>
      </c>
      <c r="D100">
        <v>0</v>
      </c>
      <c r="E100">
        <v>24</v>
      </c>
      <c r="F100">
        <v>12</v>
      </c>
      <c r="G100">
        <v>16</v>
      </c>
      <c r="H100">
        <v>10</v>
      </c>
      <c r="I100" s="5">
        <v>0</v>
      </c>
      <c r="J100">
        <f t="shared" si="12"/>
        <v>0</v>
      </c>
      <c r="K100">
        <f t="shared" si="13"/>
        <v>0</v>
      </c>
      <c r="L100">
        <f t="shared" si="14"/>
        <v>0</v>
      </c>
      <c r="M100">
        <f t="shared" si="15"/>
        <v>0</v>
      </c>
      <c r="N100">
        <f t="shared" si="16"/>
        <v>0</v>
      </c>
      <c r="O100">
        <f t="shared" si="17"/>
        <v>0</v>
      </c>
      <c r="P100">
        <f t="shared" si="18"/>
        <v>0</v>
      </c>
    </row>
    <row r="101" spans="1:16" x14ac:dyDescent="0.25">
      <c r="A101">
        <v>122</v>
      </c>
      <c r="B101">
        <v>220723.125</v>
      </c>
      <c r="C101">
        <v>105</v>
      </c>
      <c r="D101">
        <v>74</v>
      </c>
      <c r="E101">
        <v>48</v>
      </c>
      <c r="F101">
        <v>82</v>
      </c>
      <c r="G101">
        <v>0</v>
      </c>
      <c r="H101">
        <v>140</v>
      </c>
      <c r="I101" s="5">
        <v>0</v>
      </c>
      <c r="J101">
        <f t="shared" si="12"/>
        <v>0</v>
      </c>
      <c r="K101">
        <f t="shared" si="13"/>
        <v>0</v>
      </c>
      <c r="L101">
        <f t="shared" si="14"/>
        <v>0</v>
      </c>
      <c r="M101">
        <f t="shared" si="15"/>
        <v>0</v>
      </c>
      <c r="N101">
        <f t="shared" si="16"/>
        <v>0</v>
      </c>
      <c r="O101">
        <f t="shared" si="17"/>
        <v>0</v>
      </c>
      <c r="P101">
        <f t="shared" si="18"/>
        <v>0</v>
      </c>
    </row>
    <row r="102" spans="1:16" x14ac:dyDescent="0.25">
      <c r="A102">
        <v>123</v>
      </c>
      <c r="B102">
        <v>4772.31689453125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5">
        <v>0</v>
      </c>
      <c r="J102">
        <f t="shared" si="12"/>
        <v>0</v>
      </c>
      <c r="K102">
        <f t="shared" si="13"/>
        <v>0</v>
      </c>
      <c r="L102">
        <f t="shared" si="14"/>
        <v>0</v>
      </c>
      <c r="M102">
        <f t="shared" si="15"/>
        <v>0</v>
      </c>
      <c r="N102">
        <f t="shared" si="16"/>
        <v>0</v>
      </c>
      <c r="O102">
        <f t="shared" si="17"/>
        <v>0</v>
      </c>
      <c r="P102">
        <f t="shared" si="18"/>
        <v>0</v>
      </c>
    </row>
    <row r="103" spans="1:16" x14ac:dyDescent="0.25">
      <c r="A103">
        <v>124</v>
      </c>
      <c r="B103">
        <v>12047.3251953125</v>
      </c>
      <c r="C103">
        <v>337.5</v>
      </c>
      <c r="D103">
        <v>184</v>
      </c>
      <c r="E103">
        <v>0</v>
      </c>
      <c r="F103">
        <v>215</v>
      </c>
      <c r="G103">
        <v>0</v>
      </c>
      <c r="H103">
        <v>70</v>
      </c>
      <c r="I103" s="5">
        <v>0</v>
      </c>
      <c r="J103">
        <f t="shared" si="12"/>
        <v>0</v>
      </c>
      <c r="K103">
        <f t="shared" si="13"/>
        <v>0</v>
      </c>
      <c r="L103">
        <f t="shared" si="14"/>
        <v>0</v>
      </c>
      <c r="M103">
        <f t="shared" si="15"/>
        <v>0</v>
      </c>
      <c r="N103">
        <f t="shared" si="16"/>
        <v>0</v>
      </c>
      <c r="O103">
        <f t="shared" si="17"/>
        <v>0</v>
      </c>
      <c r="P103">
        <f t="shared" si="18"/>
        <v>0</v>
      </c>
    </row>
    <row r="104" spans="1:16" x14ac:dyDescent="0.25">
      <c r="A104">
        <v>125</v>
      </c>
      <c r="B104">
        <v>47097.47265625</v>
      </c>
      <c r="C104">
        <v>2122.5</v>
      </c>
      <c r="D104">
        <v>2440</v>
      </c>
      <c r="E104">
        <v>132</v>
      </c>
      <c r="F104">
        <v>1155</v>
      </c>
      <c r="G104">
        <v>0</v>
      </c>
      <c r="H104">
        <v>100</v>
      </c>
      <c r="I104" s="5">
        <v>0</v>
      </c>
      <c r="J104">
        <f t="shared" si="12"/>
        <v>0</v>
      </c>
      <c r="K104">
        <f t="shared" si="13"/>
        <v>0</v>
      </c>
      <c r="L104">
        <f t="shared" si="14"/>
        <v>0</v>
      </c>
      <c r="M104">
        <f t="shared" si="15"/>
        <v>0</v>
      </c>
      <c r="N104">
        <f t="shared" si="16"/>
        <v>0</v>
      </c>
      <c r="O104">
        <f t="shared" si="17"/>
        <v>0</v>
      </c>
      <c r="P104">
        <f t="shared" si="18"/>
        <v>0</v>
      </c>
    </row>
    <row r="105" spans="1:16" x14ac:dyDescent="0.25">
      <c r="A105">
        <v>126</v>
      </c>
      <c r="B105">
        <v>27054.9453125</v>
      </c>
      <c r="C105">
        <v>232.5</v>
      </c>
      <c r="D105">
        <v>1540</v>
      </c>
      <c r="E105">
        <v>924</v>
      </c>
      <c r="F105">
        <v>462</v>
      </c>
      <c r="G105">
        <v>0</v>
      </c>
      <c r="H105">
        <v>0</v>
      </c>
      <c r="I105" s="5">
        <v>0</v>
      </c>
      <c r="J105">
        <f t="shared" si="12"/>
        <v>0</v>
      </c>
      <c r="K105">
        <f t="shared" si="13"/>
        <v>0</v>
      </c>
      <c r="L105">
        <f t="shared" si="14"/>
        <v>0</v>
      </c>
      <c r="M105">
        <f t="shared" si="15"/>
        <v>0</v>
      </c>
      <c r="N105">
        <f t="shared" si="16"/>
        <v>0</v>
      </c>
      <c r="O105">
        <f t="shared" si="17"/>
        <v>0</v>
      </c>
      <c r="P105">
        <f t="shared" si="18"/>
        <v>0</v>
      </c>
    </row>
    <row r="106" spans="1:16" x14ac:dyDescent="0.25">
      <c r="A106">
        <v>127</v>
      </c>
      <c r="B106">
        <v>6641.314453125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5">
        <v>0</v>
      </c>
      <c r="J106">
        <f t="shared" si="12"/>
        <v>0</v>
      </c>
      <c r="K106">
        <f t="shared" si="13"/>
        <v>0</v>
      </c>
      <c r="L106">
        <f t="shared" si="14"/>
        <v>0</v>
      </c>
      <c r="M106">
        <f t="shared" si="15"/>
        <v>0</v>
      </c>
      <c r="N106">
        <f t="shared" si="16"/>
        <v>0</v>
      </c>
      <c r="O106">
        <f t="shared" si="17"/>
        <v>0</v>
      </c>
      <c r="P106">
        <f t="shared" si="18"/>
        <v>0</v>
      </c>
    </row>
  </sheetData>
  <mergeCells count="6">
    <mergeCell ref="A9:H9"/>
    <mergeCell ref="I9:P9"/>
    <mergeCell ref="G2:H2"/>
    <mergeCell ref="G3:H3"/>
    <mergeCell ref="G4:H4"/>
    <mergeCell ref="G5:H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NADC_simple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Elizabeth</dc:creator>
  <cp:lastModifiedBy>Law, Elizabeth</cp:lastModifiedBy>
  <dcterms:created xsi:type="dcterms:W3CDTF">2018-04-23T13:49:08Z</dcterms:created>
  <dcterms:modified xsi:type="dcterms:W3CDTF">2018-07-19T09:01:50Z</dcterms:modified>
</cp:coreProperties>
</file>